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106369\Fabasoft Cloud Austria\Organization Folder\Work Packages\WP2\Certification Schemes and standards\EUCS\Final Draft Aug 2022\"/>
    </mc:Choice>
  </mc:AlternateContent>
  <xr:revisionPtr revIDLastSave="0" documentId="13_ncr:1_{5613B2A9-4A60-4E7E-B753-B8D296832A64}" xr6:coauthVersionLast="47" xr6:coauthVersionMax="47" xr10:uidLastSave="{00000000-0000-0000-0000-000000000000}"/>
  <bookViews>
    <workbookView xWindow="-110" yWindow="-110" windowWidth="19420" windowHeight="10420" tabRatio="670" firstSheet="2" activeTab="5" xr2:uid="{24403A96-42EF-4B95-B54C-F8F0615484A3}"/>
  </bookViews>
  <sheets>
    <sheet name="Home" sheetId="26" r:id="rId1"/>
    <sheet name="Version control" sheetId="1" r:id="rId2"/>
    <sheet name="A1. Organization Inf. Sec." sheetId="2" r:id="rId3"/>
    <sheet name="A2 Information Security Policie" sheetId="3" r:id="rId4"/>
    <sheet name="A3.Risk Management" sheetId="5" r:id="rId5"/>
    <sheet name="A4.Human Resources" sheetId="6" r:id="rId6"/>
    <sheet name="A5.Asset Mgmt" sheetId="7" r:id="rId7"/>
    <sheet name="A6.Physical security" sheetId="8" r:id="rId8"/>
    <sheet name="A7.Operational security" sheetId="9" r:id="rId9"/>
    <sheet name="A8.IAM" sheetId="10" r:id="rId10"/>
    <sheet name="A9.Cryptography&amp;Key mgmt" sheetId="11" r:id="rId11"/>
    <sheet name="A10.Communication security" sheetId="12" r:id="rId12"/>
    <sheet name="A11.Portability&amp;Interoperabilit" sheetId="13" r:id="rId13"/>
    <sheet name="A12.Change&amp;Config mgmt" sheetId="14" r:id="rId14"/>
    <sheet name="A13.Development of Inf. Systems" sheetId="15" r:id="rId15"/>
    <sheet name="A14.Procurement Mgmt" sheetId="16" r:id="rId16"/>
    <sheet name="A15.Incident Mgmt" sheetId="17" r:id="rId17"/>
    <sheet name="A16.Business continuity" sheetId="18" r:id="rId18"/>
    <sheet name="A17.Compliance" sheetId="19" r:id="rId19"/>
    <sheet name="A18.User documentation" sheetId="20" r:id="rId20"/>
    <sheet name="A19. Investigative Requests" sheetId="21" r:id="rId21"/>
    <sheet name="A20.Product Security" sheetId="22" r:id="rId22"/>
    <sheet name="Count Reqs" sheetId="27" state="hidden" r:id="rId23"/>
    <sheet name="Count" sheetId="24" state="hidden" r:id="rId24"/>
  </sheets>
  <externalReferences>
    <externalReference r:id="rId25"/>
    <externalReference r:id="rId26"/>
  </externalReferences>
  <definedNames>
    <definedName name="_xlnm._FilterDatabase" localSheetId="2" hidden="1">'A1. Organization Inf. Sec.'!$A$1:$P$23</definedName>
    <definedName name="_xlnm._FilterDatabase" localSheetId="11" hidden="1">'A10.Communication security'!$A$1:$P$64</definedName>
    <definedName name="_xlnm._FilterDatabase" localSheetId="12" hidden="1">'A11.Portability&amp;Interoperabilit'!$A$1:$P$34</definedName>
    <definedName name="_xlnm._FilterDatabase" localSheetId="13" hidden="1">'A12.Change&amp;Config mgmt'!$A$1:$P$39</definedName>
    <definedName name="_xlnm._FilterDatabase" localSheetId="14" hidden="1">'A13.Development of Inf. Systems'!$A$1:$P$72</definedName>
    <definedName name="_xlnm._FilterDatabase" localSheetId="15" hidden="1">'A14.Procurement Mgmt'!$A$1:$P$50</definedName>
    <definedName name="_xlnm._FilterDatabase" localSheetId="16" hidden="1">'A15.Incident Mgmt'!$A$1:$P$60</definedName>
    <definedName name="_xlnm._FilterDatabase" localSheetId="17" hidden="1">'A16.Business continuity'!$A$1:$P$24</definedName>
    <definedName name="_xlnm._FilterDatabase" localSheetId="18" hidden="1">'A17.Compliance'!$A$1:$P$32</definedName>
    <definedName name="_xlnm._FilterDatabase" localSheetId="19" hidden="1">'A18.User documentation'!$A$1:$P$42</definedName>
    <definedName name="_xlnm._FilterDatabase" localSheetId="20" hidden="1">'A19. Investigative Requests'!$A$1:$P$20</definedName>
    <definedName name="_xlnm._FilterDatabase" localSheetId="3" hidden="1">'A2 Information Security Policie'!$A$1:$R$1</definedName>
    <definedName name="_xlnm._FilterDatabase" localSheetId="21" hidden="1">'A20.Product Security'!$A$1:$P$35</definedName>
    <definedName name="_xlnm._FilterDatabase" localSheetId="4" hidden="1">'A3.Risk Management'!$A$1:$S$1</definedName>
    <definedName name="_xlnm._FilterDatabase" localSheetId="5" hidden="1">'A4.Human Resources'!$A$1:$P$67</definedName>
    <definedName name="_xlnm._FilterDatabase" localSheetId="6" hidden="1">'A5.Asset Mgmt'!$A$1:$P$41</definedName>
    <definedName name="_xlnm._FilterDatabase" localSheetId="7" hidden="1">'A6.Physical security'!$A$1:$P$1</definedName>
    <definedName name="_xlnm._FilterDatabase" localSheetId="8" hidden="1">'A7.Operational security'!$A$1:$P$156</definedName>
    <definedName name="_xlnm._FilterDatabase" localSheetId="9" hidden="1">'A8.IAM'!$A$1:$P$128</definedName>
    <definedName name="_xlnm._FilterDatabase" localSheetId="10" hidden="1">'A9.Cryptography&amp;Key mgmt'!$A$1:$P$26</definedName>
    <definedName name="br_End">[1]Script!$A$5</definedName>
    <definedName name="br_Init">[1]Script!$A$2</definedName>
    <definedName name="com">[1]Script!$A$3</definedName>
    <definedName name="Level" localSheetId="22">'Count Reqs'!#REF!</definedName>
    <definedName name="Level">Count!$G$2:$G$4</definedName>
    <definedName name="q">[1]Script!$A$4</definedName>
    <definedName name="Value" localSheetId="22">'Count Reqs'!#REF!</definedName>
    <definedName name="Value" localSheetId="0">[2]Count!$F$2:$F$5</definedName>
    <definedName name="Value">Count!$F$2:$F$5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 i="2" l="1"/>
  <c r="T17" i="2"/>
  <c r="T8" i="2"/>
  <c r="T2" i="2"/>
  <c r="W22" i="3"/>
  <c r="W21" i="3"/>
  <c r="W20" i="3"/>
  <c r="V20" i="3"/>
  <c r="W19" i="3"/>
  <c r="W18" i="3"/>
  <c r="W17" i="3"/>
  <c r="V17" i="3"/>
  <c r="W16" i="3"/>
  <c r="W15" i="3"/>
  <c r="W14" i="3"/>
  <c r="W13" i="3"/>
  <c r="W12" i="3"/>
  <c r="W11" i="3"/>
  <c r="W10" i="3"/>
  <c r="W9" i="3"/>
  <c r="W8" i="3"/>
  <c r="V8" i="3"/>
  <c r="W7" i="3"/>
  <c r="W6" i="3"/>
  <c r="W5" i="3"/>
  <c r="W4" i="3"/>
  <c r="W3" i="3"/>
  <c r="T3" i="3"/>
  <c r="T4" i="3" s="1"/>
  <c r="T5" i="3" s="1"/>
  <c r="T6" i="3" s="1"/>
  <c r="T7" i="3" s="1"/>
  <c r="T8" i="3" s="1"/>
  <c r="T9" i="3" s="1"/>
  <c r="T10" i="3" s="1"/>
  <c r="T11" i="3" s="1"/>
  <c r="T12" i="3" s="1"/>
  <c r="T13" i="3" s="1"/>
  <c r="T14" i="3" s="1"/>
  <c r="T15" i="3" s="1"/>
  <c r="T16" i="3" s="1"/>
  <c r="T17" i="3" s="1"/>
  <c r="T18" i="3" s="1"/>
  <c r="T19" i="3" s="1"/>
  <c r="T20" i="3" s="1"/>
  <c r="T21" i="3" s="1"/>
  <c r="T22" i="3" s="1"/>
  <c r="W2" i="3"/>
  <c r="V2" i="3"/>
  <c r="U2" i="2"/>
  <c r="U3" i="2"/>
  <c r="U4" i="2"/>
  <c r="U5" i="2"/>
  <c r="U6" i="2"/>
  <c r="U7" i="2"/>
  <c r="U8" i="2"/>
  <c r="U9" i="2"/>
  <c r="U10" i="2"/>
  <c r="U11" i="2"/>
  <c r="U12" i="2"/>
  <c r="U13" i="2"/>
  <c r="U14" i="2"/>
  <c r="U15" i="2"/>
  <c r="U16" i="2"/>
  <c r="U17" i="2"/>
  <c r="U18" i="2"/>
  <c r="U19" i="2"/>
  <c r="U20" i="2"/>
  <c r="U21" i="2"/>
  <c r="U22" i="2"/>
  <c r="I40" i="22"/>
  <c r="I25" i="21"/>
  <c r="I47" i="20"/>
  <c r="I37" i="19"/>
  <c r="I29" i="18"/>
  <c r="I65" i="17"/>
  <c r="I55" i="16"/>
  <c r="I77" i="15"/>
  <c r="I44" i="14"/>
  <c r="I39" i="13"/>
  <c r="I69" i="12"/>
  <c r="I31" i="11"/>
  <c r="I157" i="9"/>
  <c r="I67" i="8"/>
  <c r="I42" i="7"/>
  <c r="I68" i="6"/>
  <c r="I40" i="5"/>
  <c r="R3" i="2"/>
  <c r="R4" i="2" s="1"/>
  <c r="R5" i="2" s="1"/>
  <c r="R6" i="2" s="1"/>
  <c r="R7" i="2" s="1"/>
  <c r="R8" i="2" s="1"/>
  <c r="R9" i="2" s="1"/>
  <c r="R10" i="2" s="1"/>
  <c r="R11" i="2" s="1"/>
  <c r="R12" i="2" s="1"/>
  <c r="R13" i="2" s="1"/>
  <c r="R14" i="2" s="1"/>
  <c r="R15" i="2" s="1"/>
  <c r="R16" i="2" s="1"/>
  <c r="R17" i="2" s="1"/>
  <c r="R18" i="2" s="1"/>
  <c r="R19" i="2" s="1"/>
  <c r="R20" i="2" s="1"/>
  <c r="R21" i="2" s="1"/>
  <c r="R22" i="2" s="1"/>
  <c r="V16" i="26"/>
  <c r="V15" i="26"/>
  <c r="V14" i="26"/>
  <c r="V11" i="26"/>
  <c r="V9" i="26"/>
  <c r="V7" i="26"/>
  <c r="K16" i="26"/>
  <c r="K15" i="26"/>
  <c r="K9" i="26"/>
  <c r="O35" i="22"/>
  <c r="O20" i="21"/>
  <c r="O42" i="20"/>
  <c r="O32" i="19"/>
  <c r="V13" i="26" s="1"/>
  <c r="O24" i="18"/>
  <c r="V12" i="26" s="1"/>
  <c r="O60" i="17"/>
  <c r="O50" i="16"/>
  <c r="V10" i="26" s="1"/>
  <c r="O72" i="15"/>
  <c r="O39" i="14"/>
  <c r="V8" i="26" s="1"/>
  <c r="O34" i="13"/>
  <c r="O64" i="12"/>
  <c r="O26" i="11"/>
  <c r="O128" i="10"/>
  <c r="K14" i="26" s="1"/>
  <c r="O152" i="9"/>
  <c r="K13" i="26" s="1"/>
  <c r="O62" i="8"/>
  <c r="K12" i="26" s="1"/>
  <c r="O37" i="7"/>
  <c r="K11" i="26" s="1"/>
  <c r="O63" i="6"/>
  <c r="K10" i="26" s="1"/>
  <c r="O35" i="5"/>
  <c r="O40" i="3"/>
  <c r="K8" i="26" s="1"/>
  <c r="O23" i="2"/>
  <c r="K7" i="26" s="1"/>
  <c r="K17" i="26" l="1"/>
  <c r="V17" i="26"/>
  <c r="P20" i="21"/>
  <c r="W15" i="26" s="1"/>
  <c r="L9" i="26"/>
  <c r="U16" i="26"/>
  <c r="U9" i="26"/>
  <c r="J10" i="26"/>
  <c r="J9" i="26"/>
  <c r="L37" i="7"/>
  <c r="P37" i="7"/>
  <c r="L11" i="26" s="1"/>
  <c r="N37" i="7"/>
  <c r="J11" i="26" s="1"/>
  <c r="P63" i="6"/>
  <c r="L10" i="26" s="1"/>
  <c r="N63" i="6"/>
  <c r="L63" i="6"/>
  <c r="P35" i="22"/>
  <c r="W16" i="26" s="1"/>
  <c r="N35" i="22"/>
  <c r="L35" i="22"/>
  <c r="N20" i="21"/>
  <c r="U15" i="26" s="1"/>
  <c r="L20" i="21"/>
  <c r="P42" i="20"/>
  <c r="W14" i="26" s="1"/>
  <c r="N42" i="20"/>
  <c r="U14" i="26" s="1"/>
  <c r="L42" i="20"/>
  <c r="P32" i="19"/>
  <c r="W13" i="26" s="1"/>
  <c r="N32" i="19"/>
  <c r="U13" i="26" s="1"/>
  <c r="L32" i="19"/>
  <c r="P24" i="18"/>
  <c r="W12" i="26" s="1"/>
  <c r="N24" i="18"/>
  <c r="U12" i="26" s="1"/>
  <c r="L24" i="18"/>
  <c r="P60" i="17"/>
  <c r="W11" i="26" s="1"/>
  <c r="N60" i="17"/>
  <c r="U11" i="26" s="1"/>
  <c r="L60" i="17"/>
  <c r="P50" i="16"/>
  <c r="W10" i="26" s="1"/>
  <c r="N50" i="16"/>
  <c r="U10" i="26" s="1"/>
  <c r="L50" i="16"/>
  <c r="P72" i="15"/>
  <c r="W9" i="26" s="1"/>
  <c r="N72" i="15"/>
  <c r="L72" i="15"/>
  <c r="P39" i="14"/>
  <c r="W8" i="26" s="1"/>
  <c r="N39" i="14"/>
  <c r="U8" i="26" s="1"/>
  <c r="L39" i="14"/>
  <c r="P34" i="13"/>
  <c r="W7" i="26" s="1"/>
  <c r="N34" i="13"/>
  <c r="U7" i="26" s="1"/>
  <c r="L34" i="13"/>
  <c r="P64" i="12"/>
  <c r="L16" i="26" s="1"/>
  <c r="N64" i="12"/>
  <c r="J16" i="26" s="1"/>
  <c r="L64" i="12"/>
  <c r="P26" i="11"/>
  <c r="L15" i="26" s="1"/>
  <c r="N26" i="11"/>
  <c r="J15" i="26" s="1"/>
  <c r="L26" i="11"/>
  <c r="P128" i="10"/>
  <c r="L14" i="26" s="1"/>
  <c r="N128" i="10"/>
  <c r="J14" i="26" s="1"/>
  <c r="L128" i="10"/>
  <c r="P152" i="9"/>
  <c r="L13" i="26" s="1"/>
  <c r="N152" i="9"/>
  <c r="J13" i="26" s="1"/>
  <c r="L152" i="9"/>
  <c r="P62" i="8"/>
  <c r="L12" i="26" s="1"/>
  <c r="N62" i="8"/>
  <c r="J12" i="26" s="1"/>
  <c r="L62" i="8"/>
  <c r="P35" i="5"/>
  <c r="N35" i="5"/>
  <c r="L35" i="5"/>
  <c r="P40" i="3"/>
  <c r="L8" i="26" s="1"/>
  <c r="N40" i="3"/>
  <c r="J8" i="26" s="1"/>
  <c r="L40" i="3"/>
  <c r="P23" i="2"/>
  <c r="L7" i="26" s="1"/>
  <c r="N23" i="2"/>
  <c r="J7" i="26" s="1"/>
  <c r="G22" i="27"/>
  <c r="E22" i="27"/>
  <c r="C22" i="27"/>
  <c r="R25" i="26" l="1"/>
  <c r="W17" i="26"/>
  <c r="L17" i="26"/>
  <c r="R26" i="26" s="1"/>
  <c r="I39" i="22"/>
  <c r="F21" i="27" s="1"/>
  <c r="I38" i="22"/>
  <c r="D21" i="27" s="1"/>
  <c r="I37" i="22"/>
  <c r="B21" i="27" s="1"/>
  <c r="I24" i="21"/>
  <c r="F20" i="27" s="1"/>
  <c r="I23" i="21"/>
  <c r="D20" i="27" s="1"/>
  <c r="I22" i="21"/>
  <c r="B20" i="27" s="1"/>
  <c r="I46" i="20"/>
  <c r="F19" i="27" s="1"/>
  <c r="I45" i="20"/>
  <c r="D19" i="27" s="1"/>
  <c r="I44" i="20"/>
  <c r="B19" i="27" s="1"/>
  <c r="I36" i="19"/>
  <c r="F18" i="27" s="1"/>
  <c r="I35" i="19"/>
  <c r="D18" i="27" s="1"/>
  <c r="I34" i="19"/>
  <c r="B18" i="27" s="1"/>
  <c r="I28" i="18"/>
  <c r="F17" i="27" s="1"/>
  <c r="I27" i="18"/>
  <c r="D17" i="27" s="1"/>
  <c r="I26" i="18"/>
  <c r="B17" i="27" s="1"/>
  <c r="I64" i="17"/>
  <c r="F16" i="27" s="1"/>
  <c r="I63" i="17"/>
  <c r="D16" i="27" s="1"/>
  <c r="I62" i="17"/>
  <c r="B16" i="27" s="1"/>
  <c r="I54" i="16"/>
  <c r="F15" i="27" s="1"/>
  <c r="I53" i="16"/>
  <c r="D15" i="27" s="1"/>
  <c r="I52" i="16"/>
  <c r="B15" i="27" s="1"/>
  <c r="I76" i="15"/>
  <c r="F14" i="27" s="1"/>
  <c r="I75" i="15"/>
  <c r="D14" i="27" s="1"/>
  <c r="I74" i="15"/>
  <c r="B14" i="27" s="1"/>
  <c r="I43" i="14"/>
  <c r="F13" i="27" s="1"/>
  <c r="I42" i="14"/>
  <c r="D13" i="27" s="1"/>
  <c r="I41" i="14"/>
  <c r="B13" i="27" s="1"/>
  <c r="I38" i="13"/>
  <c r="F12" i="27" s="1"/>
  <c r="I37" i="13"/>
  <c r="D12" i="27" s="1"/>
  <c r="I36" i="13"/>
  <c r="B12" i="27" s="1"/>
  <c r="I68" i="12"/>
  <c r="F11" i="27" s="1"/>
  <c r="I67" i="12"/>
  <c r="D11" i="27" s="1"/>
  <c r="I66" i="12"/>
  <c r="B11" i="27" s="1"/>
  <c r="I30" i="11"/>
  <c r="F10" i="27" s="1"/>
  <c r="I29" i="11"/>
  <c r="D10" i="27" s="1"/>
  <c r="I28" i="11"/>
  <c r="B10" i="27" s="1"/>
  <c r="I132" i="10"/>
  <c r="F9" i="27" s="1"/>
  <c r="I131" i="10"/>
  <c r="D9" i="27" s="1"/>
  <c r="I130" i="10"/>
  <c r="I156" i="9"/>
  <c r="F8" i="27" s="1"/>
  <c r="I155" i="9"/>
  <c r="D8" i="27" s="1"/>
  <c r="I154" i="9"/>
  <c r="B8" i="27" s="1"/>
  <c r="I66" i="8"/>
  <c r="F7" i="27" s="1"/>
  <c r="I65" i="8"/>
  <c r="D7" i="27" s="1"/>
  <c r="I64" i="8"/>
  <c r="B7" i="27" s="1"/>
  <c r="I41" i="7"/>
  <c r="F6" i="27" s="1"/>
  <c r="I40" i="7"/>
  <c r="D6" i="27" s="1"/>
  <c r="I39" i="7"/>
  <c r="B6" i="27" s="1"/>
  <c r="I67" i="6"/>
  <c r="F5" i="27" s="1"/>
  <c r="I66" i="6"/>
  <c r="D5" i="27" s="1"/>
  <c r="I65" i="6"/>
  <c r="B5" i="27" s="1"/>
  <c r="I39" i="5"/>
  <c r="F4" i="27" s="1"/>
  <c r="I38" i="5"/>
  <c r="D4" i="27" s="1"/>
  <c r="I37" i="5"/>
  <c r="B4" i="27" s="1"/>
  <c r="I44" i="3"/>
  <c r="F3" i="27" s="1"/>
  <c r="I43" i="3"/>
  <c r="D3" i="27" s="1"/>
  <c r="I42" i="3"/>
  <c r="I27" i="2"/>
  <c r="F2" i="27" s="1"/>
  <c r="I26" i="2"/>
  <c r="D2" i="27" s="1"/>
  <c r="I25" i="2"/>
  <c r="B3" i="27" l="1"/>
  <c r="I45" i="3"/>
  <c r="B2" i="27"/>
  <c r="I28" i="2"/>
  <c r="B9" i="27"/>
  <c r="B22" i="27" s="1"/>
  <c r="I133" i="10"/>
  <c r="F22" i="27"/>
  <c r="D22" i="27"/>
  <c r="R23" i="26"/>
  <c r="R22" i="26"/>
  <c r="R40" i="3"/>
  <c r="Q10" i="3"/>
  <c r="Q9" i="3"/>
  <c r="Q5" i="3"/>
  <c r="Q6" i="3"/>
  <c r="I16" i="26"/>
  <c r="T11" i="26"/>
  <c r="T8" i="26"/>
  <c r="I14" i="26"/>
  <c r="T16" i="26"/>
  <c r="T15" i="26"/>
  <c r="T14" i="26"/>
  <c r="T13" i="26"/>
  <c r="T12" i="26"/>
  <c r="T10" i="26"/>
  <c r="T9" i="26"/>
  <c r="T7" i="26"/>
  <c r="I13" i="26"/>
  <c r="I15" i="26"/>
  <c r="I12" i="26"/>
  <c r="I11" i="26"/>
  <c r="I9" i="26"/>
  <c r="I10" i="26"/>
  <c r="I8" i="26"/>
  <c r="L23" i="2"/>
  <c r="I7" i="26" s="1"/>
  <c r="C20" i="24"/>
  <c r="B20" i="24"/>
  <c r="U17" i="26" l="1"/>
  <c r="J17" i="26"/>
  <c r="R24" i="26" s="1"/>
  <c r="T17" i="26"/>
  <c r="I17" i="26"/>
  <c r="R21" i="26" l="1"/>
  <c r="R20" i="26"/>
  <c r="C2" i="24"/>
  <c r="C19" i="24" l="1"/>
  <c r="B19" i="24"/>
  <c r="C18" i="24"/>
  <c r="B18" i="24"/>
  <c r="C17" i="24"/>
  <c r="B17" i="24"/>
  <c r="C15" i="24"/>
  <c r="B15" i="24"/>
  <c r="C16" i="24"/>
  <c r="B16" i="24"/>
  <c r="C14" i="24"/>
  <c r="B14" i="24"/>
  <c r="C13" i="24"/>
  <c r="B13" i="24"/>
  <c r="C12" i="24"/>
  <c r="B12" i="24"/>
  <c r="C11" i="24"/>
  <c r="B11" i="24"/>
  <c r="C10" i="24"/>
  <c r="B10" i="24"/>
  <c r="C9" i="24"/>
  <c r="B9" i="24"/>
  <c r="C8" i="24"/>
  <c r="B8" i="24"/>
  <c r="C7" i="24"/>
  <c r="B7" i="24"/>
  <c r="C6" i="24"/>
  <c r="B6" i="24"/>
  <c r="C5" i="24"/>
  <c r="B5" i="24"/>
  <c r="C4" i="24"/>
  <c r="B4" i="24"/>
  <c r="C3" i="24"/>
  <c r="B3" i="24"/>
  <c r="B2" i="24"/>
  <c r="B21" i="24"/>
  <c r="C21" i="24"/>
  <c r="B22" i="24" l="1"/>
  <c r="C2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Puelles Rodriguez, Javier</author>
  </authors>
  <commentList>
    <comment ref="H7" authorId="0" shapeId="0" xr:uid="{3B3C1648-7A17-44D1-A5EA-A0698FB5177A}">
      <text>
        <r>
          <rPr>
            <b/>
            <sz val="9"/>
            <color indexed="81"/>
            <rFont val="Tahoma"/>
            <family val="2"/>
          </rPr>
          <t>Puelles Rodriguez, Javier:</t>
        </r>
        <r>
          <rPr>
            <sz val="9"/>
            <color indexed="81"/>
            <rFont val="Tahoma"/>
            <family val="2"/>
          </rPr>
          <t xml:space="preserve">
Esto debería de estar a negrita en el documento del EUCS (es lo que cambia sobre el substantial), pero no lo está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cristina.martinez@tecnalia.com</author>
  </authors>
  <commentList>
    <comment ref="R13" authorId="0" shapeId="0" xr:uid="{31E40848-BCA1-454F-9616-31ADBD93B786}">
      <text>
        <r>
          <rPr>
            <b/>
            <sz val="9"/>
            <color indexed="81"/>
            <rFont val="Tahoma"/>
            <family val="2"/>
          </rPr>
          <t>cristina.martinez@tecnalia.com:</t>
        </r>
        <r>
          <rPr>
            <sz val="9"/>
            <color indexed="81"/>
            <rFont val="Tahoma"/>
            <family val="2"/>
          </rPr>
          <t xml:space="preserve">
4 Metrics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Puelles Rodriguez, Javier</author>
  </authors>
  <commentList>
    <comment ref="G28" authorId="0" shapeId="0" xr:uid="{FAD5041D-1707-4FEF-89DA-EBA7A9DDA3D0}">
      <text>
        <r>
          <rPr>
            <b/>
            <sz val="9"/>
            <color indexed="81"/>
            <rFont val="Tahoma"/>
            <family val="2"/>
          </rPr>
          <t>Puelles Rodriguez, Javier:</t>
        </r>
        <r>
          <rPr>
            <sz val="9"/>
            <color indexed="81"/>
            <rFont val="Tahoma"/>
            <family val="2"/>
          </rPr>
          <t xml:space="preserve">
Lo codificamos como PS-02.9H, porque el PS-02.8H ya existe y es el que está más alineado con PS-02.8s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cristina.martinez@tecnalia.com</author>
    <author>Puelles Rodriguez, Javier</author>
  </authors>
  <commentList>
    <comment ref="N12" authorId="0" shapeId="0" xr:uid="{9E86FA89-7EF1-45D7-B231-8C9AC1312FE3}">
      <text>
        <r>
          <rPr>
            <b/>
            <sz val="9"/>
            <color indexed="81"/>
            <rFont val="Tahoma"/>
            <family val="2"/>
          </rPr>
          <t>cristina.martinez@tecnalia.com:</t>
        </r>
        <r>
          <rPr>
            <sz val="9"/>
            <color indexed="81"/>
            <rFont val="Tahoma"/>
            <family val="2"/>
          </rPr>
          <t xml:space="preserve">
2 metrics</t>
        </r>
      </text>
    </comment>
    <comment ref="D17" authorId="1" shapeId="0" xr:uid="{85062EAA-90D8-4F16-A7F0-023BB80BC851}">
      <text>
        <r>
          <rPr>
            <b/>
            <sz val="9"/>
            <color indexed="81"/>
            <rFont val="Tahoma"/>
            <family val="2"/>
          </rPr>
          <t>Puelles Rodriguez, Javier:</t>
        </r>
        <r>
          <rPr>
            <sz val="9"/>
            <color indexed="81"/>
            <rFont val="Tahoma"/>
            <family val="2"/>
          </rPr>
          <t xml:space="preserve">
Los requisitos asociados al control OPS-04 están mal codificados en el documento del EUCS (Están codificados como OPS-03.)</t>
        </r>
      </text>
    </comment>
    <comment ref="N29" authorId="0" shapeId="0" xr:uid="{D5BCCBD1-C458-4DB4-9521-05E65C265B33}">
      <text>
        <r>
          <rPr>
            <b/>
            <sz val="9"/>
            <color indexed="81"/>
            <rFont val="Tahoma"/>
            <family val="2"/>
          </rPr>
          <t>cristina.martinez@tecnalia.com:</t>
        </r>
        <r>
          <rPr>
            <sz val="9"/>
            <color indexed="81"/>
            <rFont val="Tahoma"/>
            <family val="2"/>
          </rPr>
          <t xml:space="preserve">
3 metrics</t>
        </r>
      </text>
    </comment>
    <comment ref="N36" authorId="0" shapeId="0" xr:uid="{5BBFC67E-9BC3-43B3-B32A-E3FFBAEEE32D}">
      <text>
        <r>
          <rPr>
            <b/>
            <sz val="9"/>
            <color indexed="81"/>
            <rFont val="Tahoma"/>
            <family val="2"/>
          </rPr>
          <t>cristina.martinez@tecnalia.com:</t>
        </r>
        <r>
          <rPr>
            <sz val="9"/>
            <color indexed="81"/>
            <rFont val="Tahoma"/>
            <family val="2"/>
          </rPr>
          <t xml:space="preserve">
2 metrics</t>
        </r>
      </text>
    </comment>
    <comment ref="N55" authorId="0" shapeId="0" xr:uid="{E6D8BDCF-B065-48FF-A309-46B2254A5B5C}">
      <text>
        <r>
          <rPr>
            <b/>
            <sz val="9"/>
            <color indexed="81"/>
            <rFont val="Tahoma"/>
            <family val="2"/>
          </rPr>
          <t>cristina.martinez@tecnalia.com:</t>
        </r>
        <r>
          <rPr>
            <sz val="9"/>
            <color indexed="81"/>
            <rFont val="Tahoma"/>
            <family val="2"/>
          </rPr>
          <t xml:space="preserve">
5 metrics</t>
        </r>
      </text>
    </comment>
    <comment ref="N69" authorId="0" shapeId="0" xr:uid="{7B6006FB-DA78-4FCE-A29E-FA4C0E3C004F}">
      <text>
        <r>
          <rPr>
            <b/>
            <sz val="9"/>
            <color indexed="81"/>
            <rFont val="Tahoma"/>
            <family val="2"/>
          </rPr>
          <t>cristina.martinez@tecnalia.com:</t>
        </r>
        <r>
          <rPr>
            <sz val="9"/>
            <color indexed="81"/>
            <rFont val="Tahoma"/>
            <family val="2"/>
          </rPr>
          <t xml:space="preserve">
3 metrics</t>
        </r>
      </text>
    </comment>
    <comment ref="N70" authorId="0" shapeId="0" xr:uid="{08FFF08E-DF7B-4FE6-908A-4E9DE00A3C13}">
      <text>
        <r>
          <rPr>
            <b/>
            <sz val="9"/>
            <color indexed="81"/>
            <rFont val="Tahoma"/>
            <family val="2"/>
          </rPr>
          <t>cristina.martinez@tecnalia.com:</t>
        </r>
        <r>
          <rPr>
            <sz val="9"/>
            <color indexed="81"/>
            <rFont val="Tahoma"/>
            <family val="2"/>
          </rPr>
          <t xml:space="preserve">
7 metrics</t>
        </r>
      </text>
    </comment>
    <comment ref="N79" authorId="0" shapeId="0" xr:uid="{BD302019-F890-40A7-AE20-4E7F8A94B2F4}">
      <text>
        <r>
          <rPr>
            <b/>
            <sz val="9"/>
            <color indexed="81"/>
            <rFont val="Tahoma"/>
            <family val="2"/>
          </rPr>
          <t>cristina.martinez@tecnalia.com:</t>
        </r>
        <r>
          <rPr>
            <sz val="9"/>
            <color indexed="81"/>
            <rFont val="Tahoma"/>
            <family val="2"/>
          </rPr>
          <t xml:space="preserve">
4 metrics</t>
        </r>
      </text>
    </comment>
    <comment ref="N123" authorId="0" shapeId="0" xr:uid="{167EC69D-7C5D-4AB4-B18C-74E13245638D}">
      <text>
        <r>
          <rPr>
            <b/>
            <sz val="9"/>
            <color indexed="81"/>
            <rFont val="Tahoma"/>
            <family val="2"/>
          </rPr>
          <t>cristina.martinez@tecnalia.com:</t>
        </r>
        <r>
          <rPr>
            <sz val="9"/>
            <color indexed="81"/>
            <rFont val="Tahoma"/>
            <family val="2"/>
          </rPr>
          <t xml:space="preserve">
6 metrics</t>
        </r>
      </text>
    </comment>
    <comment ref="N147" authorId="0" shapeId="0" xr:uid="{8D769EBE-E63C-4510-9E28-8728D06AB9C4}">
      <text>
        <r>
          <rPr>
            <b/>
            <sz val="9"/>
            <color indexed="81"/>
            <rFont val="Tahoma"/>
            <charset val="1"/>
          </rPr>
          <t>cristina.martinez@tecnalia.com:</t>
        </r>
        <r>
          <rPr>
            <sz val="9"/>
            <color indexed="81"/>
            <rFont val="Tahoma"/>
            <charset val="1"/>
          </rPr>
          <t xml:space="preserve">
10 metrics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Puelles Rodriguez, Javier</author>
  </authors>
  <commentList>
    <comment ref="H43" authorId="0" shapeId="0" xr:uid="{3B63AC5B-A42E-47C8-9D30-FD0701D6A8E8}">
      <text>
        <r>
          <rPr>
            <b/>
            <sz val="9"/>
            <color indexed="81"/>
            <rFont val="Tahoma"/>
            <family val="2"/>
          </rPr>
          <t>Puelles Rodriguez, Javier:</t>
        </r>
        <r>
          <rPr>
            <sz val="9"/>
            <color indexed="81"/>
            <rFont val="Tahoma"/>
            <family val="2"/>
          </rPr>
          <t xml:space="preserve">
Creo que este requisito debería de estar a negrita, puesto que es nuevo (en el documento de tabular no del EUCS lo está)</t>
        </r>
      </text>
    </comment>
  </commentList>
</comments>
</file>

<file path=xl/sharedStrings.xml><?xml version="1.0" encoding="utf-8"?>
<sst xmlns="http://schemas.openxmlformats.org/spreadsheetml/2006/main" count="7121" uniqueCount="2640">
  <si>
    <t>EUCS Controls - SECURITY OBJECTIVES AND REQUIREMENTS FOR CLOUD SERVICES</t>
  </si>
  <si>
    <t></t>
  </si>
  <si>
    <t>A11. Portability and Interoperability</t>
  </si>
  <si>
    <t>A2. Information Security Policies</t>
  </si>
  <si>
    <t>A12. Change and Configuration Management</t>
  </si>
  <si>
    <t>A3. Risk Management</t>
  </si>
  <si>
    <t>A13. Development of Information Systems</t>
  </si>
  <si>
    <t>A4. Human Resources</t>
  </si>
  <si>
    <t>A14. Procurement Management</t>
  </si>
  <si>
    <t>A5. Asset Management</t>
  </si>
  <si>
    <t>A15. Incident Management</t>
  </si>
  <si>
    <t>A6. Physical Security</t>
  </si>
  <si>
    <t>A16. Business Continuity</t>
  </si>
  <si>
    <t>A7. Operational Security</t>
  </si>
  <si>
    <t>A17. Compliance</t>
  </si>
  <si>
    <t>A8. Identity, Authentication and Access Control Mgment</t>
  </si>
  <si>
    <t>A18. User Documentation</t>
  </si>
  <si>
    <t>A9. Cryptography and Key Management</t>
  </si>
  <si>
    <t>A19. Dealing with Investigation Requests from Government Agencies</t>
  </si>
  <si>
    <t>A10. Communication Security</t>
  </si>
  <si>
    <t>Version</t>
  </si>
  <si>
    <t>Date</t>
  </si>
  <si>
    <t>Person</t>
  </si>
  <si>
    <t>0.1</t>
  </si>
  <si>
    <t>Initial version taking the EUCS version released on 23.12.2020</t>
  </si>
  <si>
    <t>Leire Orue-Echevarria (TECNALIA)</t>
  </si>
  <si>
    <t>0.2</t>
  </si>
  <si>
    <t>09.07.2021</t>
  </si>
  <si>
    <t>Alignment to EUCS Requirements June 2021 -210701 and other minor improvements</t>
  </si>
  <si>
    <t>0.3</t>
  </si>
  <si>
    <t>20.07.2022</t>
  </si>
  <si>
    <t>Alignment to EUCS Requirements CEN/CLC/JTC 13/WG 2 - WD2 (31.05.2022)</t>
  </si>
  <si>
    <t>Cristina Martinez (TECNALIA)</t>
  </si>
  <si>
    <t>Domain</t>
  </si>
  <si>
    <t>Category</t>
  </si>
  <si>
    <t>Objective</t>
  </si>
  <si>
    <t>Control ID</t>
  </si>
  <si>
    <t>Control</t>
  </si>
  <si>
    <t>Control objective</t>
  </si>
  <si>
    <t>ReqID</t>
  </si>
  <si>
    <t>Requirement</t>
  </si>
  <si>
    <t>Level</t>
  </si>
  <si>
    <t>MEDINA EUCS 2020 Code</t>
  </si>
  <si>
    <t>A1</t>
  </si>
  <si>
    <t>ORGANISATION OF INFORMATION SECURITY</t>
  </si>
  <si>
    <t>Plan, implement, maintain and continuously improve the information security framework within the organisation</t>
  </si>
  <si>
    <t>OIS-01</t>
  </si>
  <si>
    <t>INFORMATION SECURITY MANAGEMENT SYSTEM</t>
  </si>
  <si>
    <t>The CSP operates an information security management system (ISMS). The scope of the ISMS covers the CSP's organisational units, locations and processes for providing the cloud service.</t>
  </si>
  <si>
    <t>OIS-01.1B</t>
  </si>
  <si>
    <t>The CSP shall have an information security management system (ISMS), covering at least the operational units, locations, people and processes for providing the cloud service.</t>
  </si>
  <si>
    <t>Basic</t>
  </si>
  <si>
    <t>M</t>
  </si>
  <si>
    <t>N</t>
  </si>
  <si>
    <t>OIS-01.2B</t>
  </si>
  <si>
    <t>The CSP shall provide documented information of the ISMS applied to the cloud service.</t>
  </si>
  <si>
    <t>OIS-01.4</t>
  </si>
  <si>
    <t>OIS-01.1S</t>
  </si>
  <si>
    <r>
      <t xml:space="preserve">The CSP shall have an information security management system (ISMS), covering at least the operational units, locations, people and processes for providing the cloud service, </t>
    </r>
    <r>
      <rPr>
        <b/>
        <sz val="11"/>
        <color theme="1"/>
        <rFont val="Calibri"/>
        <family val="2"/>
        <scheme val="minor"/>
      </rPr>
      <t>in accordance with EN ISO/IEC 27001.
Where the controls referred to in ISO/IEC 27001 6.1.3 shall be the controls in this TS on level Substantial.</t>
    </r>
  </si>
  <si>
    <t>Substantial</t>
  </si>
  <si>
    <t>OIS-01.2</t>
  </si>
  <si>
    <t>OIS-01.2S</t>
  </si>
  <si>
    <r>
      <t xml:space="preserve">The CSP shall provide documented information of the ISMS applied to the cloud service, </t>
    </r>
    <r>
      <rPr>
        <b/>
        <sz val="11"/>
        <color theme="1"/>
        <rFont val="Calibri"/>
        <family val="2"/>
        <scheme val="minor"/>
      </rPr>
      <t>including at least:
(1) ISO/IEC 27001 requirement 6.1.3 item c) shall be used for the cloud service using the controls in this document for comparison, with the restriction that all controls shall
apply.
(2) ISO/IEC 27001 requirement 6.1.3 item d) producing a Statement of Applicability may be used referring to the controls in this document for the cloud service but is not required.</t>
    </r>
  </si>
  <si>
    <t>OIS-01.5</t>
  </si>
  <si>
    <t>OIS-01.1H</t>
  </si>
  <si>
    <r>
      <t xml:space="preserve">The CSP shall have an information security management system (ISMS), covering at least the operational units, locations, people and processes for providing the cloud service, </t>
    </r>
    <r>
      <rPr>
        <b/>
        <sz val="11"/>
        <color rgb="FF1D1D1B"/>
        <rFont val="Calibri"/>
        <family val="2"/>
      </rPr>
      <t>with a valid certification of compliance with the requirements of EN ISO/IEC 27001 or with national schemes based on ISO 27001, issued by an accredited CAB covering the cloud service.</t>
    </r>
  </si>
  <si>
    <t>High</t>
  </si>
  <si>
    <t>OIS-01.3</t>
  </si>
  <si>
    <t>OIS-01.2H</t>
  </si>
  <si>
    <r>
      <t xml:space="preserve">The CSP shall provide documented information of the ISMS applied to the cloud service, including at least:
(1) ISO/IEC 27001 requirement 6.1.3 item c) shall be used for the cloud service using the controls in this document for comparison, with the restriction that all controls shall apply.
(2) ISO/IEC 27001 requirement 6.1.3 item d) producing a Statement of Applicability </t>
    </r>
    <r>
      <rPr>
        <sz val="11"/>
        <color rgb="FFFF0000"/>
        <rFont val="Calibri"/>
        <family val="2"/>
      </rPr>
      <t>referring to the controls in this document for the cloud service</t>
    </r>
  </si>
  <si>
    <t>Y</t>
  </si>
  <si>
    <t>OIS-02</t>
  </si>
  <si>
    <t>SEGREGATION OF DUTIES</t>
  </si>
  <si>
    <t>Conflicting tasks and responsibilities are separated based on an RM-01 risk assessment to reduce the risk of unauthorised or unintended changes or misuse of cloud customer data processed, stored or transmitted in the cloud service.</t>
  </si>
  <si>
    <t>OIS-02.1B</t>
  </si>
  <si>
    <t>The CSP shall perform a risk assessment as defined in RM-01 about the accumulation of responsibilities or tasks on roles or individuals, regarding the provision of the CSC, covering at least the following areas, insofar as these are applicable to the provision of the cloud service and are in the area of responsibility of the CSP:
(1) Administration of rights profiles, approval and assignment of access and access authorisations (cf. IAM-01); 
(2) Development, testing and release of changes (cf. DEV-01, CCM-01); and 
(3) Operation of the system components.</t>
  </si>
  <si>
    <t>OIS-02.1, OIS-02.2</t>
  </si>
  <si>
    <t>OIS-02.2B</t>
  </si>
  <si>
    <t>The CSP shall implement the mitigating measures defined in the risk treatment plan, privileging separation of duties, unless impossible for organisational or technical reasons, in which case the measures shall include the monitoring of activities in order to detect unauthorised or unintended changes as well as misuse and the subsequent appropriate actions.</t>
  </si>
  <si>
    <t>OIS-02.3</t>
  </si>
  <si>
    <t>OIS-02.1S</t>
  </si>
  <si>
    <t>The CSP shall perform a risk assessment as defined in RM-01 about the accumulation of responsibilities or tasks on roles or individuals, regarding the provision of the cloud service, covering at least the following areas, insofar as these are applicable to the provision of the cloud service and are in the area of responsibility of the CSP: 
(1) Administration of rights profiles, approval and assignment of access and access authorisations (cf. IAM-01); 
(2) Development, testing and release of changes (cf. DEV-01, CCM-01); and 
(3) Operation of the system components.</t>
  </si>
  <si>
    <t>OIS-02.2S</t>
  </si>
  <si>
    <t>OIS-02.3S</t>
  </si>
  <si>
    <t>The CSP introduces and maintains an inventory of conflicting roles and enforces the segregation of duties during the assignment or modification of roles as part of the role
management process.</t>
  </si>
  <si>
    <t>OIS-02.1H</t>
  </si>
  <si>
    <t>OIS-02.2H</t>
  </si>
  <si>
    <t>OIS-02.3H</t>
  </si>
  <si>
    <t>OIS-02.4H</t>
  </si>
  <si>
    <t>The CSP shall automatically monitor the assignment of responsibilities and tasks to ensure that measures related to segregation of duties are enforced.</t>
  </si>
  <si>
    <t xml:space="preserve">OIS-02.4 </t>
  </si>
  <si>
    <t>OIS-03</t>
  </si>
  <si>
    <t>CONTACT WITH AUTHORITIES AND INTEREST GROUPS</t>
  </si>
  <si>
    <t>The CSP stays informed about current threats and vulnerabilities by maintaining the cooperation and coordination of security-related aspects with relevant authorities and special interest groups. The information flows into the procedures for handling risks (cf. RM-01) and vulnerabilities (cf. OPS-17).</t>
  </si>
  <si>
    <t>OIS-03.1B</t>
  </si>
  <si>
    <t>The CSP shall stay informed about current threats and vulnerabilities</t>
  </si>
  <si>
    <t>OIS-03.1</t>
  </si>
  <si>
    <t>OIS-03.1S</t>
  </si>
  <si>
    <r>
      <t xml:space="preserve">The CSP shall </t>
    </r>
    <r>
      <rPr>
        <b/>
        <sz val="11"/>
        <color rgb="FF1D1D1B"/>
        <rFont val="Calibri"/>
        <family val="2"/>
      </rPr>
      <t>maintain contacts with relevant authorities in terms of information security and relevant technical groups to stay</t>
    </r>
    <r>
      <rPr>
        <sz val="11"/>
        <color rgb="FF1D1D1B"/>
        <rFont val="Calibri"/>
        <family val="2"/>
      </rPr>
      <t xml:space="preserve"> informed about current threats and vulnerabilities.</t>
    </r>
  </si>
  <si>
    <t>OIS-03.2</t>
  </si>
  <si>
    <t>OIS-03.1H</t>
  </si>
  <si>
    <t>The CSP shall maintain regular contacts with relevant authorities in terms of information security and relevant technical groups to stay informed about current threats and vulnerabilities.</t>
  </si>
  <si>
    <t>OIS-03.3</t>
  </si>
  <si>
    <t>OIS-04</t>
  </si>
  <si>
    <t>INFORMATION SECURITY IN PROJECT MANAGEMENT</t>
  </si>
  <si>
    <t>Information security is considered in project management, regardless of the nature of the project.</t>
  </si>
  <si>
    <t>OIS-04.1B</t>
  </si>
  <si>
    <t>The CSP shall include information security in the project management throughout the project lifecycle of all projects that may affect the provision of the cloud service, regardless of the nature of the project.</t>
  </si>
  <si>
    <t>OIS-04.1</t>
  </si>
  <si>
    <t>OIS-04.1S</t>
  </si>
  <si>
    <r>
      <t xml:space="preserve">The CSP shall </t>
    </r>
    <r>
      <rPr>
        <b/>
        <sz val="11"/>
        <color theme="1"/>
        <rFont val="Calibri"/>
        <family val="2"/>
      </rPr>
      <t>perform a risk assessment according to RM-01 to assess and treat the risks</t>
    </r>
    <r>
      <rPr>
        <sz val="11"/>
        <color theme="1"/>
        <rFont val="Calibri"/>
        <family val="2"/>
      </rPr>
      <t xml:space="preserve"> on all projects that may affect the provision of the cloud service, regardless of the nature of the project.</t>
    </r>
  </si>
  <si>
    <t>OIS-04.2</t>
  </si>
  <si>
    <t>OIS-04.1H</t>
  </si>
  <si>
    <t>The CSP shall perform a risk assessment according to RM-01 to assess and treat the risks on all projects that may affect the provision of the cloud service, regardless of the nature of the project.</t>
  </si>
  <si>
    <t>A2</t>
  </si>
  <si>
    <t>INFORMATION SECURITY POLICIES</t>
  </si>
  <si>
    <t>Provide a global information security policy, derived into policies and procedures regarding security requirements and to support business requirements</t>
  </si>
  <si>
    <t>ISP-01</t>
  </si>
  <si>
    <t>GLOBAL INFORMATION SECURITY POLICY</t>
  </si>
  <si>
    <t>The top management of the CSP has adopted an information security policy, communicated and made available to employees of the CSP as well as CSCs.</t>
  </si>
  <si>
    <t>ISP-01.1B</t>
  </si>
  <si>
    <t xml:space="preserve">The CSP shall document a global information security policy covering at least the following aspects: 
(1) the importance of information security, based on the requirements of CSCs in relation to information security, as well as on the need to ensure the security of the information processed and stored by the CSP and the assets that support the services provided
(2) the security objectives and the desired security level, based on the business goals and tasks of the CSP 
(3) the commitment of the CSP to implement the security measures required to achieve the established security objectives;
(4) the most important aspects of the security strategy to achieve the security objectives
(5) the organisational structure for information security in the ISMS application area. </t>
  </si>
  <si>
    <t>ISP-01.1</t>
  </si>
  <si>
    <t>ISP-01.2B</t>
  </si>
  <si>
    <t>The CSP’s top management shall approve and endorse the global information security policy.</t>
  </si>
  <si>
    <t>ISP-01.2</t>
  </si>
  <si>
    <t>ISP-01.3B</t>
  </si>
  <si>
    <t>The CSP shall communicate and make available the global information security policy to employees and to CSCs.</t>
  </si>
  <si>
    <t>ISP-01.5</t>
  </si>
  <si>
    <t>ISP-01.1S</t>
  </si>
  <si>
    <t xml:space="preserve">The CSP shall document a global information security policy covering at least the following aspects: 
(1) the importance of information security, based on the requirements of CSCs in relation to information security, as well as on the need to ensure the security of the information processed and stored by the CSP and the assets that support the services provided
(2) the security objectives and the desired security level, based on the business goals and tasks of the CSP 
(3) the commitment of the CSP to implement the security measures required to achieve the established security objectives;
(4) the most important aspects of the security strategy to achieve the security objectives 
(5) the organisational structure for information security in the ISMS application area. </t>
  </si>
  <si>
    <t>ISP-01.2S</t>
  </si>
  <si>
    <t>ISP-01.4S</t>
  </si>
  <si>
    <t>ISP-01.3</t>
  </si>
  <si>
    <t>ISP-01.3S</t>
  </si>
  <si>
    <t>ISP-01.1H</t>
  </si>
  <si>
    <t>ISP-01.2H</t>
  </si>
  <si>
    <t>ISP-01.4H</t>
  </si>
  <si>
    <r>
      <t xml:space="preserve">The CSP shall review the global information security policy </t>
    </r>
    <r>
      <rPr>
        <b/>
        <sz val="11"/>
        <color theme="1"/>
        <rFont val="Arial"/>
        <family val="2"/>
      </rPr>
      <t>at least annually</t>
    </r>
    <r>
      <rPr>
        <sz val="11"/>
        <color theme="1"/>
        <rFont val="Arial"/>
        <family val="2"/>
      </rPr>
      <t xml:space="preserve"> and at least following any significant organizational change that is likely to affect the principles defined in the policy, including the approval and endorsement by top management.</t>
    </r>
  </si>
  <si>
    <t>ISP-01.4</t>
  </si>
  <si>
    <t>ISP-01.3H</t>
  </si>
  <si>
    <t>ISP-02</t>
  </si>
  <si>
    <t>SECURITY POLICIES AND PROCEDURES</t>
  </si>
  <si>
    <t>Policies and procedures are derived from the information security policy, documented according to a uniform structure, communicated and made available to all internal and external employees of the Cloud Service Provider in an appropriate manner.</t>
  </si>
  <si>
    <t>ISP-02.1B</t>
  </si>
  <si>
    <t>The CSP shall derive policies and procedures from the global information security policy for all relevant subject matters, and document them according to a uniform structure, including at least the following aspects: 
(1) Objectives
(2) Scope
(3) Roles and responsibilities within the organization
(4) Roles and dependencies on other organisations (especially CSCs and subservice providers)
(5) Steps for the execution of the security strategy
(6) Applicable legal and regulatory requirements.</t>
  </si>
  <si>
    <t>ISP-02.1</t>
  </si>
  <si>
    <t>ISP-02.2B</t>
  </si>
  <si>
    <t>The CSP shall communicate and make available the policies and procedures to all employees.</t>
  </si>
  <si>
    <t>ISP-02.3</t>
  </si>
  <si>
    <t>ISP-02.3B</t>
  </si>
  <si>
    <t>The CSP’s top management shall approve the security policies and procedures or delegate this responsibility to authorized bodies.</t>
  </si>
  <si>
    <t>ISP-02.4</t>
  </si>
  <si>
    <t>ISP-02.4B</t>
  </si>
  <si>
    <t>The CSP’s subject matter experts shall review the policies and procedures for adequacy at least annually, when the global information security policy is modified, and when major changes may affect the security of the cloud service.</t>
  </si>
  <si>
    <t>ISP-02.6</t>
  </si>
  <si>
    <t>ISP-02.5B</t>
  </si>
  <si>
    <t>After a modification of procedures and policies, they shall be approved before they become effective, and then communicated and made available to employees.</t>
  </si>
  <si>
    <t>ISP-02.7</t>
  </si>
  <si>
    <t>ISP-02.1S</t>
  </si>
  <si>
    <r>
      <t xml:space="preserve">The CSP shall derive policies and procedures from the global information security policy for all relevant subject matters, and document them according to a uniform structure, including at least the following aspects: 
(1) Objectives
(2) Scope
(3) Roles and responsibilities within the organization, </t>
    </r>
    <r>
      <rPr>
        <b/>
        <sz val="11"/>
        <color rgb="FF1D1D1B"/>
        <rFont val="Arial"/>
        <family val="2"/>
      </rPr>
      <t>including staff</t>
    </r>
    <r>
      <rPr>
        <sz val="11"/>
        <color rgb="FF1D1D1B"/>
        <rFont val="Arial"/>
        <family val="2"/>
      </rPr>
      <t xml:space="preserve"> competence requirements </t>
    </r>
    <r>
      <rPr>
        <b/>
        <sz val="11"/>
        <color rgb="FF1D1D1B"/>
        <rFont val="Arial"/>
        <family val="2"/>
      </rPr>
      <t>and the establishment of substitution rules</t>
    </r>
    <r>
      <rPr>
        <sz val="11"/>
        <color rgb="FF1D1D1B"/>
        <rFont val="Arial"/>
        <family val="2"/>
      </rPr>
      <t xml:space="preserve">
(4) Roles and dependencies on other organisations (especially CSCs and subservice providers)
(5) Steps for the execution of the security strategy
(6) Applicable legal and regulatory requirements.</t>
    </r>
  </si>
  <si>
    <t>ISP-02.2</t>
  </si>
  <si>
    <t>ISP-02.2S</t>
  </si>
  <si>
    <t>ISP-02.3S</t>
  </si>
  <si>
    <t>ISP-02.6S</t>
  </si>
  <si>
    <t>In case of a delegation to authorized bodies, the authorized bodies shall report at least annually to the top management on the security policies and their implementation.</t>
  </si>
  <si>
    <t>ISP-02.5</t>
  </si>
  <si>
    <t>ISP-02.4S</t>
  </si>
  <si>
    <t>ISP-02.5S</t>
  </si>
  <si>
    <t>ISP-02.1H</t>
  </si>
  <si>
    <t>The CSP shall derive policies and procedures from the global information security policy for all relevant subject matters, and document them according to a uniform structure, including at least the following aspects: 
(1) Objectives
(2) Scope
(3) Roles and responsibilities within the organization, including staff competence requirements and the establishment of substitution rules
(4) Roles and dependencies on other organisations (especially CSCs and subservice providers)
(5) Steps for the execution of the security strategy
(6) Applicable legal and regulatory requirements.</t>
  </si>
  <si>
    <t>ISP-02.2H</t>
  </si>
  <si>
    <t>ISP-02.3H</t>
  </si>
  <si>
    <t>ISP-02.6H</t>
  </si>
  <si>
    <t>ISP-02.4H</t>
  </si>
  <si>
    <t>ISP-02.5H</t>
  </si>
  <si>
    <t>ISP-03</t>
  </si>
  <si>
    <t>EXCEPTIONS</t>
  </si>
  <si>
    <t>Exceptions to the policies and procedures for information security as well as respective controls are explicitly listed.</t>
  </si>
  <si>
    <t>ISP-03.1B</t>
  </si>
  <si>
    <t>The CSP shall maintain a list of exceptions, limited in time, to the security policies and procedures, including associated controls.</t>
  </si>
  <si>
    <t>ISP-03.1</t>
  </si>
  <si>
    <t>ISP-03.2B</t>
  </si>
  <si>
    <t>The list of exceptions shall be reviewed at least annually.</t>
  </si>
  <si>
    <t>ISP-03.5</t>
  </si>
  <si>
    <t>ISP-03.1S</t>
  </si>
  <si>
    <t>ISP-03.3S</t>
  </si>
  <si>
    <t>The exceptions shall be subjected to the RM-01 risk management process, including approval of these exceptions and acceptance of the associated risks by the risk owners.</t>
  </si>
  <si>
    <t>ISP-03.3</t>
  </si>
  <si>
    <t>ISP-03.2S</t>
  </si>
  <si>
    <r>
      <t xml:space="preserve">The list of exceptions shall be reviewed at least annually, </t>
    </r>
    <r>
      <rPr>
        <b/>
        <sz val="11"/>
        <color rgb="FF1D1D1B"/>
        <rFont val="Arial"/>
        <family val="2"/>
      </rPr>
      <t>and their approval shall be reiterated at least annually, even if the list has not been modified.</t>
    </r>
  </si>
  <si>
    <t>ISP-03.6</t>
  </si>
  <si>
    <t>ISP-03.1H</t>
  </si>
  <si>
    <t>ISP-03.3H</t>
  </si>
  <si>
    <t>ISP-03.4H</t>
  </si>
  <si>
    <t>The exceptions to a security policy or procedure shall be approved by the top management or authorized body who approved the security policy or procedure.</t>
  </si>
  <si>
    <t>ISP-03.4</t>
  </si>
  <si>
    <t>ISP-03.2H</t>
  </si>
  <si>
    <t>The list of exceptions shall be reviewed at least annually, and their approval shall be reiterated at least annually, even if the list has not been modified.</t>
  </si>
  <si>
    <t>ISP-03.5H</t>
  </si>
  <si>
    <t>The list of exceptions shall be automatically monitored to ensure that the validity of approved exceptions has not expired and that all reviews and approvals are up-to-date.</t>
  </si>
  <si>
    <t>ISP-03.7</t>
  </si>
  <si>
    <t>A3</t>
  </si>
  <si>
    <t>RISK MANAGEMENT</t>
  </si>
  <si>
    <t>Provide a risk management framework,to manage the risks associated to the CSP's activities, from identification to treatment</t>
  </si>
  <si>
    <t>RM-01</t>
  </si>
  <si>
    <t>RISK MANAGEMENT POLICY</t>
  </si>
  <si>
    <t xml:space="preserve">Risk management policies and procedures are documented and communicated to stakeholders </t>
  </si>
  <si>
    <t>RM-01.1B</t>
  </si>
  <si>
    <t>The CSP shall define policies and procedures for the cloud service in accordance with ISP-02 and OIS-01.1B for the following aspects: 
(1) Identification of risks associated with the loss of confidentiality, integrity, availability and authenticity of information within the scope of the ISMS and assigning risk owners
(2) Analysis of the probability and impact of occurrence and determination of the level of (3) Evaluation of the risk analysis based on defined criteria for risk acceptance and prioritisation of handling
(4) Handling of risks through measures, including approval of authorisation and acceptance of residual risks by risk owners
(5) Retain documented information of the activities to enable consistent, valid and comparable results.</t>
  </si>
  <si>
    <t>RM-01.1</t>
  </si>
  <si>
    <t>RM-01.1S</t>
  </si>
  <si>
    <r>
      <rPr>
        <sz val="11"/>
        <color theme="1"/>
        <rFont val="Calibri"/>
        <family val="2"/>
        <scheme val="minor"/>
      </rPr>
      <t>The CSP shall define policies and procedures in accordance with ISP-02</t>
    </r>
    <r>
      <rPr>
        <b/>
        <sz val="11"/>
        <color theme="1"/>
        <rFont val="Calibri"/>
        <family val="2"/>
        <scheme val="minor"/>
      </rPr>
      <t xml:space="preserve"> for information security risk assessment and treatment for the cloud service according to OIS-01.1S and ISO/IEC 27001:
(1) 6.1.2 Information security risk assessment
(2) 6.1.3 Information security risk treatment, except for bullet c) and d)
(3) 8.2 Information security risk assessment
(4) 8.3 Information security risk treatment
(5) 9.3 bullet e)</t>
    </r>
  </si>
  <si>
    <t>RM-01.2</t>
  </si>
  <si>
    <t>RM-01.1H</t>
  </si>
  <si>
    <r>
      <t xml:space="preserve">The CSP shall define policies and procedures in accordance with ISP-02 for information security risk assessment and treatment for the cloud service according to OIS-01.1H and ISO/IEC 27001:
(1) 6.1.2 Information security risk assessment
(2) 6.1.3 Information security risk treatment, </t>
    </r>
    <r>
      <rPr>
        <b/>
        <sz val="11"/>
        <color theme="1"/>
        <rFont val="Calibri"/>
        <family val="2"/>
        <scheme val="minor"/>
      </rPr>
      <t>with adaptation of bullet c) and d) according to OIS-01.1H</t>
    </r>
    <r>
      <rPr>
        <sz val="11"/>
        <color theme="1"/>
        <rFont val="Calibri"/>
        <family val="2"/>
        <scheme val="minor"/>
      </rPr>
      <t xml:space="preserve">
(3) 8.2 Information security risk assessment
(4) 8.3 Information security risk treatment
(5) 9.3 bullet e)</t>
    </r>
  </si>
  <si>
    <t>RM-02</t>
  </si>
  <si>
    <t>RISK ASSESSMENT IMPLEMENTATION</t>
  </si>
  <si>
    <t>Risk assessment-related policies and procedures are implemented on the entire cloud service.</t>
  </si>
  <si>
    <t>RM-02.1B</t>
  </si>
  <si>
    <t>The CSP shall implement the policies and procedures covering risk assessment on the entire cloud service.</t>
  </si>
  <si>
    <t>RM-02.1</t>
  </si>
  <si>
    <t>RM-02.2B</t>
  </si>
  <si>
    <t>The CSP shall make the results of the risk assessment available to relevant internal parties and relevant information shall be made available to defined external parties.</t>
  </si>
  <si>
    <t>RM.02-2</t>
  </si>
  <si>
    <t>RM-02.3B</t>
  </si>
  <si>
    <t>The CSP shall review and revise the risk assessment at least annually, and after each major change that may affect the security of the cloud service.</t>
  </si>
  <si>
    <t>RM-02.3</t>
  </si>
  <si>
    <t>RM-02.1S</t>
  </si>
  <si>
    <t>RM-02.2S</t>
  </si>
  <si>
    <t>RM-02.3S</t>
  </si>
  <si>
    <t>RM-02.1H</t>
  </si>
  <si>
    <t>RM-02.2H</t>
  </si>
  <si>
    <t>RM-02.3H</t>
  </si>
  <si>
    <t>RM-02.4H</t>
  </si>
  <si>
    <t>The CSP shall monitor the evolution of the risk factors and revise the risk assessment, accordingly.</t>
  </si>
  <si>
    <t>RM-02.4</t>
  </si>
  <si>
    <t>RM-03</t>
  </si>
  <si>
    <t>RISK TREATMENT IMPLEMENTATION</t>
  </si>
  <si>
    <t>Identified risks are prioritized according to their criticality and treated according to the risk policies and procedures by reducing or avoiding them through security controls, by sharing them, or by retaining them. Residual risks are accepted by the risk owners</t>
  </si>
  <si>
    <t>RM-03.1B</t>
  </si>
  <si>
    <t>The CSP shall prioritize risks according to their criticality.</t>
  </si>
  <si>
    <t>RM-03.1</t>
  </si>
  <si>
    <t>RM-03.2B</t>
  </si>
  <si>
    <t>The CSP shall document and implement a plan to treat risks according to their priority level by reducing or avoiding them through security controls, by sharing them, or by retaining them.</t>
  </si>
  <si>
    <t>RM-03.2</t>
  </si>
  <si>
    <t>RM-03.3B</t>
  </si>
  <si>
    <t xml:space="preserve">The risk treatment plan shall reduce the risk level to a threshold that the risk owners deem acceptable (Residual Risk). </t>
  </si>
  <si>
    <t>RM-03.3</t>
  </si>
  <si>
    <t>RM-03.4B</t>
  </si>
  <si>
    <t>The CSP shall make the risk treatment plan available to relevant internal parties with appropriately summarised and abstracted versions made available both internally and to
authorized external parties.</t>
  </si>
  <si>
    <t>RM-03.5</t>
  </si>
  <si>
    <t>RM-03.5B</t>
  </si>
  <si>
    <t>If the CSP shares risks with the CSC, the shared risks shall be associated to Complementary User Entity Controls (CUECs) and described in the user documentation.</t>
  </si>
  <si>
    <t>RM-03.6</t>
  </si>
  <si>
    <t>RM-03.6B</t>
  </si>
  <si>
    <t>The CSP shall revise the risk treatment plan every time the risk assessment is modified.</t>
  </si>
  <si>
    <t>RM-03.7</t>
  </si>
  <si>
    <t>RM-03.1S</t>
  </si>
  <si>
    <t>RM-03.2S</t>
  </si>
  <si>
    <t>RM-03.3S</t>
  </si>
  <si>
    <r>
      <t>The</t>
    </r>
    <r>
      <rPr>
        <b/>
        <sz val="11"/>
        <color theme="1"/>
        <rFont val="Calibri"/>
        <family val="2"/>
      </rPr>
      <t xml:space="preserve"> risk owners shall formally accept the</t>
    </r>
    <r>
      <rPr>
        <sz val="11"/>
        <color theme="1"/>
        <rFont val="Calibri"/>
        <family val="2"/>
      </rPr>
      <t xml:space="preserve"> risk treatment plan, which shall reduce the risk level to a </t>
    </r>
    <r>
      <rPr>
        <b/>
        <sz val="11"/>
        <color theme="1"/>
        <rFont val="Calibri"/>
        <family val="2"/>
      </rPr>
      <t>residual risk acceptable to the risk owners.</t>
    </r>
    <r>
      <rPr>
        <sz val="11"/>
        <color theme="1"/>
        <rFont val="Calibri"/>
        <family val="2"/>
      </rPr>
      <t xml:space="preserve"> </t>
    </r>
  </si>
  <si>
    <t>RM-03.4S</t>
  </si>
  <si>
    <t>RM-03.5S</t>
  </si>
  <si>
    <t>RM-03.6S</t>
  </si>
  <si>
    <t>RM-03.7S</t>
  </si>
  <si>
    <t>The risk owners shall review for adequacy the analysis, evaluation and treatment of risks, including the approval of actions and acceptance of residual risks, after each modification of the risk assessment and treatment plans.</t>
  </si>
  <si>
    <t>RM-03.1H</t>
  </si>
  <si>
    <t>RM-03.2H</t>
  </si>
  <si>
    <t>RM-03.3H</t>
  </si>
  <si>
    <t xml:space="preserve">The risk owners shall formally accept the risk treatment plan, which shall reduce the risk level to a residual risk acceptable to the risk owners. </t>
  </si>
  <si>
    <t>RM-03.4H</t>
  </si>
  <si>
    <t>RM-03.5H</t>
  </si>
  <si>
    <t>RM-03.6H</t>
  </si>
  <si>
    <t>RM-03.7H</t>
  </si>
  <si>
    <t>A4</t>
  </si>
  <si>
    <t>HUMAN RESOURCES</t>
  </si>
  <si>
    <t>Ensure that employees understand their responsibilities, are aware of their responsibilities with regard to information security, and that the organisation's assets are protected in the event of changes in responsibilities or termination.</t>
  </si>
  <si>
    <t>HR-01</t>
  </si>
  <si>
    <t>HUMAN RESOURCE POLICIES</t>
  </si>
  <si>
    <t>The policies applicable to the management of employees include provisions that cover a risk classification of all information security-sensitive positions, a code of ethics, and a disciplinary procedure that applies to all of the employees involved in supplying the service who have breached the security policy.</t>
  </si>
  <si>
    <t>HR-01.1B</t>
  </si>
  <si>
    <t xml:space="preserve">The CSP shall classify information security-sensitive positions according to their level of risk, including positions related to IT administration and to the provisioning of the cloud service in the production environment, and all positions with access to CSC data or system components. </t>
  </si>
  <si>
    <t>HR-01.1</t>
  </si>
  <si>
    <t>HR-01.2B</t>
  </si>
  <si>
    <t xml:space="preserve">The CSP shall include in its employment contracts or on a dedicated code of conduct or ethics an overarching agreement by employees to act ethically in their professional duties. </t>
  </si>
  <si>
    <t>HR-01.2</t>
  </si>
  <si>
    <t>HR-01.3B</t>
  </si>
  <si>
    <r>
      <t xml:space="preserve">The CSP shall </t>
    </r>
    <r>
      <rPr>
        <b/>
        <sz val="11"/>
        <color rgb="FFFF0000"/>
        <rFont val="Calibri"/>
        <family val="2"/>
        <scheme val="minor"/>
      </rPr>
      <t>define</t>
    </r>
    <r>
      <rPr>
        <b/>
        <sz val="11"/>
        <color theme="1"/>
        <rFont val="Calibri"/>
        <family val="2"/>
        <scheme val="minor"/>
      </rPr>
      <t xml:space="preserve"> and implement a policy that describes actions to take in the event of violations of policies and procedures or applicable legal and regulatory requirements, including at least the following aspects: 
(1) Verifying whether a violation has occurred; and
(2) Consideration of the nature and severity of the violation and its impact </t>
    </r>
  </si>
  <si>
    <t>HR-01.3</t>
  </si>
  <si>
    <t>HR-01.4B</t>
  </si>
  <si>
    <t>If disciplinary measures are defined in this policy, then the employees of the CSP shall be informed about possible disciplinary measures and the use of these disciplinary measures shall be appropriately documented.</t>
  </si>
  <si>
    <t>HR-01.4</t>
  </si>
  <si>
    <t>HR-01.1S</t>
  </si>
  <si>
    <t>HR-01.2S</t>
  </si>
  <si>
    <t>HR-01.3S</t>
  </si>
  <si>
    <t xml:space="preserve">The CSP shall define and implement a policy that describes actions to take in the event of violations of policies and procedures or applicable legal and regulatory requirements, including at least the following aspects: 
(1) Verifying whether a violation has occurred; and
(2) Consideration of the nature and severity of the violation and its impact </t>
  </si>
  <si>
    <t>HR-01.4S</t>
  </si>
  <si>
    <t>HR-01.1H</t>
  </si>
  <si>
    <t>HR-01.2H</t>
  </si>
  <si>
    <t>HR-01.3H</t>
  </si>
  <si>
    <t>HR-01.4H</t>
  </si>
  <si>
    <t>HR-02</t>
  </si>
  <si>
    <t>VERIFICATION OF QUALIFICATION AND TRUSTWORTHINESS</t>
  </si>
  <si>
    <t>The competency and integrity of all employees in a position classified in objective HR-01 are verified prior to commencement of employment in accordance with local legislation and regulation.</t>
  </si>
  <si>
    <t>HR-02.1B</t>
  </si>
  <si>
    <t>The CSP shall assess the competence and integrity of all its employees with access to CSC data or system components under the CSP’s responsibility, or who are responsible to provide the cloud service in the production environment before commencement of employment in a position classified in objective HR-01.</t>
  </si>
  <si>
    <t>HR-02.1</t>
  </si>
  <si>
    <t>HR-02.2B</t>
  </si>
  <si>
    <t>The CSP shall assess the competence and integrity of its employees of the CSP before commencement of employment in a position with a higher risk classification that their previous position within the company.</t>
  </si>
  <si>
    <t>HR-02.2</t>
  </si>
  <si>
    <t>HR-02.3B</t>
  </si>
  <si>
    <t>The extent of the assessment shall be proportional to the business context, the sensitivity of the information that will be accessed by the employee, and the associated risks.</t>
  </si>
  <si>
    <t>HR-02.1S</t>
  </si>
  <si>
    <t>The CSP shall assess the competence and integrity of all its employees with access to CSC data or system components under the CSP’s responsibility, or who are responsible to provide the cloud service in the production environment before commencement of employment in a position classified in objective HR-01. The extent of the review shall be proportional to the business context, the sensitivity of the information that will be accessed by the employee, and the associated risks.</t>
  </si>
  <si>
    <t>Is " The extent of the review shall be proportional to the business context, the sensitivity of the information that will be accessed by the employee, and the associated risks." not the same as HR-02.3S?</t>
  </si>
  <si>
    <t>HR-02.2S</t>
  </si>
  <si>
    <t>HR-02.3S</t>
  </si>
  <si>
    <t>HR-02.1H</t>
  </si>
  <si>
    <t>HR-02.2H</t>
  </si>
  <si>
    <t>HR-02.3H</t>
  </si>
  <si>
    <t>HR-02.4H</t>
  </si>
  <si>
    <t>The CSP shall review annually their assessment of the competence and integrity of its employees for the employees in positions with the highest levels of risk classification, starting at a level to be defined in the human resource policy.</t>
  </si>
  <si>
    <t>HR-02.3</t>
  </si>
  <si>
    <t>HR-03</t>
  </si>
  <si>
    <t>EMPLOYEE TERMS AND CONDITIONS</t>
  </si>
  <si>
    <t>The CSP's employees are required by the employment terms and conditions to comply with applicable policies and procedures relating to information security, and to the CSP’s code of ethics, before being granted access to any CSC data or system components under the responsibility of the CSP used to provide the cloud service in the production environment.</t>
  </si>
  <si>
    <t>HR-03.1B</t>
  </si>
  <si>
    <t>The CSP shall ensure that all employees are required by their employment terms and conditions to comply with all applicable information security policies and procedures.</t>
  </si>
  <si>
    <t>HR-03.1</t>
  </si>
  <si>
    <t>HR-03.2B</t>
  </si>
  <si>
    <t>The CSP shall ensure that the employment terms for all employees include a non-disclosure provision, which shall cover any information that has been obtained or generated as part of the cloud service, even if anonymised and decontextualized.</t>
  </si>
  <si>
    <t>HR-03.2</t>
  </si>
  <si>
    <t>HR-03.3B</t>
  </si>
  <si>
    <t>The CSP shall give a presentation of all applicable information security policies and procedures to employees before granting them any access to CSC data, the production environment, or any functional component thereof.</t>
  </si>
  <si>
    <t>HR-03.3</t>
  </si>
  <si>
    <t>HR-03.1S</t>
  </si>
  <si>
    <t>HR-03.2S</t>
  </si>
  <si>
    <t>HR-03.3S</t>
  </si>
  <si>
    <t>HR-03.4S</t>
  </si>
  <si>
    <t>All employees shall acknowledge in a documented form the information security policies and procedures presented to them before they are granted any access to CSC data, the production environment, or any functional component thereof</t>
  </si>
  <si>
    <t>HR-03.4</t>
  </si>
  <si>
    <t>HR-03.1H</t>
  </si>
  <si>
    <t>HR-03.2H</t>
  </si>
  <si>
    <t>HR-03.3H</t>
  </si>
  <si>
    <t>HR-03.4H</t>
  </si>
  <si>
    <r>
      <t xml:space="preserve">All employees shall acknowledge in a documented form the information security policies and procedures presented to them before they are granted any access to CSC data, the production environment, or any functional component thereof, </t>
    </r>
    <r>
      <rPr>
        <b/>
        <sz val="11"/>
        <color rgb="FF1D1D1B"/>
        <rFont val="Calibri"/>
        <family val="2"/>
        <scheme val="minor"/>
      </rPr>
      <t>and the verification of this acknowledgement shall be automatically monitored in the processes and automated systems used to grant access rights to employees.</t>
    </r>
  </si>
  <si>
    <t>HR-03.4, HR-03.5</t>
  </si>
  <si>
    <t>HR-04</t>
  </si>
  <si>
    <t>SECURITY AWARENESS AND TRAINING</t>
  </si>
  <si>
    <t>The CSP operates a target group-oriented security awareness and training program, which is completed by all employees of the CSP on a regular basis.</t>
  </si>
  <si>
    <t>HR-04.1B</t>
  </si>
  <si>
    <t>The CSP shall define a security awareness and training program that covers the following aspects: 
(1) Handling system components used to provide the cloud service in the production environment in accordance with applicable policies and procedures; 
(2) Handling CSC data in accordance with applicable policies and instructions and applicable legal and regulatory requirements;
(3) Information about the current threat situation; and
(4) Correct behaviour in the event of security incidents.</t>
  </si>
  <si>
    <t>HR-04.1</t>
  </si>
  <si>
    <t>HR-04.2B</t>
  </si>
  <si>
    <t>The CSP shall review their security awareness and training program based on changes to policies and procedures and the current threat situation.</t>
  </si>
  <si>
    <t>HR-04.3</t>
  </si>
  <si>
    <t>HR-04.3B</t>
  </si>
  <si>
    <t>The CSP shall ensure that all employees complete the security awareness and training program defined for them.</t>
  </si>
  <si>
    <t>HR-04.5</t>
  </si>
  <si>
    <t>HR-04.1S</t>
  </si>
  <si>
    <r>
      <t xml:space="preserve">The CSP shall define a security awareness and training program </t>
    </r>
    <r>
      <rPr>
        <b/>
        <sz val="11"/>
        <color rgb="FF1D1D1B"/>
        <rFont val="Calibri"/>
        <family val="2"/>
        <scheme val="minor"/>
      </rPr>
      <t>on a target group oriented manner, taking into consideration at least the position’s risk classification and technical duties, and</t>
    </r>
    <r>
      <rPr>
        <sz val="11"/>
        <color rgb="FF1D1D1B"/>
        <rFont val="Calibri"/>
        <family val="2"/>
        <scheme val="minor"/>
      </rPr>
      <t xml:space="preserve"> that covers the following aspects: 
(1) Handling system components used to provide the cloud service in the production environment in accordance with applicable policies and procedures; 
(2) Handling CSC data in accordance with applicable policies and instructions and applicable legal and regulatory requirements;
(3) Information about the current threat situation; and
(4) Correct behaviour in the event of security incidents.</t>
    </r>
  </si>
  <si>
    <t>HR-04.2</t>
  </si>
  <si>
    <t>HR-04.2S</t>
  </si>
  <si>
    <r>
      <t xml:space="preserve">The CSP shall review their security awareness and training program </t>
    </r>
    <r>
      <rPr>
        <b/>
        <sz val="11"/>
        <color rgb="FF1D1D1B"/>
        <rFont val="Calibri"/>
        <family val="2"/>
        <scheme val="minor"/>
      </rPr>
      <t xml:space="preserve">at least annually, and </t>
    </r>
    <r>
      <rPr>
        <sz val="11"/>
        <color rgb="FF1D1D1B"/>
        <rFont val="Calibri"/>
        <family val="2"/>
        <scheme val="minor"/>
      </rPr>
      <t>based on changes to policies and instructions and the current threat situation.</t>
    </r>
  </si>
  <si>
    <t>HR-04.4</t>
  </si>
  <si>
    <t>HR-04.3S</t>
  </si>
  <si>
    <r>
      <t xml:space="preserve">The CSP shall ensure that all employees complete the security awareness and training program defined for them </t>
    </r>
    <r>
      <rPr>
        <b/>
        <sz val="11"/>
        <color rgb="FF1D1D1B"/>
        <rFont val="Calibri"/>
        <family val="2"/>
        <scheme val="minor"/>
      </rPr>
      <t>on a regular basis, and when changing target group</t>
    </r>
    <r>
      <rPr>
        <sz val="11"/>
        <color rgb="FF1D1D1B"/>
        <rFont val="Calibri"/>
        <family val="2"/>
        <scheme val="minor"/>
      </rPr>
      <t>.</t>
    </r>
  </si>
  <si>
    <t>HR-04.6</t>
  </si>
  <si>
    <t>HR-04.4S</t>
  </si>
  <si>
    <t>The CSP shall measure and evaluate the learning outcomes achieved through the awareness and training programme.</t>
  </si>
  <si>
    <t>HR-04.8</t>
  </si>
  <si>
    <t>HR-04.1H</t>
  </si>
  <si>
    <t>The CSP shall define a security awareness and training program on a target group oriented manner, taking into consideration at least the position’s risk classification and technical duties, and that covers the following aspects: 
(1) Handling system components used to provide the cloud service in the production environment in accordance with applicable policies and procedures; 
(2) Handling CSC data in accordance with applicable policies and instructions and applicable legal and regulatory requirements;
(3) Information about the current threat situation; and
(4) Correct behaviour in the event of security incidents.</t>
  </si>
  <si>
    <t>HR-04.2H</t>
  </si>
  <si>
    <t>HR-04.3H</t>
  </si>
  <si>
    <r>
      <t xml:space="preserve">The CSP shall ensure that all employees complete the security awareness and training program defined for them on a regular basis, and when changing target group, </t>
    </r>
    <r>
      <rPr>
        <b/>
        <sz val="11"/>
        <color rgb="FF1D1D1B"/>
        <rFont val="Calibri"/>
        <family val="2"/>
        <scheme val="minor"/>
      </rPr>
      <t>and shall automatically monitor the completion of the security awareness and training program.</t>
    </r>
  </si>
  <si>
    <t>HR-04.6, HR-04.7</t>
  </si>
  <si>
    <t>HR-04.4H</t>
  </si>
  <si>
    <r>
      <t xml:space="preserve">The CSP shall measure and evaluate </t>
    </r>
    <r>
      <rPr>
        <b/>
        <sz val="11"/>
        <color rgb="FF1D1D1B"/>
        <rFont val="Calibri"/>
        <family val="2"/>
        <scheme val="minor"/>
      </rPr>
      <t>in a target group-oriented manner</t>
    </r>
    <r>
      <rPr>
        <sz val="11"/>
        <color rgb="FF1D1D1B"/>
        <rFont val="Calibri"/>
        <family val="2"/>
        <scheme val="minor"/>
      </rPr>
      <t xml:space="preserve"> the learning outcomes achieved through the awareness and training programme; </t>
    </r>
    <r>
      <rPr>
        <b/>
        <sz val="11"/>
        <color theme="1"/>
        <rFont val="Calibri"/>
        <family val="2"/>
        <scheme val="minor"/>
      </rPr>
      <t>the measurements shall cover quantitative and qualitative aspects, and the results shall be used to improve the awareness and training programme.</t>
    </r>
  </si>
  <si>
    <t>HR-04.9</t>
  </si>
  <si>
    <t>HR-05</t>
  </si>
  <si>
    <t>TERMINATION OR CHANGE IN EMPLOYMENT</t>
  </si>
  <si>
    <t>HR-05.1B</t>
  </si>
  <si>
    <t xml:space="preserve">The CSP shall communicate to employees their ongoing responsibilities relating to information security when their employment is terminated or changed. </t>
  </si>
  <si>
    <t>HR-05.1</t>
  </si>
  <si>
    <t>HR-05.2B</t>
  </si>
  <si>
    <t>The CSP shall apply a specific procedure to revoke the access rights and process appropriately the accounts and assets of employees when their employment is terminated or changed.</t>
  </si>
  <si>
    <t>HR-05.2</t>
  </si>
  <si>
    <t>HR-05.1S</t>
  </si>
  <si>
    <t>HR-05.2S</t>
  </si>
  <si>
    <r>
      <t xml:space="preserve">The CSP shall apply a specific procedure to revoke the access rights and process appropriately the accounts and assets of employees when their employment is terminated or changed, </t>
    </r>
    <r>
      <rPr>
        <b/>
        <sz val="11"/>
        <color rgb="FF1D1D1B"/>
        <rFont val="Calibri"/>
        <family val="2"/>
        <scheme val="minor"/>
      </rPr>
      <t>defining specific roles and responsibilities and including a documented checklist of all required steps.</t>
    </r>
  </si>
  <si>
    <t>HR-05.3</t>
  </si>
  <si>
    <t>HR-05.1H</t>
  </si>
  <si>
    <t>HR-05.2H</t>
  </si>
  <si>
    <r>
      <t xml:space="preserve">The CSP shall apply a specific procedure to revoke the access rights and process appropriately the accounts and assets of employees when their employment is terminated or changed, defining specific roles and responsibilities and including a documented checklist of all required steps; </t>
    </r>
    <r>
      <rPr>
        <b/>
        <sz val="11"/>
        <color rgb="FF1D1D1B"/>
        <rFont val="Calibri"/>
        <family val="2"/>
        <scheme val="minor"/>
      </rPr>
      <t>the CSP shall automatically monitor the application of this procedure.</t>
    </r>
  </si>
  <si>
    <t>HR-05.4</t>
  </si>
  <si>
    <t>HR-06</t>
  </si>
  <si>
    <t>CONFIDENTIALITY AGREEMENTS</t>
  </si>
  <si>
    <t>Non-disclosure or confidentiality agreements are in place with employees, external service providers and suppliers of the CSP to protect the confidentiality of the information exchanged between them, in accordance with local legislation and regulation.</t>
  </si>
  <si>
    <t>HR-06.1B</t>
  </si>
  <si>
    <t>The CSP shall ensure that non-disclosure or confidentiality agreements are agreed with internal employees, external service providers and suppliers.</t>
  </si>
  <si>
    <t>HR-06.1</t>
  </si>
  <si>
    <t>HR-06.1S</t>
  </si>
  <si>
    <r>
      <t xml:space="preserve">The CSP shall ensure that non-disclosure or confidentiality agreements are agreed with internal employees, external service providers and suppliers, </t>
    </r>
    <r>
      <rPr>
        <b/>
        <sz val="11"/>
        <color rgb="FF1D1D1B"/>
        <rFont val="Calibri"/>
        <family val="2"/>
        <scheme val="minor"/>
      </rPr>
      <t>based on the requirements identified by the CSP for the protection of confidential information and operational details.</t>
    </r>
  </si>
  <si>
    <t>HR-06.2</t>
  </si>
  <si>
    <t>HR-06.2S</t>
  </si>
  <si>
    <t>The agreements shall be accepted by external service providers and suppliers when the contract is agreed.</t>
  </si>
  <si>
    <t>HR-06.3</t>
  </si>
  <si>
    <t>HR-06.3S</t>
  </si>
  <si>
    <t>The agreements shall be accepted by internal employees of the CSP before authorisation to access CSC data is granted.</t>
  </si>
  <si>
    <t>HR-06.4</t>
  </si>
  <si>
    <t>HR-06.4S</t>
  </si>
  <si>
    <t>The requirements on which the agreements are based shall be documented and reviewed at regular intervals, at least annually; if the review shows that the requirements need to be modified, then the non-disclosure or confidentiality agreements shall be modified accordingly.</t>
  </si>
  <si>
    <t>HR-06.5</t>
  </si>
  <si>
    <t>HR-06.5S</t>
  </si>
  <si>
    <t>The CSP shall inform its internal employees, external service providers and suppliers and obtain confirmation of their acceptance of the updated confidentiality or non-disclosure agreement.</t>
  </si>
  <si>
    <t>HR-06.6</t>
  </si>
  <si>
    <t>HR-06.1H</t>
  </si>
  <si>
    <t>The CSP shall ensure that non-disclosure or confidentiality agreements are agreed with internal employees, external service providers and suppliers, based on the requirements identified by the CSP for the protection of confidential information and operational details.</t>
  </si>
  <si>
    <t>HR-06.2H</t>
  </si>
  <si>
    <r>
      <t xml:space="preserve">The agreements shall be accepted by external service providers and suppliers when the contract is agreed, </t>
    </r>
    <r>
      <rPr>
        <b/>
        <sz val="11"/>
        <color rgb="FF1D1D1B"/>
        <rFont val="Calibri"/>
        <family val="2"/>
        <scheme val="minor"/>
      </rPr>
      <t>and this acceptation shall be automatically monitored.</t>
    </r>
  </si>
  <si>
    <t>HR-06.3H</t>
  </si>
  <si>
    <r>
      <t>The agreements shall be accepted by internal employees of the CSP before authorisation to access CSC data is granted, a</t>
    </r>
    <r>
      <rPr>
        <b/>
        <sz val="11"/>
        <color rgb="FF1D1D1B"/>
        <rFont val="Calibri"/>
        <family val="2"/>
        <scheme val="minor"/>
      </rPr>
      <t>nd this acceptation shall be automatically monitored.</t>
    </r>
  </si>
  <si>
    <t>HR-06.4H</t>
  </si>
  <si>
    <t>HR-06.5H</t>
  </si>
  <si>
    <r>
      <t xml:space="preserve">The CSP shall inform its internal employees, external service providers and suppliers and obtain confirmation of the updated confidentiality or non-disclosure agreement, </t>
    </r>
    <r>
      <rPr>
        <b/>
        <sz val="11"/>
        <color rgb="FF1D1D1B"/>
        <rFont val="Calibri"/>
        <family val="2"/>
        <scheme val="minor"/>
      </rPr>
      <t>and this acceptation shall be automatically monitored.</t>
    </r>
  </si>
  <si>
    <t>HR-06.7</t>
  </si>
  <si>
    <t>A5</t>
  </si>
  <si>
    <t>ASSET MANAGEMENT</t>
  </si>
  <si>
    <t>Identify the organisation's own assets and ensure an appropriate level of protection throughout their lifecycle</t>
  </si>
  <si>
    <t>AM-01</t>
  </si>
  <si>
    <t>ASSET INVENTORY</t>
  </si>
  <si>
    <t>The CSP has established procedures for inventorying assets, including all IT to ensure complete, accurate, valid and consistent inventory throughout the asset lifecycle.</t>
  </si>
  <si>
    <t>AM-01.1B</t>
  </si>
  <si>
    <t xml:space="preserve">The CSP shall define and implement policies and procedures for maintaining an inventory of assets. </t>
  </si>
  <si>
    <t>AM-01.1</t>
  </si>
  <si>
    <t>AM-01.2B</t>
  </si>
  <si>
    <t>The CSP shall record for each asset the information needed to apply the risk management procedure defined in RM-01.</t>
  </si>
  <si>
    <t>AM-01.3</t>
  </si>
  <si>
    <t>AM-01.1S</t>
  </si>
  <si>
    <r>
      <t xml:space="preserve">The CSP shall define and implement policies and procedures for maintaining an inventory of assets, </t>
    </r>
    <r>
      <rPr>
        <b/>
        <sz val="11"/>
        <color rgb="FF1D1D1B"/>
        <rFont val="Calibri"/>
        <family val="2"/>
        <scheme val="minor"/>
      </rPr>
      <t>which shall be performed automatically or by the people or teams responsible for the assets to ensure complete, accurate, valid and consistent inventory throughout the asset life cycle.</t>
    </r>
  </si>
  <si>
    <t>AM-01.2</t>
  </si>
  <si>
    <t>AM-01.2S</t>
  </si>
  <si>
    <r>
      <t xml:space="preserve">The CSP shall record for each asset the information needed to apply the risk management procedure defined in RM-01 </t>
    </r>
    <r>
      <rPr>
        <b/>
        <sz val="11"/>
        <color rgb="FF1D1D1B"/>
        <rFont val="Calibri"/>
        <family val="2"/>
        <scheme val="minor"/>
      </rPr>
      <t>and the measures taken to manage the risks associated to the asset through its life cycle.</t>
    </r>
  </si>
  <si>
    <t>AM-01.4</t>
  </si>
  <si>
    <t>AM-01.1H</t>
  </si>
  <si>
    <t>The CSP shall define and implement policies and procedures for maintaining an inventory of assets, which shall be performed automatically and/or by the people or teams responsible for the assets to ensure complete, accurate, valid and consistent inventory throughout the asset life cycle.</t>
  </si>
  <si>
    <t>AM-01.2H</t>
  </si>
  <si>
    <t>The CSP shall record for each asset the information needed to apply the risk management procedure defined in RM-01 and the measures taken to manage the risks associated to the asset through its life cycle.</t>
  </si>
  <si>
    <t>AM-01.3H</t>
  </si>
  <si>
    <t>The information about assets shall be considered by monitoring applications to identify the impact on cloud services in case of events that could lead to a breach of information security objectives, and to support information provided to affected cloud customers in accordance with contractual agreements.</t>
  </si>
  <si>
    <t>AM-01.5</t>
  </si>
  <si>
    <t>AM-01.4H</t>
  </si>
  <si>
    <t>The CSP shall automatically monitor the process performing the inventory of assets to guarantee it is up-to-date.</t>
  </si>
  <si>
    <t>AM-02</t>
  </si>
  <si>
    <t>ACCEPTABLE USE AND SAFE HANDLING OF ASSETS POLICY</t>
  </si>
  <si>
    <t>Policies and procedures for acceptable use and safe handling of assets are documented, communicated and provided in accordance with SP-01, including in particular customer-owned assets and removable media.</t>
  </si>
  <si>
    <t>AM-02.1B</t>
  </si>
  <si>
    <t>The CSP shall define and implement policies and procedures as defined in ISP-02 for acceptable use and safe handling of assets.
When removable media is used in the technical infrastructure or for IT administration tasks, this media shall be dedicated to a single use.</t>
  </si>
  <si>
    <t>AM-02.1 &amp; AM-02.3</t>
  </si>
  <si>
    <t>AM-02.1S</t>
  </si>
  <si>
    <t>AM-02.1H</t>
  </si>
  <si>
    <t>AM-03</t>
  </si>
  <si>
    <t>COMMISSIONING AND DECOMMISSIONING</t>
  </si>
  <si>
    <t>Procedures for the commissioning and decommissioning of hardware assets used in the provision of the cloud service are documented, communicated and implemented, ensuring the proper configuration before commissioning and the proper deletion of data during decommissioning.</t>
  </si>
  <si>
    <t>AM-03.1B</t>
  </si>
  <si>
    <t>The CSP shall define and implement a procedure for the commissioning of hardware that is used to provide the cloud service in the production environment, based on applicable policies and procedures.</t>
  </si>
  <si>
    <t>AM-03.1</t>
  </si>
  <si>
    <t>AM-03.2B</t>
  </si>
  <si>
    <t>The CSP shall define and implement a procedure for the decommissioning of hardware that is used to provide the cloud service in the production environment, including the complete and permanent deletion of the data or the proper destruction of the media and requiring approval based on applicable policies.</t>
  </si>
  <si>
    <t>AM-03.1S</t>
  </si>
  <si>
    <r>
      <t xml:space="preserve">The CSP shall define and implement a procedure for the commissioning of hardware that is used to provide the cloud service in the production environment, based on applicable policies and procedures, </t>
    </r>
    <r>
      <rPr>
        <b/>
        <sz val="11"/>
        <color rgb="FF1D1D1B"/>
        <rFont val="Calibri"/>
        <family val="2"/>
        <scheme val="minor"/>
      </rPr>
      <t>including those defined in RM-01, to ensure that the risks arising from the commissioning are identified, analysed and mitigated.</t>
    </r>
  </si>
  <si>
    <t>AM-03.3S</t>
  </si>
  <si>
    <t>The commissioning procedure shall include verification of the secure configuration of the mechanisms for error handling, logging, encryption, authentication and authorisation according to the intended use and based on the applicable policies, before authorization to commission the asset can be granted.</t>
  </si>
  <si>
    <t>AM-03.3</t>
  </si>
  <si>
    <t>AM-03.2S</t>
  </si>
  <si>
    <t>AM-03.1H</t>
  </si>
  <si>
    <t>The CSP shall define and implement a procedure for the commissioning of hardware that is used to provide the cloud service in the production environment, based on applicable policies and procedures, including those defined in RM-01, to ensure that the risks arising from the commissioning are identified, analysed and mitigated.</t>
  </si>
  <si>
    <t>AM-03.3H</t>
  </si>
  <si>
    <t>AM-03.2H</t>
  </si>
  <si>
    <t>AM-03.4H</t>
  </si>
  <si>
    <t>The approval of the commissioning and decommissioning of hardware shall be digitally documented and automatically monitored.</t>
  </si>
  <si>
    <t>AM-04</t>
  </si>
  <si>
    <t>ACCEPTABLE USE, SAFE HANDLING AND RETURN OF ASSETS</t>
  </si>
  <si>
    <t>The CSP's employees are provably committed to the policies and instructions for acceptable use and safe handling of assets before they can be used if the CSP has determined in a risk assessment that loss or unauthorised access could compromise the information security of the Cloud Service.
Any assets handed over are returned upon termination of employment.</t>
  </si>
  <si>
    <t>AM-04.1B</t>
  </si>
  <si>
    <t>The CSP shall ensure and document that all employees are committed to the policies and procedures for acceptable use and safe handling of assets in the situations described in AM-02.</t>
  </si>
  <si>
    <t>AM-04.1</t>
  </si>
  <si>
    <t>AM-04.2B</t>
  </si>
  <si>
    <t>The procedure mentioned in HR-06.2 shall include steps to ensure that all assets under custody of an employee are returned upon termination of employment.</t>
  </si>
  <si>
    <t>AM-04.2</t>
  </si>
  <si>
    <t>AM-04.1S</t>
  </si>
  <si>
    <t>AM-04.2S</t>
  </si>
  <si>
    <t>AM-04.1H</t>
  </si>
  <si>
    <r>
      <t xml:space="preserve">The CSP shall ensure and document that all employees are committed to the policies and procedures for acceptable use and safe handling of assets in the situations described in AM-02, </t>
    </r>
    <r>
      <rPr>
        <b/>
        <sz val="11"/>
        <color rgb="FF1D1D1B"/>
        <rFont val="Calibri"/>
        <family val="2"/>
        <scheme val="minor"/>
      </rPr>
      <t>and this commitment shall be automatically monitored.</t>
    </r>
  </si>
  <si>
    <t>AM-04.2H</t>
  </si>
  <si>
    <t>AM-04.3H</t>
  </si>
  <si>
    <t>The CSP shall centrally manage the assets under the custody of employees, including asset distribution, data and software licences, appropriately using remote deactivation, deletion or locking of related hardware and software.</t>
  </si>
  <si>
    <t>AM-04.3</t>
  </si>
  <si>
    <t>AM-05</t>
  </si>
  <si>
    <t>ASSET CLASSIFICATION AND LABELLING</t>
  </si>
  <si>
    <t>Assets are classified and, if possible, labelled. Classification and labelling of an asset reflect the protection needs of the information it processes, stores, or transmits.</t>
  </si>
  <si>
    <t>AM-05.1B</t>
  </si>
  <si>
    <t>The CSP shall document an asset classification schema that reflects for each asset the protection needs of the categories of information it may process, store, or transmit.</t>
  </si>
  <si>
    <t>AM-05.1</t>
  </si>
  <si>
    <t>AM-05.2B</t>
  </si>
  <si>
    <t>When applicable, the CSP shall label all assets according to their classification in the asset classification schema.</t>
  </si>
  <si>
    <t>AM-05.3</t>
  </si>
  <si>
    <t>AM-05.1S</t>
  </si>
  <si>
    <r>
      <t xml:space="preserve">The CSP shall document an asset classification schema that reflects for each asset the protection needs of the categories of information it may process, store, or transmit, </t>
    </r>
    <r>
      <rPr>
        <b/>
        <sz val="11"/>
        <color rgb="FF1D1D1B"/>
        <rFont val="Calibri"/>
        <family val="2"/>
        <scheme val="minor"/>
      </rPr>
      <t>and provide levels of protection for the confidentiality, integrity, availability, and authenticity protection objectives.</t>
    </r>
  </si>
  <si>
    <t>AM-05.2</t>
  </si>
  <si>
    <t>AM-05.2S</t>
  </si>
  <si>
    <t>Where applicable, the CSP shall label all assets according to their classification in the asset classification schema.</t>
  </si>
  <si>
    <t>AM-05.3S</t>
  </si>
  <si>
    <t>The need for protection shall be determined by the individuals or groups responsible for the assets.</t>
  </si>
  <si>
    <t>AM-05.4</t>
  </si>
  <si>
    <t>AM-05.1H</t>
  </si>
  <si>
    <t>The CSP shall document an asset classification schema that reflects for each asset the protection needs of the categories of information it may process, store, or transmit, and provide levels of protection for the confidentiality, integrity, availability, and authenticity protection objectives.</t>
  </si>
  <si>
    <t>AM-05.2H</t>
  </si>
  <si>
    <t>AM-05.3H</t>
  </si>
  <si>
    <t>A6</t>
  </si>
  <si>
    <t>PHYSICAL SECURITY</t>
  </si>
  <si>
    <t>Prevent unauthorised physical access and protect against theft, damage, loss and outage of operations</t>
  </si>
  <si>
    <t>PS-01</t>
  </si>
  <si>
    <t>PHYSICAL SECURITY PERIMETERS</t>
  </si>
  <si>
    <t>The buildings and premises related to the cloud service provided are divided into zones by security perimeters, depending on the level on information security risk associated to the activities performed and assets stored in these buildings and premises.</t>
  </si>
  <si>
    <t>PS-01.1B</t>
  </si>
  <si>
    <t>The CSP shall define security perimeters in the buildings and premises related to the cloud service provided.</t>
  </si>
  <si>
    <t>PS-01.1</t>
  </si>
  <si>
    <t>PS-01.2B</t>
  </si>
  <si>
    <t>The CSP shall define at least two security areas, with at least one sensitive area covering sensitive activities such as the buildings and premises hosting the information system for the provision of the cloud service, and at least one public area covering at least all remaining buildings and premises.</t>
  </si>
  <si>
    <t>PS-01.2</t>
  </si>
  <si>
    <t>PS-01.3B</t>
  </si>
  <si>
    <t>The CSP shall define and implement a set of security requirements for each security area in a policy and procedures according to ISP-02.</t>
  </si>
  <si>
    <t>PS-01.6</t>
  </si>
  <si>
    <t>PS-01.1S</t>
  </si>
  <si>
    <t>PS-01.2S</t>
  </si>
  <si>
    <t>PS-01.3S</t>
  </si>
  <si>
    <r>
      <t xml:space="preserve">The CSP shall define and implement a set of security requirements for each security area in a policy and procedures according to ISP-02, </t>
    </r>
    <r>
      <rPr>
        <b/>
        <sz val="11"/>
        <color rgb="FF1D1D1B"/>
        <rFont val="Calibri"/>
        <family val="2"/>
      </rPr>
      <t>based on the security objectives of the information security policy, identified protection requirements for the cloud service and the assessment of risks to physical and environmental security.</t>
    </r>
  </si>
  <si>
    <t>PS-01.7</t>
  </si>
  <si>
    <t>PS-01.1H</t>
  </si>
  <si>
    <t>PS-01.2H</t>
  </si>
  <si>
    <r>
      <t xml:space="preserve">The CSP shall define at least </t>
    </r>
    <r>
      <rPr>
        <b/>
        <sz val="11"/>
        <color rgb="FF1D1D1B"/>
        <rFont val="Calibri"/>
        <family val="2"/>
      </rPr>
      <t>three</t>
    </r>
    <r>
      <rPr>
        <sz val="11"/>
        <color rgb="FF1D1D1B"/>
        <rFont val="Calibri"/>
        <family val="2"/>
      </rPr>
      <t xml:space="preserve"> security areas, with at least one sensitive area covering sensitive activities such as the buildings and premises hosting the information system for the provision of the cloud service, </t>
    </r>
    <r>
      <rPr>
        <b/>
        <sz val="11"/>
        <color rgb="FF1D1D1B"/>
        <rFont val="Calibri"/>
        <family val="2"/>
      </rPr>
      <t>one or more additional private area that may host development activities and administration, supervision and operation workstations</t>
    </r>
    <r>
      <rPr>
        <sz val="11"/>
        <color rgb="FF1D1D1B"/>
        <rFont val="Calibri"/>
        <family val="2"/>
      </rPr>
      <t>, and at least one public area covering at least all remaining buildings and premises.</t>
    </r>
  </si>
  <si>
    <t>PS-01.3</t>
  </si>
  <si>
    <t>PS-01.4H</t>
  </si>
  <si>
    <t>The CSP shall ensure that no direct access exists between a public area and a sensitive area, without going through a private area.</t>
  </si>
  <si>
    <t>PS-01.4</t>
  </si>
  <si>
    <t>PS-01.5H</t>
  </si>
  <si>
    <t>The CSP shall ensure that all delivery, loading areas, and other points through which unauthorised persons can penetrate into the premises without being accompanied are part of the public area.</t>
  </si>
  <si>
    <t>PS-01.5</t>
  </si>
  <si>
    <t>PS-01.3H</t>
  </si>
  <si>
    <t>The CSP shall define and implement a set of security requirements for each security area in a policy and procedures according to ISP-02, based on the security objectives of the information security policy, identified protection requirements for the cloud service and the assessment of risks to physical and environmental security.</t>
  </si>
  <si>
    <t>PS-02</t>
  </si>
  <si>
    <t>PHYSICAL SITE ACCESS CONTROL</t>
  </si>
  <si>
    <t>Physical access through the security perimeters are subject to access control measures that match each security area's requirements and that are supported by an access control system.</t>
  </si>
  <si>
    <t>PS-02.1B</t>
  </si>
  <si>
    <t>The CSP shall define and implement policies and procedures according to ISP-02 related to the physical access control to the security areas matching the requirements defined in PS-01 and based on the principles defined in IAM-01.</t>
  </si>
  <si>
    <t>PS-02.1</t>
  </si>
  <si>
    <t>PS-02.2B</t>
  </si>
  <si>
    <t>The access control policy shall require at least one authentication factor for accessing any non-public area.</t>
  </si>
  <si>
    <t>PS-02.2</t>
  </si>
  <si>
    <t>PS-02.3B</t>
  </si>
  <si>
    <t>The access control policy shall describe the physical access control derogations in case of emergency.</t>
  </si>
  <si>
    <t>PS-02.5</t>
  </si>
  <si>
    <t>PS-02.4B</t>
  </si>
  <si>
    <t>The CSP shall display at the entrance of all non-public perimeters a warning concerning the limits and access conditions to the corresponding areas.</t>
  </si>
  <si>
    <t>PS-02.7</t>
  </si>
  <si>
    <t>PS-02.5B</t>
  </si>
  <si>
    <t>The CSP shall protect security perimeters with security measures to detect and prevent unauthorised access in a timely manner so that it does not compromise the information security of the cloud service.</t>
  </si>
  <si>
    <t>PS-02.8</t>
  </si>
  <si>
    <t>PS-02.1S</t>
  </si>
  <si>
    <r>
      <t xml:space="preserve">The CSP shall define and implement policies and procedures according to ISP-02 related to the physical access control to the security areas matching the requirements defined in PS-01 and based on the principles defined in IAM-01, </t>
    </r>
    <r>
      <rPr>
        <b/>
        <sz val="11"/>
        <color rgb="FF1D1D1B"/>
        <rFont val="Calibri"/>
        <family val="2"/>
      </rPr>
      <t>including requirements on the physical access control measures to be implemented.</t>
    </r>
  </si>
  <si>
    <t>PS-02.2S</t>
  </si>
  <si>
    <r>
      <t xml:space="preserve">The access control policy shall require at least one authentication factor for accessing any non-public area, </t>
    </r>
    <r>
      <rPr>
        <b/>
        <sz val="11"/>
        <color rgb="FF1D1D1B"/>
        <rFont val="Calibri"/>
        <family val="2"/>
      </rPr>
      <t>and at least two distinct kinds of authentication factors for accessing any sensitive area and areas hosting system components that process CSC data.</t>
    </r>
  </si>
  <si>
    <t>PS-02.3S</t>
  </si>
  <si>
    <t>PS-02.4S</t>
  </si>
  <si>
    <t>PS-02.5S</t>
  </si>
  <si>
    <t xml:space="preserve">The CSP shall protect security perimeters with security measures to detect and prevent unauthorised access in a timely manner so that it does not compromise the information security of the cloud service. </t>
  </si>
  <si>
    <t>PS-02.6S</t>
  </si>
  <si>
    <t>The access control policy shall include requirements concerning preventive and detective physical access control.</t>
  </si>
  <si>
    <t>???</t>
  </si>
  <si>
    <t>PS-02.7S</t>
  </si>
  <si>
    <t>The access control policy shall include measures to identify individual visitors and third-party personnel, incorporating them into the access policy system, thereby monitoring and escorting the building access during their stay.</t>
  </si>
  <si>
    <t>PS-02.4</t>
  </si>
  <si>
    <t>PS-03</t>
  </si>
  <si>
    <t>PS-02.8S</t>
  </si>
  <si>
    <t>The access control policy shall include logging of all accesses to non-public areas that enables the CSP to check whether only defined personnel have entered these areas.</t>
  </si>
  <si>
    <t>PS-02.9</t>
  </si>
  <si>
    <t>PS-02.1H</t>
  </si>
  <si>
    <t>The CSP shall define and implement policies and procedures according to ISP-02 related to the physical access control to the security areas matching the requirements defined in PS-01 and based on the principles defined in IAM-01, including requirements on the physical access control measures to be implemented.</t>
  </si>
  <si>
    <t>PS-02.2H</t>
  </si>
  <si>
    <t>The access control policy shall require at least one authentication factor for accessing any non-public area, and at least two distinct kinds of authentication factors for accessing any sensitive area and areas hosting system components that process CSC data.</t>
  </si>
  <si>
    <t>PS-02.9H</t>
  </si>
  <si>
    <t>The access control policy shall describe the time slots and conditions for accessing each security area according to the profiles of the users.</t>
  </si>
  <si>
    <t>PS-02.6</t>
  </si>
  <si>
    <t>PS-02.3H</t>
  </si>
  <si>
    <t>PS-02.4H</t>
  </si>
  <si>
    <t>PS-02.5H</t>
  </si>
  <si>
    <r>
      <t xml:space="preserve">The CSP shall protect security perimeters with security measures to detect and prevent unauthorised access in a </t>
    </r>
    <r>
      <rPr>
        <b/>
        <sz val="11"/>
        <color rgb="FF1D1D1B"/>
        <rFont val="Calibri"/>
        <family val="2"/>
      </rPr>
      <t>demonstrated</t>
    </r>
    <r>
      <rPr>
        <sz val="11"/>
        <color rgb="FF1D1D1B"/>
        <rFont val="Calibri"/>
        <family val="2"/>
      </rPr>
      <t xml:space="preserve"> timely manner so that it does not compromise the information security of the cloud service. </t>
    </r>
  </si>
  <si>
    <t>PS-02.6H</t>
  </si>
  <si>
    <t>PS-02.7H</t>
  </si>
  <si>
    <t>PS-02.8H</t>
  </si>
  <si>
    <r>
      <t xml:space="preserve">The access control policy shall include logging of all accesses to non-public areas that enables the CSP to check whether only defined personnel have entered these areas, </t>
    </r>
    <r>
      <rPr>
        <b/>
        <sz val="11"/>
        <color rgb="FF1D1D1B"/>
        <rFont val="Calibri"/>
        <family val="2"/>
      </rPr>
      <t>and this logging shall be automatically monitored.</t>
    </r>
  </si>
  <si>
    <t>WORKING IN NON-PUBLIC AREAS</t>
  </si>
  <si>
    <t>There are specific rules regarding work in non-public areas, to be applied by all employees who have access to these security areas.</t>
  </si>
  <si>
    <t>PS-03.1B</t>
  </si>
  <si>
    <t>The CSP shall define and implement policies and procedures according to ISP-02 concerning work in non-public areas.</t>
  </si>
  <si>
    <t>PS-03.1</t>
  </si>
  <si>
    <t>PS-03.1S</t>
  </si>
  <si>
    <r>
      <t>The CSP shall define and implement policies and procedures according to ISP-02 concerning work in non-public areas,</t>
    </r>
    <r>
      <rPr>
        <b/>
        <sz val="11"/>
        <color rgb="FF1D1D1B"/>
        <rFont val="Calibri"/>
        <family val="2"/>
      </rPr>
      <t xml:space="preserve"> including at least a clear screen policy and a clear desk policy for sensitive information and removable media.</t>
    </r>
  </si>
  <si>
    <t>PS-03.2</t>
  </si>
  <si>
    <t>PS-03.2S</t>
  </si>
  <si>
    <t>If visitors need to access a non-public area, the CSP shall ensure that they are supervised by an employee who has been authorised (cf. HR-02.1S), who will accompany the visitors, authorise or deny their actions, and question them if needed about their actions.</t>
  </si>
  <si>
    <t>PS-03.1H</t>
  </si>
  <si>
    <t>The CSP shall define and implement policies and procedures according to ISP-02 concerning work in non-public areas, including at least a clear screen policy and a clear desk policy for sensitive information and removable media.</t>
  </si>
  <si>
    <t>PS-03.2H</t>
  </si>
  <si>
    <t>If visitors need to access a non-public area, the CSP shall ensure that they are supervised by an employee who has been authorised (cf. HR-02.1H), who will accompany the visitors, authorise or deny their actions, and question them if needed about their actions.</t>
  </si>
  <si>
    <t>PS-03.3H</t>
  </si>
  <si>
    <t>The CSP shall define a mapping between activities and security areas that indicates which activities are allowed to be performed in every security area.</t>
  </si>
  <si>
    <t>PS-03.3</t>
  </si>
  <si>
    <t>PS-03.4H</t>
  </si>
  <si>
    <t>The CSP shall define a mapping between assets and security areas that indicates which assets are allowed to be used in every security area.</t>
  </si>
  <si>
    <t>PS-03.4</t>
  </si>
  <si>
    <t>PS-04</t>
  </si>
  <si>
    <t>EQUIPMENT PROTECTION</t>
  </si>
  <si>
    <t>The equipment used in the CSP’s premises and buildings are protected physically against damage and unauthorized access by specific measures.</t>
  </si>
  <si>
    <t>PS-04.1B</t>
  </si>
  <si>
    <t>The CSP shall define and implement policies and procedures according to ISP-02 concerning the protection of equipment and including at least the following aspects:
(1) Protecting power and communications cabling from interception, interference or damage;
(2) Protecting equipment during maintenance operations;
(3) Protecting equipment holding CSC data during transport.</t>
  </si>
  <si>
    <t>PS-04.1</t>
  </si>
  <si>
    <t>PS-04.2B</t>
  </si>
  <si>
    <t>The CSP shall use encryption on the removable media and the backup media intended to move between security areas according to the sensitivity of the data stored on the media</t>
  </si>
  <si>
    <t>PS-04.8</t>
  </si>
  <si>
    <t>PS-04.1S</t>
  </si>
  <si>
    <t>PS-04.2S</t>
  </si>
  <si>
    <t xml:space="preserve">The CSP shall use encryption on the removable media and the backup media intended to move between security areas according to the sensitivity of the data stored on the media. </t>
  </si>
  <si>
    <t>PS-04.3S</t>
  </si>
  <si>
    <t>These procedures shall include at least:
(1) a procedure to check the protection of power and communications cabling, to be performed regularly by qualified personnel, at least every two years, as well as in case of suspected manipulation;
(2) a procedure for transferring any equipment containing CSC data off-site for disposal that guarantees that the level of protection in terms of confidentiality and integrity of the assets during their transport is equivalent to that on the site.</t>
  </si>
  <si>
    <t>PS-04.4S</t>
  </si>
  <si>
    <t>The CSP shall ensure that an equipment containing a media with CSC data can be returned to a third party only if the CSC data stored on it is encrypted in accordance with CKM-03 or has been destroyed beforehand using a secure deletion mechanism.</t>
  </si>
  <si>
    <t>PS-04.7</t>
  </si>
  <si>
    <t>PS-04.1H</t>
  </si>
  <si>
    <t>PS-04.2H</t>
  </si>
  <si>
    <r>
      <t xml:space="preserve">The CSP shall use encryption on </t>
    </r>
    <r>
      <rPr>
        <b/>
        <sz val="11"/>
        <color rgb="FF1D1D1B"/>
        <rFont val="Calibri"/>
        <family val="2"/>
      </rPr>
      <t>all</t>
    </r>
    <r>
      <rPr>
        <sz val="11"/>
        <color rgb="FF1D1D1B"/>
        <rFont val="Calibri"/>
        <family val="2"/>
      </rPr>
      <t xml:space="preserve"> removable media intended to move between security areas</t>
    </r>
  </si>
  <si>
    <t>PS-04.3H</t>
  </si>
  <si>
    <r>
      <t xml:space="preserve">These policies and procedures shall include at least:
(a) a procedure to check the protection of power and communications cabling, to be performed regularly by qualified personnel, at least every two years, as well as in case of suspected manipulation;
(b) a procedure for transferring any equipment containing CSC data off-site for disposal that guarantees that the level of protection in terms of confidentiality and integrity of the assets during their transport is equivalent to that on the site, </t>
    </r>
    <r>
      <rPr>
        <b/>
        <sz val="11"/>
        <color rgb="FF1D1D1B"/>
        <rFont val="Calibri"/>
        <family val="2"/>
      </rPr>
      <t>including approval by top management of the CSP or by the authorised body that is responsible for this procedure;</t>
    </r>
    <r>
      <rPr>
        <sz val="11"/>
        <color rgb="FF1D1D1B"/>
        <rFont val="Calibri"/>
        <family val="2"/>
      </rPr>
      <t xml:space="preserve">
(</t>
    </r>
    <r>
      <rPr>
        <b/>
        <sz val="11"/>
        <color rgb="FF1D1D1B"/>
        <rFont val="Calibri"/>
        <family val="2"/>
      </rPr>
      <t>c) a procedure to maintain and keep up-to-date a wiring scheme;
(d) measures to ensure that the conditions for installation, maintenance and servicing of the related technical equipment (e.g., electrical power, air conditioning, fire protection) are compatible with the cloud service’s</t>
    </r>
    <r>
      <rPr>
        <sz val="11"/>
        <color rgb="FF1D1D1B"/>
        <rFont val="Calibri"/>
        <family val="2"/>
      </rPr>
      <t xml:space="preserve"> </t>
    </r>
    <r>
      <rPr>
        <b/>
        <sz val="11"/>
        <color rgb="FF1D1D1B"/>
        <rFont val="Calibri"/>
        <family val="2"/>
      </rPr>
      <t>availability and security requirements.</t>
    </r>
  </si>
  <si>
    <t>PS-04.4H</t>
  </si>
  <si>
    <t>PS-04.5H</t>
  </si>
  <si>
    <t>The CSP shall ensure that the maintenance agreements for equipment used to host the cloud service make it possible to have security updates installed in timely fashion on this equipment.</t>
  </si>
  <si>
    <t>PS-04.5</t>
  </si>
  <si>
    <t>PS-05</t>
  </si>
  <si>
    <t>PROTECTION AGAINST EXTERNAL AND ENVIRONMENTAL THREATS</t>
  </si>
  <si>
    <t>The premises from which the cloud service operated, and in particular its data centres, are protected against external and environmental threats.</t>
  </si>
  <si>
    <t>PS-05.1B</t>
  </si>
  <si>
    <t>The CSP shall define and implement a set of requirements related to external and environmental threats in a policy according to ISP-02, addressing the following risks in accordance with the applicable legal and contractual requirements:
(1) Faults in planning;
(2) Unauthorised access;
(3) Force majeure, including epidemiological risks;
(4) Insufficient surveillance;
(5) Insufficient air-conditioning;
(6) Fire and smoke;
(7) Water;
(8) Power failure; and
(9) Air ventilation and filtration.</t>
  </si>
  <si>
    <t>PS-05.1</t>
  </si>
  <si>
    <t>PS-05.1S</t>
  </si>
  <si>
    <t>PS-05.2S</t>
  </si>
  <si>
    <t>For data centres, these requirements shall be based on criteria which comply with established rules of technology.</t>
  </si>
  <si>
    <t>PS-05.2</t>
  </si>
  <si>
    <t>PS-05.3S</t>
  </si>
  <si>
    <t>The CSP shall provide the cloud service from at least two locations that are separated by an adequate distance and that provide each other with operational redundancy or resilience.</t>
  </si>
  <si>
    <t>PS-05.5</t>
  </si>
  <si>
    <t>PS-05.4S</t>
  </si>
  <si>
    <t>The CSP shall check the effectiveness of the redundancy at least once a year by suitable tests and exercises (cf. BCM-04).</t>
  </si>
  <si>
    <t>PS-05.6</t>
  </si>
  <si>
    <t>PS-05.1H</t>
  </si>
  <si>
    <t>PS-05.2H</t>
  </si>
  <si>
    <r>
      <rPr>
        <sz val="11"/>
        <color rgb="FF1D1D1B"/>
        <rFont val="Calibri"/>
        <family val="2"/>
      </rPr>
      <t>For datacentres, these requirements shall be based on criteria which comply with established rules of technology,</t>
    </r>
    <r>
      <rPr>
        <b/>
        <sz val="11"/>
        <color rgb="FF1D1D1B"/>
        <rFont val="Calibri"/>
        <family val="2"/>
      </rPr>
      <t xml:space="preserve"> and shall at least include:
(1) time constraints for self-sufficient operation in the event of exceptional events and maximum tolerable utility downtime;
(2) tests of physical protection and detection equipment, to be performed at least annually.</t>
    </r>
  </si>
  <si>
    <t>PS-05.3H</t>
  </si>
  <si>
    <t>PS-05.4H</t>
  </si>
  <si>
    <t>A7</t>
  </si>
  <si>
    <t>OPERATIONAL SECURITY</t>
  </si>
  <si>
    <t>Ensure proper and regular operation, including appropriate measures for planning and monitoring capacity, protection against malware, logging and monitoring events, and dealing with vulnerabilities, malfunctions and failures</t>
  </si>
  <si>
    <t>OPS-01</t>
  </si>
  <si>
    <t>CAPACITY MANAGEMENT – PLANNING</t>
  </si>
  <si>
    <t>The capacities of critical resources such as personnel and IT resources are planned in order to avoid possible capacity bottlenecks.</t>
  </si>
  <si>
    <t>OPS-01.1B</t>
  </si>
  <si>
    <t>The CSP shall define and implement procedures to plan for capacities and resources (personnel and IT resources), which shall include forecasting future capacity requirements in order to identify usage trends and manage system overload.</t>
  </si>
  <si>
    <t>OPS-01.1</t>
  </si>
  <si>
    <t>OPS-01.2B</t>
  </si>
  <si>
    <t>The CSP shall meet the requirements included in contractual agreements with CSCs regarding the provision of the cloud service in case of capacity bottlenecks or personnel and IT resources outages.</t>
  </si>
  <si>
    <t>OPS-01.2</t>
  </si>
  <si>
    <t>OPS-01.1S</t>
  </si>
  <si>
    <t>OPS-01.2S</t>
  </si>
  <si>
    <t>OPS-01.1H</t>
  </si>
  <si>
    <t>OPS-01.2H</t>
  </si>
  <si>
    <t>OPS-01.3H</t>
  </si>
  <si>
    <t>The capacity projections shall be considered in accordance with the service level agreement for planning and preparing the provisioning.</t>
  </si>
  <si>
    <t>OPS-01.3</t>
  </si>
  <si>
    <t>OPS-02</t>
  </si>
  <si>
    <t>CAPACITY MANAGEMENT – MONITORING</t>
  </si>
  <si>
    <t>Staffing numbers and the capacities of critical resources such as IT resources are monitored.</t>
  </si>
  <si>
    <t>OPS-02.1B</t>
  </si>
  <si>
    <t>The CSP shall document and implement technical and organizational safeguards for the monitoring of provisioning and de-provisioning of cloud services to ensure compliance with the service level agreement.</t>
  </si>
  <si>
    <t>OPS-02.1</t>
  </si>
  <si>
    <t>OPS-02.1S</t>
  </si>
  <si>
    <t>OPS-02.1H</t>
  </si>
  <si>
    <t xml:space="preserve">The CSP shall define and implement technical and organizational safeguards for the monitoring of provisioning and de-provisioning of cloud services to ensure compliance with the service level agreement. </t>
  </si>
  <si>
    <t>OPS-02.2H</t>
  </si>
  <si>
    <t>The provisioning and de-provisioning of cloud services shall be automatically monitored to guarantee fulfilment of these safeguards.</t>
  </si>
  <si>
    <t>OPS-02.3</t>
  </si>
  <si>
    <t>OPS-02.3H</t>
  </si>
  <si>
    <t>The CSP shall make available to the CSC the relevant information regarding capacity and availability on a self-service portal.</t>
  </si>
  <si>
    <t>OPS-02.2</t>
  </si>
  <si>
    <t>OPS-03</t>
  </si>
  <si>
    <t>CAPACITY MANAGEMENT – CONTROLLING OF RESOURCES</t>
  </si>
  <si>
    <t>The CSCs have the ability to manage the IT resources allocated to them in order to avoid overcrowding of resources and to achieve sufficient performance.</t>
  </si>
  <si>
    <t>OPS-03.1B</t>
  </si>
  <si>
    <t>The CSP shall enable CSCs to control and monitor the allocation of the system resources assigned to them, if the corresponding cloud capabilities are exposed to the CSCs.</t>
  </si>
  <si>
    <t>OPS-03.1</t>
  </si>
  <si>
    <t>OPS-03.1S</t>
  </si>
  <si>
    <t>OPS-03.1H</t>
  </si>
  <si>
    <t>OPS-04</t>
  </si>
  <si>
    <t>PROTECTION AGAINST MALWARE – POLICIES</t>
  </si>
  <si>
    <t>Policies are defined that ensure the protection against malware of IT equipment related to the cloud service</t>
  </si>
  <si>
    <t>OPS-04.1B</t>
  </si>
  <si>
    <t>The CSP shall define and implement policies and procedures according to ISP-02 to protect its systems and its customers from malware, covering at least the following aspects:
(1) Use of system-specific protection mechanisms;
(2) Operating protection programs on system components under the responsibility of the CSP that are used to provide the cloud service in the production environment; and
(3) Operation of protection programs for employees’ terminal equipment</t>
  </si>
  <si>
    <t>OPS-04.1</t>
  </si>
  <si>
    <t>OPS-04.1S</t>
  </si>
  <si>
    <t>OPS-04.2S</t>
  </si>
  <si>
    <t>The CSP shall create regular reports on the malware checks performed, which shall be assessed and analysed in the reviews of the policies related to malware.</t>
  </si>
  <si>
    <t>OPS-04.2</t>
  </si>
  <si>
    <t>OPS-04.3S</t>
  </si>
  <si>
    <t>The CSP shall update the anti-malware products according to established policies and procedures ensuring a timely update.</t>
  </si>
  <si>
    <t>OPS-04.4</t>
  </si>
  <si>
    <t>OPS-04.1H</t>
  </si>
  <si>
    <t>OPS-04.2H</t>
  </si>
  <si>
    <t>OPS-04.3H</t>
  </si>
  <si>
    <r>
      <t xml:space="preserve">The CSP shall update the anti-malware products according to established policies and procedures ensuring a timely update </t>
    </r>
    <r>
      <rPr>
        <b/>
        <sz val="11"/>
        <color theme="1"/>
        <rFont val="Calibri"/>
        <family val="2"/>
      </rPr>
      <t>at the highest appropriate frequency consistent with the risk assessment.</t>
    </r>
  </si>
  <si>
    <t>OPS-05</t>
  </si>
  <si>
    <t>PROTECTION AGAINST MALWARE – IMPLEMENTATION</t>
  </si>
  <si>
    <t>Malware protection is deployed and maintained on systems that provide the cloud service.</t>
  </si>
  <si>
    <t>OPS-05.1B</t>
  </si>
  <si>
    <t>The CSP shall deploy malware protection, if technically feasible, on all systems that support delivery of the cloud service in the production environment, according to policies and procedures.</t>
  </si>
  <si>
    <t>OPS-05.1</t>
  </si>
  <si>
    <t>OPS-05.1S</t>
  </si>
  <si>
    <t>OPS-05.2S</t>
  </si>
  <si>
    <t>Signature-based and behaviour-based malware protection tools shall be updated at least daily.</t>
  </si>
  <si>
    <t>OPS-05.2</t>
  </si>
  <si>
    <t>OPS-05.1H</t>
  </si>
  <si>
    <t>OPS-05.2H</t>
  </si>
  <si>
    <t>OPS-05.3H</t>
  </si>
  <si>
    <t>The CSP shall automatically monitor the systems covered by the malware protection and the configuration of the corresponding mechanisms to guarantee fulfilment of above requirements, and the antimalware scans to track detected malware or irregularities.</t>
  </si>
  <si>
    <t>OPS-05.3, OPS-05.4</t>
  </si>
  <si>
    <t>OPS-06</t>
  </si>
  <si>
    <t>DATA BACKUP AND RECOVERY – POLICIES</t>
  </si>
  <si>
    <t>Policies define how measure for data backups and recovery that guarantee the availability of data while protecting its confidentiality and integrity.</t>
  </si>
  <si>
    <t>OPS-06.1B</t>
  </si>
  <si>
    <t>The CSP shall document, communicate and implement policies and procedures according to ISP-02 for data backup and recovery.</t>
  </si>
  <si>
    <t>OPS-06.1</t>
  </si>
  <si>
    <t>OPS-06.1S</t>
  </si>
  <si>
    <r>
      <rPr>
        <sz val="11"/>
        <color theme="1"/>
        <rFont val="Calibri"/>
        <family val="2"/>
      </rPr>
      <t>The CSP shall define and implement policies and procedures according to ISP-02 for data backup and recovery,</t>
    </r>
    <r>
      <rPr>
        <b/>
        <sz val="11"/>
        <color theme="1"/>
        <rFont val="Calibri"/>
        <family val="2"/>
      </rPr>
      <t xml:space="preserve"> covering at least the following aspects:
(1)The extent and frequency of data backups and the duration of data retention are consistent with the contractual agreements with the CSCs and the CSP’s operational continuity requirements for recovery time objective (RTO) and recovery point objective (RPO);
(2) How data is backed up in encrypted, state-of-the-art form;
(3) How backup data is stored, moved, managed, and disposed of;
(4) How a CSC-initiated recovery or recovery test is performed;
(5) Restricted access to the backed-up data and the execution of restores only by authorised persons; and
(6) Tests of recovery procedures (cf. OPS-08).</t>
    </r>
  </si>
  <si>
    <t>OPS-06.2</t>
  </si>
  <si>
    <t>OPS-06.1H</t>
  </si>
  <si>
    <t>The CSP shall define and implement policies and procedures according to ISP-02 for data backup and recovery, covering at least the following aspects:
(1)The extent and frequency of data backups and the duration of data retention are consistent with the contractual agreements with the CSCs and the CSP’s operational continuity requirements for recovery time objective (RTO) and recovery point objective (RPO);
(2) How data is backed up in encrypted, state-of-the-art form;
(3) How backup data is stored, moved, managed, and disposed of;
(4) How a CSC-initiated recovery or recovery test is performed;
(5) Restricted access to the backed-up data and the execution of restores only by authorised persons; and
(6) Tests of recovery procedures (cf. OPS-08).</t>
  </si>
  <si>
    <t>OPS-07</t>
  </si>
  <si>
    <t>DATA BACKUP AND RECOVERY – MONITORING</t>
  </si>
  <si>
    <t>The proper execution of data backups is monitored.</t>
  </si>
  <si>
    <t>OPS-07.1B</t>
  </si>
  <si>
    <t>The CSP shall document and implement technical and organizational measures to monitor the execution of data backups in accordance to the policies and procedures defined in OPS-06.</t>
  </si>
  <si>
    <t>OPS-07.1</t>
  </si>
  <si>
    <t>OPS-07.1S</t>
  </si>
  <si>
    <t>OPS-07.1H</t>
  </si>
  <si>
    <t>OPS-07.2H</t>
  </si>
  <si>
    <t>In order to check the proper application of these measures, the CSP shall automatically monitor the execution of data backups, and make available to the CSCs a service portal for monitoring the execution of backups when the CSC uses backup services with the CSP.</t>
  </si>
  <si>
    <t>OPS-07.2, OPS-07.3</t>
  </si>
  <si>
    <t>OPS-08</t>
  </si>
  <si>
    <t>DATA BACKUP AND RECOVERY – REGULAR TESTING</t>
  </si>
  <si>
    <t>The proper restoration of data backups is regularly tested.</t>
  </si>
  <si>
    <t>OPS-08.1B</t>
  </si>
  <si>
    <t>The CSP shall test the restore procedures at least annually.</t>
  </si>
  <si>
    <t>OPS-08.1</t>
  </si>
  <si>
    <t>OPS-08.2B</t>
  </si>
  <si>
    <t>The CSP shall not use CSC data, but only data in test accounts controlled by CSP staff for testing purposes.</t>
  </si>
  <si>
    <t>??</t>
  </si>
  <si>
    <t>OPS-08.1S</t>
  </si>
  <si>
    <r>
      <t>The CSP shall test the restore procedures at least annually,</t>
    </r>
    <r>
      <rPr>
        <b/>
        <sz val="11"/>
        <color theme="1"/>
        <rFont val="Calibri"/>
        <family val="2"/>
      </rPr>
      <t xml:space="preserve"> including tests assessing if the specifications for the RTO and RPO agreed with the CSCs are met </t>
    </r>
  </si>
  <si>
    <t>OPS-08.2</t>
  </si>
  <si>
    <t>OPS-08.2S</t>
  </si>
  <si>
    <t>OPS-08.3S</t>
  </si>
  <si>
    <t>The CSP shall thoroughly document restore tests, including the safe disposal of restored data.</t>
  </si>
  <si>
    <t>OPS-08.4S</t>
  </si>
  <si>
    <t>Any deviation from the specification during the restore test shall be reported to the CSP's responsible person for assessment and remediation.</t>
  </si>
  <si>
    <t>OPS-08.3</t>
  </si>
  <si>
    <t>OPS-08.1H</t>
  </si>
  <si>
    <r>
      <t xml:space="preserve">The CSP shall test the restore procedures at least annually, </t>
    </r>
    <r>
      <rPr>
        <b/>
        <sz val="11"/>
        <color theme="1"/>
        <rFont val="Calibri"/>
        <family val="2"/>
      </rPr>
      <t xml:space="preserve">embedded in the CSP’s business continuity management, </t>
    </r>
    <r>
      <rPr>
        <sz val="11"/>
        <color theme="1"/>
        <rFont val="Calibri"/>
        <family val="2"/>
      </rPr>
      <t xml:space="preserve">including tests assessing if the specifications for the RTO and RPO agreed with the customers are met </t>
    </r>
  </si>
  <si>
    <t>OPS-08.5</t>
  </si>
  <si>
    <t>OPS-08.2H</t>
  </si>
  <si>
    <t>OPS-08.3H</t>
  </si>
  <si>
    <t>OPS-08.4H</t>
  </si>
  <si>
    <t>OPS-08.5H</t>
  </si>
  <si>
    <t>The CSP shall inform CSCs, at their request, of the results of the recovery tests.</t>
  </si>
  <si>
    <t>OPS-08.4</t>
  </si>
  <si>
    <t>OPS-09</t>
  </si>
  <si>
    <t>DATA BACKUP AND RECOVERY – STORAGE</t>
  </si>
  <si>
    <t>Backup data is stored at an appropriately remote location.</t>
  </si>
  <si>
    <t>OPS-09.1B</t>
  </si>
  <si>
    <t>The CSP shall transfer backup data to a remote location or transport them on backup media to a remote location.</t>
  </si>
  <si>
    <t>OPS-09.1</t>
  </si>
  <si>
    <t>OPS-09.2B</t>
  </si>
  <si>
    <t>When the backup data is transmitted to a remote location via a network, the transmission of the data takes place in an encrypted form that corresponds to the state-of-the-art (cf. CKM-02).</t>
  </si>
  <si>
    <t>OPS-09.2</t>
  </si>
  <si>
    <t>OPS-09.1S</t>
  </si>
  <si>
    <r>
      <t xml:space="preserve">The CSP shall transfer backup data to a remote location or transport them on backup media to a remote location, </t>
    </r>
    <r>
      <rPr>
        <b/>
        <sz val="11"/>
        <color theme="1"/>
        <rFont val="Calibri"/>
        <family val="2"/>
      </rPr>
      <t>selected upon criteria of distance, recovery times and impact of disasters on backup and main sites</t>
    </r>
  </si>
  <si>
    <t>OPS-09.3</t>
  </si>
  <si>
    <t>OPS-09.2S</t>
  </si>
  <si>
    <t>OPS-09.3S</t>
  </si>
  <si>
    <t>The data classification of the original data is applied automatically to backups.</t>
  </si>
  <si>
    <t>OPS-09.4S</t>
  </si>
  <si>
    <t>The security measures at the remote site shall have at least the same level as at the main site.</t>
  </si>
  <si>
    <t>OPS-09.4</t>
  </si>
  <si>
    <t>OPS-09.1H</t>
  </si>
  <si>
    <t>The CSP shall transfer backup data to a remote location or transport them on backup media to a remote location, selected upon criteria of distance, recovery times and impact of disasters on backup and main sites.</t>
  </si>
  <si>
    <t>OPS-09.2H</t>
  </si>
  <si>
    <r>
      <t xml:space="preserve">When the backup data is transmitted to a remote location via a network, the transmission of the data takes place in an encrypted form that corresponds to the state-of-the-art (cf. CKM-02), </t>
    </r>
    <r>
      <rPr>
        <b/>
        <sz val="11"/>
        <color theme="1"/>
        <rFont val="Calibri"/>
        <family val="2"/>
      </rPr>
      <t>and shall be automatically monitored by the CSP to verify the execution of the backup.</t>
    </r>
  </si>
  <si>
    <t>OPS-09.5</t>
  </si>
  <si>
    <t>OPS-09.3H</t>
  </si>
  <si>
    <t>OPS-09.4H</t>
  </si>
  <si>
    <t>OPS-10</t>
  </si>
  <si>
    <t>LOGGING AND MONITORING – POLICIES</t>
  </si>
  <si>
    <t>Policies are defined to govern logging and monitoring events on system components under the CSP’s responsibility.</t>
  </si>
  <si>
    <t>OPS-10.1B</t>
  </si>
  <si>
    <t>The CSP shall define and implement policies and procedures according to ISP-02 that govern the logging and monitoring of events on system components under its responsibility.</t>
  </si>
  <si>
    <t>OPS-10.1</t>
  </si>
  <si>
    <t>OPS-10.1S</t>
  </si>
  <si>
    <r>
      <t xml:space="preserve">The CSP shall define and implement policies and procedures according to ISP-02 that govern the logging and monitoring of events on system components under its responsibility, </t>
    </r>
    <r>
      <rPr>
        <b/>
        <sz val="11"/>
        <color theme="1"/>
        <rFont val="Calibri"/>
        <family val="2"/>
      </rPr>
      <t>covering at least the following aspects:
(1) Definition of events that could lead to a violation of the protection goals;
(2) Specifications for activating, stopping and pausing the various logs;
(3) Information regarding the purpose and retention period of the logs;
(4) Definition of roles and responsibilities for setting up and monitoring logging;
(5) Definition of log data that may be transferred to CSCs and technical requirements of such log forwarding;
(6) Information about timestamps in event creation;
(7) Time synchronisation of system components; and
(8) Compliance with legal and regulatory frameworks.</t>
    </r>
  </si>
  <si>
    <t>OPS-10.2</t>
  </si>
  <si>
    <t>OPS-10.1H</t>
  </si>
  <si>
    <r>
      <t>The CSP shall define and implement policies and procedures according to ISP-02 that govern the logging and monitoring of events on system components under its responsibility</t>
    </r>
    <r>
      <rPr>
        <sz val="11"/>
        <color theme="1"/>
        <rFont val="Calibri"/>
        <family val="2"/>
        <scheme val="minor"/>
      </rPr>
      <t xml:space="preserve">, </t>
    </r>
    <r>
      <rPr>
        <sz val="11"/>
        <color theme="1"/>
        <rFont val="Calibri (Hoofdtekst)"/>
      </rPr>
      <t>covering at least the following aspects:
(1) Definition of events that could lead to a violation of the protection goals;
(2) Specifications for activating, stopping and pausing the various logs;
(3) Information regarding the purpose and retention period of the logs;
(4) Definition of roles and responsibilities for setting up and monitoring logging;
(5) Definition of log data that may be transferred to CSCs and technical requirements of such log forwarding;
(6) Information about timestamps in event creation;
(7) Time synchronisation of system components; and
(8) Compliance with legal and regulatory frameworks.</t>
    </r>
  </si>
  <si>
    <t>º</t>
  </si>
  <si>
    <t>OPS-11</t>
  </si>
  <si>
    <t>LOGGING AND MONITORING – DERIVED DATA MANAGEMENT</t>
  </si>
  <si>
    <t>Policies are defined to govern the management of derived data by the CSP.</t>
  </si>
  <si>
    <t>OPS-11.1B</t>
  </si>
  <si>
    <t>The CSP shall define and implement policies and procedures according to ISP-02 that govern the secure handling of cloud service derived data.</t>
  </si>
  <si>
    <t>OPS-11.1</t>
  </si>
  <si>
    <t>OPS-11.1S</t>
  </si>
  <si>
    <t>The CSP shall define and implement policies and procedures according to ISP-02 that govern the secure handling of cloud service derived data, covering at least the following aspects:
(1) Purpose for the collection and use of cloud service derived data beyond the operation of the cloud service, including purposes related to the implementation of security controls;
(2) In the contexts that go beyond a single CSC, anonymisation of the data, or failing that deidentification of the data, should be used wherever feasible;
(3) Period of storage reasonably related to the purposes of the collection;
(4) Guarantees of deletion when the purposes of the collection are fulfilled and further storage is no longer necessary; and
(5) As defined in contractual agreements, the provision of the specified cloud service derived data to CSCs, in accordance with regulatory requirements.</t>
  </si>
  <si>
    <t>OPS-11.2</t>
  </si>
  <si>
    <t>OPS-11.2S</t>
  </si>
  <si>
    <t>The CSP shall list in the contractual agreement with the CSC all purposes for the collection of use of cloud service derived data that are not related to the implementation of security controls or to billing.</t>
  </si>
  <si>
    <t>OPS-11.3</t>
  </si>
  <si>
    <t>OPS-11.1H</t>
  </si>
  <si>
    <t>OPS-11.2H</t>
  </si>
  <si>
    <t>OPS-11.3H</t>
  </si>
  <si>
    <t>Cloud service derived data, including log data, shall be taken into consideration in regulatory compliance assessments.</t>
  </si>
  <si>
    <t>OPS-11.4</t>
  </si>
  <si>
    <t>OPS-12</t>
  </si>
  <si>
    <t>LOGGING AND MONITORING – IDENTIFICATION OF EVENTS</t>
  </si>
  <si>
    <t>Logs are monitored to identify events that may lead to security incidents.</t>
  </si>
  <si>
    <t>OPS-12.1B</t>
  </si>
  <si>
    <t>The CSP shall monitor log data in order to identify security events that might lead to security incidents, in accordance with the logging and monitoring requirements, and the identified events shall be reported to the appropriate departments for timely assessment and remediation.</t>
  </si>
  <si>
    <t>OPS-12.1, OPS-12.2</t>
  </si>
  <si>
    <t>OPS-12.1S</t>
  </si>
  <si>
    <r>
      <t xml:space="preserve">The CSP shall </t>
    </r>
    <r>
      <rPr>
        <b/>
        <sz val="11"/>
        <color theme="1"/>
        <rFont val="Calibri"/>
        <family val="2"/>
      </rPr>
      <t>automatically</t>
    </r>
    <r>
      <rPr>
        <sz val="11"/>
        <color theme="1"/>
        <rFont val="Calibri"/>
        <family val="2"/>
      </rPr>
      <t xml:space="preserve"> monitor log data in order to identify security events that might lead to security incidents, in accordance with the logging and monitoring requirements, and the identified events shall be reported to the appropriate departments for timely assessment and remediation.</t>
    </r>
  </si>
  <si>
    <t>OPS-12.3</t>
  </si>
  <si>
    <t>OPS-12.1H</t>
  </si>
  <si>
    <t>The CSP shall automatically monitor log data in order to identify security events that might lead to security incidents, in accordance with the logging and monitoring requirements, and the identified events shall be reported to the appropriate departments for timely assessment and remediation.</t>
  </si>
  <si>
    <t>OPS-12.2H</t>
  </si>
  <si>
    <t>The CSP shall automatically monitor that event detection processes operate as intended on appropriate assets as identified in the asset classification catalogue (cf AM-05-1H).</t>
  </si>
  <si>
    <t>OPS-12.4</t>
  </si>
  <si>
    <t>OPS-13</t>
  </si>
  <si>
    <t>LOGGING AND MONITORING – ACCESS, STORAGE AND DELETION</t>
  </si>
  <si>
    <t>The confidentiality, integrity and availability of logging and monitoring data are protected with measures adapted to their specific use.</t>
  </si>
  <si>
    <t>OPS-13.1B</t>
  </si>
  <si>
    <t>The CSP shall store all log data in an integrity-protected and aggregated form that allow its evaluation.</t>
  </si>
  <si>
    <t>OPS-13.1</t>
  </si>
  <si>
    <t>OPS-13.2B</t>
  </si>
  <si>
    <t>The communication between the assets to be logged and the logging servers shall be authenticated and protected in integrity and confidentiality whenever possible.</t>
  </si>
  <si>
    <t>OPS-13.3</t>
  </si>
  <si>
    <t>OPS-13.3B</t>
  </si>
  <si>
    <t>Log data shall be deleted when no longer required for the purpose for which it was collected.</t>
  </si>
  <si>
    <t>OPS-13.2</t>
  </si>
  <si>
    <t>OPS-13.1S</t>
  </si>
  <si>
    <t>OPS-13.2S</t>
  </si>
  <si>
    <r>
      <t xml:space="preserve">The communication between the assets to be logged and the logging servers shall be authenticated, </t>
    </r>
    <r>
      <rPr>
        <b/>
        <sz val="11"/>
        <color theme="1"/>
        <rFont val="Calibri"/>
        <family val="2"/>
      </rPr>
      <t>encrypted using state-of-the-art encryption and, when encryption is not feasible, shall be accessible only by authorised personnel.</t>
    </r>
  </si>
  <si>
    <t>OPS-13.4</t>
  </si>
  <si>
    <t>OPS-13.3S</t>
  </si>
  <si>
    <t>OPS-13.4S</t>
  </si>
  <si>
    <t>The CSP shall implement technically supported procedures to fulfil requirements for log data access, storage and deletion restrictions, including access only for authorized users and systems and the enforcement of data retention periods.</t>
  </si>
  <si>
    <t>OPS-13.5</t>
  </si>
  <si>
    <t>OPS-13.5S</t>
  </si>
  <si>
    <t>The CSP shall provide CSCs, upon request, access to customer specific logging through an API. The logging shall comply with the CSP’s protection requirements, including logical or physical separation of log and customer data.</t>
  </si>
  <si>
    <t>OPS-13.6</t>
  </si>
  <si>
    <t>OPS-13.1H</t>
  </si>
  <si>
    <r>
      <t xml:space="preserve">The CSP shall store all log data in an integrity-protected and aggregated form that allow its centralized evaluation, </t>
    </r>
    <r>
      <rPr>
        <b/>
        <sz val="11"/>
        <color theme="1"/>
        <rFont val="Calibri"/>
        <family val="2"/>
      </rPr>
      <t>and shall automatically monitor the aggregation and deletion of logging and monitoring data.</t>
    </r>
  </si>
  <si>
    <t>OPS-13.7</t>
  </si>
  <si>
    <t>OPS-13.2H</t>
  </si>
  <si>
    <t>The communication between the assets to be logged and the logging servers shall be authenticated, encrypted using state-of-the-art encryption and, when encryption is not feasible, shall be accessible only by authorised personnel.</t>
  </si>
  <si>
    <t>OPS-13.3H</t>
  </si>
  <si>
    <t>Log data shall be deleted when it is no longer required for the purpose for which they were collected.</t>
  </si>
  <si>
    <t>OPS-13.4H</t>
  </si>
  <si>
    <t>OPS-135H</t>
  </si>
  <si>
    <t>OPS-14</t>
  </si>
  <si>
    <t>LOGGING AND MONITORING – ATTRIBUTION</t>
  </si>
  <si>
    <t>Log data can be unambiguously attributed to a CSC</t>
  </si>
  <si>
    <t>OPS-14.1B</t>
  </si>
  <si>
    <t>The log data generated allows an unambiguous identification of user accesses at the CSC level to support analysis during and following a security incident.</t>
  </si>
  <si>
    <t>OPS-14.1</t>
  </si>
  <si>
    <t>OPS-14.1S</t>
  </si>
  <si>
    <t>OPS-14.2S</t>
  </si>
  <si>
    <t>The CSP shall make available interfaces to enable CSCs to conduct forensic analysis and perform backups related to their usage of the systems.</t>
  </si>
  <si>
    <t>OPS-14.2</t>
  </si>
  <si>
    <t>OPS-14.1H</t>
  </si>
  <si>
    <t>OPS-14.2H</t>
  </si>
  <si>
    <t>The CSP shall make available interfaces to enable CSCs to conduct forensic analysis and perform backups related to their usage of the system.</t>
  </si>
  <si>
    <t>OPS-14.3H</t>
  </si>
  <si>
    <t>In the context of an investigation of a security incident concerning a CSC, the CSP shall have the ability to provide to the CSC, log data relevant and limited to the CSCS’s use of the cloud service.</t>
  </si>
  <si>
    <t>OPS-14.3</t>
  </si>
  <si>
    <t>OPS-15</t>
  </si>
  <si>
    <t>LOGGING AND MONITORING – CONFIGURATION</t>
  </si>
  <si>
    <t>Access to the logging and monitoring system components and to their configuration is strictly restricted.</t>
  </si>
  <si>
    <t>OPS-15.1B</t>
  </si>
  <si>
    <t>The CSP shall restrict access to system components under its responsibility, that are used for logging and monitoring, with strong authentication (for example multi-factor authentication).</t>
  </si>
  <si>
    <t>OPS-15.1</t>
  </si>
  <si>
    <t>OPS-15.2B</t>
  </si>
  <si>
    <t>Changes to the logging and monitoring configuration are made in accordance with applicable policies (cf. CCM-01).</t>
  </si>
  <si>
    <t>OPS-15.2</t>
  </si>
  <si>
    <t>OPS-15.1S</t>
  </si>
  <si>
    <t>OPS-15.2S</t>
  </si>
  <si>
    <t>OPS-15.1H</t>
  </si>
  <si>
    <t>OPS-15.2H</t>
  </si>
  <si>
    <t>OPS-16</t>
  </si>
  <si>
    <t>LOGGING AND MONITORING – AVAILABILITY</t>
  </si>
  <si>
    <t>Systems for logging and monitoring are themselves monitored for availability.</t>
  </si>
  <si>
    <t>OPS-16.1B</t>
  </si>
  <si>
    <t>The CSP shall monitor the system components for logging and monitoring under its responsibility, and shall automatically report failures to the responsible departments for assessment and remediation.</t>
  </si>
  <si>
    <t>OPS-16.1</t>
  </si>
  <si>
    <t>OPS-16.1S</t>
  </si>
  <si>
    <t>OPS-16.1H</t>
  </si>
  <si>
    <t>OPS-16.2H</t>
  </si>
  <si>
    <t>The CSP shall design the system components for logging and monitoring in such a way that the overall functionality is not restricted if individual components fail.</t>
  </si>
  <si>
    <t>OPS-16.2</t>
  </si>
  <si>
    <t>OPS-17</t>
  </si>
  <si>
    <t>MANAGING VULNERABILITIES, MALFUNCTIONS AND ERRORS – POLICIES</t>
  </si>
  <si>
    <t>Vulnerabilities in the system components used to provide the cloud service are identified and addressed in a timely manner.</t>
  </si>
  <si>
    <t>OPS-17.1B</t>
  </si>
  <si>
    <t>The CSP shall define and implement, in accordance with ISP-02, policies and procedures, including technical and organisational measures to ensure the timely identification and addressing of vulnerabilities in the system components used to provide the cloud service.</t>
  </si>
  <si>
    <t>OPS-17.1</t>
  </si>
  <si>
    <t>OPS-17.2B</t>
  </si>
  <si>
    <t>The CSP shall use a scoring system for the assessment of vulnerabilities that includes at least “critical” and “high” classes of vulnerabilities.</t>
  </si>
  <si>
    <t>OPS-17.3</t>
  </si>
  <si>
    <t>OPS-17.1S</t>
  </si>
  <si>
    <r>
      <rPr>
        <sz val="11"/>
        <color theme="1"/>
        <rFont val="Calibri"/>
        <family val="2"/>
      </rPr>
      <t xml:space="preserve">The CSP shall define and implement, in accordance with ISP-02, policies and procedures, including technical and organisational measures to ensure the timely identification and addressing of vulnerabilities in the system components used to provide the cloud service, </t>
    </r>
    <r>
      <rPr>
        <b/>
        <sz val="11"/>
        <color theme="1"/>
        <rFont val="Calibri"/>
        <family val="2"/>
      </rPr>
      <t>covering at least the following aspects:
(1) Regular identification of vulnerabilities;
(2) Assessment of the severity of identified vulnerabilities;
(3) Prioritisation and implementation of actions to promptly remediate or mitigate identified vulnerabilities based on severity and according to defined case specific timelines; and
(4) Handling of system components for which no measures are initiated for the timely remediation or mitigation of vulnerabilities.</t>
    </r>
  </si>
  <si>
    <t>OPS-17.2</t>
  </si>
  <si>
    <t>OPS-17.2S</t>
  </si>
  <si>
    <t>OPS-17.3S</t>
  </si>
  <si>
    <t>The CSP shall mandate in its policies and procedures that “critical” vulnerabilities are to be immediately engaged after identification of the critical vulnerability, even outside the working day, and that work on “high” vulnerabilities must begin within one working day, with a regular follow-up of the vulnerability until it has been remediated.</t>
  </si>
  <si>
    <t>OPS-17.4</t>
  </si>
  <si>
    <t>OPS-17.1H</t>
  </si>
  <si>
    <t>The CSP shall define and implement, in accordance with ISP-02, policies and procedures, including technical and organisational measures to ensure the timely identification and addressing of vulnerabilities in the system components used to provide the cloud service, covering at least the following aspects:
(1) Regular identification of vulnerabilities;
(2) Assessment of the severity of identified vulnerabilities;
(3) Prioritisation and implementation of actions to promptly remediate or mitigate identified vulnerabilities based on severity and according to defined case specific timelines; and
(4) Handling of system components for which no measures are initiated for the timely remediation or mitigation of vulnerabilities.</t>
  </si>
  <si>
    <t>OPS-17.2H</t>
  </si>
  <si>
    <t>OPS-17.3H</t>
  </si>
  <si>
    <t>OPS-17.4H</t>
  </si>
  <si>
    <t>The CSP, based on its asset inventory (cf. AM-01), shall identify vulnerabilities of components accessing CSC data or components critical to providing cloud service, and shall remediate as quickly as possible the vulnerabilities affecting these components, including those whose criticality has been assessed lower than “high” by the component vendor.</t>
  </si>
  <si>
    <t>OPS-18</t>
  </si>
  <si>
    <t>MANAGING VULNERABILITIES, MALFUNCTIONS AND ERRORS – ONLINE REGISTERS</t>
  </si>
  <si>
    <t>Online registers are used to identify and publish known vulnerabilities.</t>
  </si>
  <si>
    <t>OPS-18.1B</t>
  </si>
  <si>
    <t>The CSP shall publish and maintain a publicly and easily accessible online register of vulnerabilities that affect the cloud service and assets provided by the CSP that the CSCs have to install or operate under their own responsibility.</t>
  </si>
  <si>
    <t>OPS-18.1</t>
  </si>
  <si>
    <t>OPS-18.2B</t>
  </si>
  <si>
    <t>The online register shall indicate at least the following information for every vulnerability:
(1) A presentation of the vulnerability following an industry-accepted scoring system;
(2) A description of the remediation options for that vulnerability;
(3) Information on the availability of updates or patches for that vulnerability;
(4) Information about the remediation or deployment of patches or updates by the CSP or CSC, including detailed instructions for operations to be performed by the CSC.</t>
  </si>
  <si>
    <t>OPS-18.2</t>
  </si>
  <si>
    <t>OPS-18.3B</t>
  </si>
  <si>
    <t>The CSP shall publish and maintain a publicly and easily accessible online register of vulnerabilities that affect the cloud service and assets provided by the CSP that the CSCs have to install, provide or operate under their own responsibility.</t>
  </si>
  <si>
    <t>OPS-18.3</t>
  </si>
  <si>
    <t>OPS-18.4B</t>
  </si>
  <si>
    <t>The CSP shall consult regularly the online registers published by its subservice providers and suppliers, analyse the potential impact of the published vulnerabilities on the cloud service, and handle them according to the vulnerability handling process (cf.OPS-17).</t>
  </si>
  <si>
    <t>OPS-18.4</t>
  </si>
  <si>
    <t>OPS-18.1S</t>
  </si>
  <si>
    <r>
      <t xml:space="preserve">The CSP shall publish and maintain </t>
    </r>
    <r>
      <rPr>
        <b/>
        <sz val="11"/>
        <color theme="1"/>
        <rFont val="Calibri"/>
        <family val="2"/>
      </rPr>
      <t xml:space="preserve">at least daily </t>
    </r>
    <r>
      <rPr>
        <sz val="11"/>
        <color theme="1"/>
        <rFont val="Calibri"/>
        <family val="2"/>
      </rPr>
      <t>a publicly and easily accessible online register of vulnerabilities that affect the cloud service and assets provided by the CSP that the CSCs have to install or operate under their own responsibility.</t>
    </r>
  </si>
  <si>
    <t>OPS-18.2S</t>
  </si>
  <si>
    <t>OPS-18.3S</t>
  </si>
  <si>
    <t>OPS-18.4S</t>
  </si>
  <si>
    <r>
      <t xml:space="preserve">The CSP shall consult </t>
    </r>
    <r>
      <rPr>
        <b/>
        <sz val="11"/>
        <color theme="1"/>
        <rFont val="Calibri"/>
        <family val="2"/>
      </rPr>
      <t>at least daily</t>
    </r>
    <r>
      <rPr>
        <sz val="11"/>
        <color theme="1"/>
        <rFont val="Calibri"/>
        <family val="2"/>
      </rPr>
      <t xml:space="preserve"> the online registers published by its subservice providers and suppliers, analyse the potential impact of the published vulnerabilities on the cloud service, and handle them according to the vulnerability handling process (cf.OPS-17).</t>
    </r>
  </si>
  <si>
    <t>OPS-18.5</t>
  </si>
  <si>
    <t>OPS-18.5S</t>
  </si>
  <si>
    <t>The information contained in the online register shall include sufficient information to form a suitable basis for risk assessment and possible follow-up measures on the part of CSCs</t>
  </si>
  <si>
    <t>????</t>
  </si>
  <si>
    <t>OPS-18.1H</t>
  </si>
  <si>
    <t>The CSP shall publish and maintain at least daily a publicly and easily accessible online register of vulnerabilities that affect the cloud service and assets provided by the CSP that the CSCs have to install or operate under their own responsibility.</t>
  </si>
  <si>
    <t>OPS-18.2H</t>
  </si>
  <si>
    <t>OPS-18.3H</t>
  </si>
  <si>
    <t>OPS-18.4H</t>
  </si>
  <si>
    <t>The CSP shall consult at least daily the online registers published by its subservice providers and suppliers, analyse the potential impact of the published vulnerabilities on the cloud service, and handle them according to the vulnerability handling process (cf.OPS-17).</t>
  </si>
  <si>
    <t>OPS-18.5H</t>
  </si>
  <si>
    <t>OPS-18.6H</t>
  </si>
  <si>
    <t>The CSP shall provide and promote, where appropriate, automatic update mechanisms for the assets provided by the CSP that the CSCs have to install or operate under their own responsibility, to ease the rollout of patches and updates after an initial approval from the CSC.</t>
  </si>
  <si>
    <t>OPS-18.6</t>
  </si>
  <si>
    <t>OPS-19</t>
  </si>
  <si>
    <t>MANAGING VULNERABILITIES, MALFUNCTIONS AND ERRORS – VULNERABILITY IDENTIFICATION</t>
  </si>
  <si>
    <t>Tests are performed on a regular basis to identify vulnerabilities.</t>
  </si>
  <si>
    <t>OPS-19.1B</t>
  </si>
  <si>
    <t>The CSP shall perform on a regular basis tests to detect publicly known vulnerabilities on the system components used to provide the cloud service, in accordance with policies for handling vulnerabilities (cf. OPS-17).</t>
  </si>
  <si>
    <t>OPS-19.1</t>
  </si>
  <si>
    <t>OPS-19.1S</t>
  </si>
  <si>
    <r>
      <t xml:space="preserve">The CSP shall perform </t>
    </r>
    <r>
      <rPr>
        <b/>
        <sz val="11"/>
        <color theme="1"/>
        <rFont val="Calibri (Hoofdtekst)"/>
      </rPr>
      <t>at least monthly</t>
    </r>
    <r>
      <rPr>
        <sz val="11"/>
        <color rgb="FF1D1D1B"/>
        <rFont val="Calibri"/>
        <family val="2"/>
        <scheme val="minor"/>
      </rPr>
      <t xml:space="preserve">  tests to detect publicly known vulnerabilities on the system components used to provide the cloud service, in accordance with policies for handling vulnerabilities (cf. OPS-17).</t>
    </r>
  </si>
  <si>
    <t>OPS-19.2</t>
  </si>
  <si>
    <t>OPS-19.2S</t>
  </si>
  <si>
    <t>The CSP shall have penetration tests carried out by qualified employees or external service providers, according to a documented test methodology and including in their scope the system components relevant to the provision of the cloud service in the area of responsibility of the CSP, as identified in a risk assessment.</t>
  </si>
  <si>
    <t>OPS-19.3</t>
  </si>
  <si>
    <t>OPS-19.3S</t>
  </si>
  <si>
    <t>The CSP shall perform such penetration tests at least annually, and in case of significant changes to the cloud service.</t>
  </si>
  <si>
    <t>OPS-19.4S</t>
  </si>
  <si>
    <t>The CSP shall assess the penetration test findings and handle each identified vulnerability according to defined policies and procedures (cf. OPS-18).</t>
  </si>
  <si>
    <t>OPS-19.5S</t>
  </si>
  <si>
    <t>The CSP shall perform a root cause analysis on the vulnerabilities discovered through penetration testing in order to assess to which extent similar vulnerabilities may be present in the cloud system.</t>
  </si>
  <si>
    <t>OPS-19.6S</t>
  </si>
  <si>
    <t>The CSP shall correlate the possible exploits of discovered vulnerabilities with previous security incidents to identify if the vulnerability may have been exploited before its discovery.</t>
  </si>
  <si>
    <t>OPS-19.1H</t>
  </si>
  <si>
    <t>The CSP shall perform at least monthly tests to detect publicly known vulnerabilities on the system components used to provide the cloud service, in accordance with policies for handling vulnerabilities (cf. OPS-17).</t>
  </si>
  <si>
    <t>OPS-19.2H</t>
  </si>
  <si>
    <r>
      <t>The CSP shall perform a threat and vulnerability analysis,</t>
    </r>
    <r>
      <rPr>
        <sz val="11"/>
        <color theme="1"/>
        <rFont val="Calibri"/>
        <family val="2"/>
      </rPr>
      <t xml:space="preserve"> including in its scope the system components relevant to the provision of the cloud service in the area of responsibility of the CSP,</t>
    </r>
    <r>
      <rPr>
        <b/>
        <sz val="11"/>
        <color theme="1"/>
        <rFont val="Calibri"/>
        <family val="2"/>
      </rPr>
      <t xml:space="preserve"> based on reviews of the architecture and configuration of these system components, and of the CSP’s source code, and on the performance of penetration tests by a qualified and independent team, including employees and external service providers, according to a documented test methodology.</t>
    </r>
  </si>
  <si>
    <t>OPS-19.3H</t>
  </si>
  <si>
    <r>
      <rPr>
        <sz val="11"/>
        <color theme="1"/>
        <rFont val="Calibri"/>
        <family val="2"/>
      </rPr>
      <t>The CSP shall</t>
    </r>
    <r>
      <rPr>
        <b/>
        <sz val="11"/>
        <color theme="1"/>
        <rFont val="Calibri"/>
        <family val="2"/>
      </rPr>
      <t xml:space="preserve"> review this threat and vulnerability analysis </t>
    </r>
    <r>
      <rPr>
        <sz val="11"/>
        <color theme="1"/>
        <rFont val="Calibri"/>
        <family val="2"/>
      </rPr>
      <t xml:space="preserve">at least annually, and in case of significant changes to the </t>
    </r>
    <r>
      <rPr>
        <b/>
        <sz val="11"/>
        <color theme="1"/>
        <rFont val="Calibri"/>
        <family val="2"/>
      </rPr>
      <t>cloud service, including the performance of reviews and penetration tests on system components, as deemed necessary.</t>
    </r>
  </si>
  <si>
    <t>OPS-19.4H</t>
  </si>
  <si>
    <r>
      <t xml:space="preserve">The CSP shall assess the findings </t>
    </r>
    <r>
      <rPr>
        <b/>
        <sz val="11"/>
        <color theme="1"/>
        <rFont val="Calibri"/>
        <family val="2"/>
      </rPr>
      <t>from the threat and vulnerability analysis</t>
    </r>
    <r>
      <rPr>
        <sz val="11"/>
        <color theme="1"/>
        <rFont val="Calibri"/>
        <family val="2"/>
      </rPr>
      <t xml:space="preserve"> and handle each identified vulnerability according to defined policies and procedures (cf. OPS-18).</t>
    </r>
  </si>
  <si>
    <t>OPS-19.5H</t>
  </si>
  <si>
    <r>
      <t xml:space="preserve">The CSP shall perform a root cause analysis on the vulnerabilities discovered </t>
    </r>
    <r>
      <rPr>
        <b/>
        <sz val="11"/>
        <color theme="1"/>
        <rFont val="Calibri"/>
        <family val="2"/>
      </rPr>
      <t>during the threat and vulnerability analysis</t>
    </r>
    <r>
      <rPr>
        <sz val="11"/>
        <color theme="1"/>
        <rFont val="Calibri"/>
        <family val="2"/>
      </rPr>
      <t xml:space="preserve"> in order to assess to which extent similar vulnerabilities may be present in the cloud service.</t>
    </r>
  </si>
  <si>
    <t>OPS-19.6H</t>
  </si>
  <si>
    <t>OPS-19.7H</t>
  </si>
  <si>
    <t>The CSP shall plan the activities of the threat and vulnerability analysis, including system component reviews and penetration testing, in a multi-annual work programme.</t>
  </si>
  <si>
    <t>OPS-20</t>
  </si>
  <si>
    <t>MANAGING VULNERABILITIES, MALFUNCTIONS AND ERRORS – MEASUREMENTS, ANALYSES AND ASSESSMENTS OF PROCEDURES</t>
  </si>
  <si>
    <t>The vulnerability and incident handling measures are regularly evaluated and improved.</t>
  </si>
  <si>
    <t>OPS-20.1B</t>
  </si>
  <si>
    <t>The CSP shall regularly measure, analyse and assess the procedures with which vulnerabilities and security incidents are handled to verify their continued suitability, appropriateness and effectiveness.</t>
  </si>
  <si>
    <t>OPS-20.1</t>
  </si>
  <si>
    <t>OPS-20.1S</t>
  </si>
  <si>
    <t>OPS-20.2S</t>
  </si>
  <si>
    <t>The CSP shall organize a quarterly review of the results of this assessment by accountable departments to initiate continuous improvement actions and verify their effectiveness.</t>
  </si>
  <si>
    <t>OPS-20.2</t>
  </si>
  <si>
    <t>OPS-20.1H</t>
  </si>
  <si>
    <t>OPS-20.2H</t>
  </si>
  <si>
    <t>OPS-21</t>
  </si>
  <si>
    <t>MANAGING VULNERABILITIES, MALFUNCTIONS AND ERRORS – SYSTEM HARDENING</t>
  </si>
  <si>
    <t>System components are hardened to reduce their attack surface and eliminate potential attack vectors</t>
  </si>
  <si>
    <t>OPS-21.1B</t>
  </si>
  <si>
    <t>The CSP shall harden all the system components under its responsibility that are used to provide the cloud service, according to accepted industry standards.</t>
  </si>
  <si>
    <t>OPS-21.1</t>
  </si>
  <si>
    <t>OPS-21.2B</t>
  </si>
  <si>
    <t>The hardening requirements for each system component shall be documented.</t>
  </si>
  <si>
    <t>OPS-21.2</t>
  </si>
  <si>
    <t>OPS-21.1S</t>
  </si>
  <si>
    <t>OPS-21.2S</t>
  </si>
  <si>
    <t>OPS-21.1H</t>
  </si>
  <si>
    <r>
      <t xml:space="preserve">The CSP shall harden all the system components under its responsibility that are used to provide the cloud service, according to accepted industry standards, </t>
    </r>
    <r>
      <rPr>
        <b/>
        <sz val="11"/>
        <color theme="1"/>
        <rFont val="Calibri"/>
        <family val="2"/>
      </rPr>
      <t>and automatically monitor these system components for conformity with hardening requirements.</t>
    </r>
  </si>
  <si>
    <t>OPS-21.2H</t>
  </si>
  <si>
    <t>OPS-22</t>
  </si>
  <si>
    <t>SEPARATION OF DATASETS IN THE CLOUD INFRASTRUCTURE</t>
  </si>
  <si>
    <t>System components are hardened to reduce their attack surface and eliminate potential attack vectors.</t>
  </si>
  <si>
    <t>OPS-22.1B</t>
  </si>
  <si>
    <t>The CSP shall segregate from other CSCs the data stored and processed on shared virtual and physical resources on behalf of a CSC to ensure the confidentiality and integrity of this data.</t>
  </si>
  <si>
    <t>OPS-22.1</t>
  </si>
  <si>
    <t>OPS-22.1S</t>
  </si>
  <si>
    <r>
      <t xml:space="preserve">The CSP shall segregate the CSC data stored and processed on shared virtual and physical resources to ensure the confidentiality and integrity of this data, </t>
    </r>
    <r>
      <rPr>
        <b/>
        <sz val="11"/>
        <color theme="1"/>
        <rFont val="Calibri"/>
        <family val="2"/>
      </rPr>
      <t>according to the results of a risk assessment (cf. RM-01) and following policies on cryptography (cf. CKM-01) when relevant.</t>
    </r>
  </si>
  <si>
    <t>OPS-22.1H</t>
  </si>
  <si>
    <t>The CSP shall segregate the CSC data stored and processed on shared virtual and physical resources to ensure the confidentiality and integrity of this data, according to the results of a risk assessment (cf. RM-01) and following policies on cryptography (cf. CKM-01) when relevant.</t>
  </si>
  <si>
    <t>A8</t>
  </si>
  <si>
    <t>IDENTITY, AUTHENTICATION, AND ACCESS CONTROL MANAGEMENT</t>
  </si>
  <si>
    <t>Limit access to information and information processing facilities</t>
  </si>
  <si>
    <t>IAM-01</t>
  </si>
  <si>
    <t>POLICIES FOR ACCESS CONTROL TO INFORMATION</t>
  </si>
  <si>
    <t>Policies and procedures for controlling the access to information resources are documented, communicated and made available in order to ensure that that all accesses to information have been duly authorized.</t>
  </si>
  <si>
    <t>IAM-01.1B</t>
  </si>
  <si>
    <t>The CSP shall define role and rights policies and procedures for controlling access to information resources, according to ISP-02 and based on the business and security requirements of the CSP, in which at least the following aspects are covered:
(1) Parameters to be considered for making access control decisions;
(2) Granting and modifying access rights based on the “least-privilege” principle and on the “need to-know” principle;
(3) Segregation of duties between managing, approving and assigning access rights;
(4) Dedicated rules for users with privileged access;
(5) Requirements for the approval and documentation of the management of access rights.</t>
  </si>
  <si>
    <t>IAM-01.1</t>
  </si>
  <si>
    <t>IAM-01.2B</t>
  </si>
  <si>
    <t>The CSP shall link the access control policy defined in IAM-01.1 with the physical access control policy defined in PS-02.1, to guarantee that the access to the premises where information is located is also controlled.</t>
  </si>
  <si>
    <t>IAM-01.2</t>
  </si>
  <si>
    <t>IAM-01.1S</t>
  </si>
  <si>
    <r>
      <t xml:space="preserve">The CSP shall define role and rights policies and procedures for controlling access to information resources, according to ISP-02 and </t>
    </r>
    <r>
      <rPr>
        <b/>
        <sz val="11"/>
        <color theme="1"/>
        <rFont val="Arial"/>
        <family val="2"/>
      </rPr>
      <t>based on role-based access control</t>
    </r>
    <r>
      <rPr>
        <sz val="11"/>
        <color theme="1"/>
        <rFont val="Arial"/>
        <family val="2"/>
      </rPr>
      <t xml:space="preserve"> and based on the business and security requirements of the CSP, in which at least the following aspects are covered:
(1) Parameters to be considered for making access control decisions;
(2) Granting and modifying access rights based on the “least-privilege” principle and on the “need to-know” principle;
</t>
    </r>
    <r>
      <rPr>
        <b/>
        <sz val="11"/>
        <color theme="1"/>
        <rFont val="Arial"/>
        <family val="2"/>
      </rPr>
      <t>(3) Use of a role-based mechanism for the assignment of access rights;</t>
    </r>
    <r>
      <rPr>
        <sz val="11"/>
        <color theme="1"/>
        <rFont val="Arial"/>
        <family val="2"/>
      </rPr>
      <t xml:space="preserve">
(4) Segregation of duties between managing, approving and assigning access rights;
(5) Dedicated rules for users with privileged access;
(6) Requirements for the approval and documentation of the management of access rights.</t>
    </r>
  </si>
  <si>
    <t>IAM-01.3</t>
  </si>
  <si>
    <t>IAM-01.2S</t>
  </si>
  <si>
    <t>IAM-01.1H</t>
  </si>
  <si>
    <t>The CSP shall define role and rights policies and procedures for controlling access to information resources, according to ISP-02 and based on role-based access control and based on the business and security requirements of the CSP, in which at least the following aspects are covered:
(1) Parameters to be considered for making access control decisions;
(2) Granting and modifying access rights based on the “least-privilege” principle and on the “need to-know” principle;
(3) Use of a role-based mechanism for the assignment of access rights;
(4) Segregation of duties between managing, approving and assigning access rights;
(5) Dedicated rules for users with privileged access;
(6) Requirements for the approval and documentation of the management of access rights.</t>
  </si>
  <si>
    <t>IAM-01.2H</t>
  </si>
  <si>
    <t>IAM-01.3H</t>
  </si>
  <si>
    <t>The CSP shall document any potential conflicts between access rights, for segregation of duties or other reasons, and enforce that these conflicts of access rights do not occur.</t>
  </si>
  <si>
    <t>IAM-02</t>
  </si>
  <si>
    <t>MANAGEMENT OF USER ACCOUNTS</t>
  </si>
  <si>
    <t>Policies and procedures for managing the different types of user accounts are documented, communicated and made available in order to ensure that that all accesses to information have been duly authorized.</t>
  </si>
  <si>
    <t>IAM-02.1B</t>
  </si>
  <si>
    <t>The CSP shall define policies for managing accounts, according to ISP-02, in which at least the following aspects are described:
(1) Parameters to be considered for making access control decisions;
(2) Assignment of unique usernames;
(3) Definition of the different types of accounts supported, and assignment of access control parameters and roles to be considered for each type;
(4) Events and periods of inactivity leading to blocking and revoking accounts.</t>
  </si>
  <si>
    <t>IAM-02.1</t>
  </si>
  <si>
    <t>IAM-02.2B</t>
  </si>
  <si>
    <t>The CSP shall define and implement according to ISP-02 procedures for managing user accounts and access rights to employees that comply with the role and rights policies (cf. IAM-01) and with the policies for managing accounts.</t>
  </si>
  <si>
    <t>IAM-02.2</t>
  </si>
  <si>
    <t>IAM-02.3B</t>
  </si>
  <si>
    <t>The CSP shall define and implement according to ISP-02 procedures for managing shared accounts and associated access rights that comply with the role and rights policies (cf. IAM-01) and with the policies for managing accounts.</t>
  </si>
  <si>
    <t>IAM-02.5</t>
  </si>
  <si>
    <t>IAM-02.4B</t>
  </si>
  <si>
    <t>The CSP shall define and implement according to ISP-02 procedures for managing non-human accounts and associated access rights to system components involved in the operation of the cloud service that comply with the role and rights policies (cf. IAM-01) and with the policies for managing accounts.</t>
  </si>
  <si>
    <t>IAM-02.6</t>
  </si>
  <si>
    <t>IAM-02.5B</t>
  </si>
  <si>
    <t>The CSP shall be able to provide, for a given user account, whether it falls under the responsibility of the CSP or of the CSC, as well as the list of the access rights currently granted to that account</t>
  </si>
  <si>
    <t>IAM-02.8</t>
  </si>
  <si>
    <t>IAM-02.1S</t>
  </si>
  <si>
    <t>IAM-02.2S</t>
  </si>
  <si>
    <t>IAM-02.3S</t>
  </si>
  <si>
    <t>IAM-02.4S</t>
  </si>
  <si>
    <t>IAM-02.5S</t>
  </si>
  <si>
    <t>IAM-02.6S</t>
  </si>
  <si>
    <t>The CSP shall extend these policies for accounts under their responsibility with the following aspects:
(1) Segregation of duties between managing, approving and assigning access rights to accounts;
(2) Regular review of assigned accounts and associated access rights;
(3) Blocking and revoking accounts in the event of inactivity or potential account compromise;
(4) Requirements for the approval and documentation of the management of accounts.</t>
  </si>
  <si>
    <t>IAM-02.7S</t>
  </si>
  <si>
    <t>The CSP shall extend these policies for accounts under the responsibility of the CSCs with the following aspects:
(1) Access control mechanisms available to CSCs;
(2) Access control parameters that the CSC is allowed to configure.</t>
  </si>
  <si>
    <t>IAM-02.3</t>
  </si>
  <si>
    <t>IAM-02.8S</t>
  </si>
  <si>
    <t>The CSP shall offer CSCs a self-service mechanism with which they can independently manage the accounts under their responsibility.</t>
  </si>
  <si>
    <t>IAM-02.7</t>
  </si>
  <si>
    <t>IAM-02.1H</t>
  </si>
  <si>
    <t>IAM-02.2H</t>
  </si>
  <si>
    <t>IAM-02.3H</t>
  </si>
  <si>
    <t>IAM-02.4H</t>
  </si>
  <si>
    <t>IAM-02.5H</t>
  </si>
  <si>
    <t>IAM-02.6H</t>
  </si>
  <si>
    <t>IAM-02.7H</t>
  </si>
  <si>
    <t>IAM-02.8H</t>
  </si>
  <si>
    <t>The CSP shall offer CSCs a self-service with which they can independently manage user accounts for all users under their responsibility.</t>
  </si>
  <si>
    <t>IAM-03</t>
  </si>
  <si>
    <t>LOCKING, UNLOCKING AND REVOCATION OF USER ACCOUNTS</t>
  </si>
  <si>
    <t>Accounts that are inactive for a long period of time or that are subject to suspicious activity are appropriately protected to reduce opportunities for abuse.</t>
  </si>
  <si>
    <t>IAM-03.1B</t>
  </si>
  <si>
    <t>The CSP shall document and implement an automated mechanism to block user accounts after a certain period of inactivity.</t>
  </si>
  <si>
    <t>IAM-03.1</t>
  </si>
  <si>
    <t>IAM-03.2B</t>
  </si>
  <si>
    <t>The CSP shall document and implement an automated mechanism to block accounts after a certain number of failed authentication attempts.</t>
  </si>
  <si>
    <t>IAM-03.3</t>
  </si>
  <si>
    <t>IAM-03.1S</t>
  </si>
  <si>
    <r>
      <t xml:space="preserve">The CSP shall document and implement an automated mechanism to block user accounts after a certain period of inactivity, </t>
    </r>
    <r>
      <rPr>
        <b/>
        <sz val="11"/>
        <color theme="1"/>
        <rFont val="Calibri"/>
        <family val="2"/>
        <scheme val="minor"/>
      </rPr>
      <t>as defined in the policy of AIM-02. Such user accounts are:
(1) Of employees of the CSP as well as for system components involved in automated authorisation processes; and
(2) Associated with identities assigned to persons, identities assigned to non-human entities and identities assigned to multiple persons.</t>
    </r>
  </si>
  <si>
    <t>IAM-03.2</t>
  </si>
  <si>
    <t>IAM-03.2S</t>
  </si>
  <si>
    <r>
      <t>The CSP shall document and implement an automated mechanism to block accounts after a certain number of failed authentication attempts</t>
    </r>
    <r>
      <rPr>
        <b/>
        <sz val="11"/>
        <color theme="1"/>
        <rFont val="Calibri"/>
        <family val="2"/>
        <scheme val="minor"/>
      </rPr>
      <t>, as defined in the policy of AIM-02, based on the risks of the accounts, associated access rights and authentication mechanisms.</t>
    </r>
  </si>
  <si>
    <t>IAM-03.4</t>
  </si>
  <si>
    <t>IAM-03.3S</t>
  </si>
  <si>
    <t>The CSP shall document and implement a process to monitor stolen and compromised credentials and lock any pending account for which an issue is identified, pending a review by an authorized person, and implement it on all user accounts to which privileged access rights are assigned.</t>
  </si>
  <si>
    <t>IAM-03.5</t>
  </si>
  <si>
    <t>IAM-03.4S</t>
  </si>
  <si>
    <t>Approval from authorised personnel or system components is required to unlock accounts locked automatically.</t>
  </si>
  <si>
    <t>IAM-03.8</t>
  </si>
  <si>
    <t>IAM-03.5S</t>
  </si>
  <si>
    <t>The CSP shall document and implement an automated mechanism to revoke accounts that have been blocked by another automatic mechanism after a certain period of inactivity, as defined in the policy of AIM-02 for user accounts.</t>
  </si>
  <si>
    <t>IAM-03.9</t>
  </si>
  <si>
    <t>IAM-03.1H</t>
  </si>
  <si>
    <r>
      <t xml:space="preserve">The CSP shall document and implement an automated mechanism to block user accounts after a certain period of inactivity, as defined in the policy of AIM-02, for user accounts, </t>
    </r>
    <r>
      <rPr>
        <b/>
        <sz val="11"/>
        <color theme="1"/>
        <rFont val="Calibri"/>
        <family val="2"/>
        <scheme val="minor"/>
      </rPr>
      <t>and automatically monitor</t>
    </r>
    <r>
      <rPr>
        <sz val="11"/>
        <color theme="1"/>
        <rFont val="Calibri"/>
        <family val="2"/>
        <scheme val="minor"/>
      </rPr>
      <t xml:space="preserve"> its application. Such user accounts are:
(1) Of employees of the CSP as well as for system components involved in automated authorisation processes; and
(2) Associated with identities assigned to persons, identities assigned to non-human entities and identities assigned to multiple persons.</t>
    </r>
  </si>
  <si>
    <t>IAM-03.2H</t>
  </si>
  <si>
    <r>
      <t xml:space="preserve">The CSP shall document and implement an automated mechanism to block accounts after a certain number of failed authentication attempts, as defined in the policy of AIM-02, based on the risks of the accounts, associated access rights and authentication mechanisms, </t>
    </r>
    <r>
      <rPr>
        <b/>
        <sz val="11"/>
        <color theme="1"/>
        <rFont val="Calibri"/>
        <family val="2"/>
        <scheme val="minor"/>
      </rPr>
      <t>and automatically monitor its application</t>
    </r>
  </si>
  <si>
    <t>IAM-03.11</t>
  </si>
  <si>
    <t>IAM-03.3H</t>
  </si>
  <si>
    <r>
      <t xml:space="preserve">The CSP shall document and implement a process to monitor stolen and compromised credentials and lock any pending user account for which an issue is identified, pending a review by an authorized person, and implement it on </t>
    </r>
    <r>
      <rPr>
        <b/>
        <sz val="11"/>
        <color theme="1"/>
        <rFont val="Calibri"/>
        <family val="2"/>
        <scheme val="minor"/>
      </rPr>
      <t>all user accounts.</t>
    </r>
  </si>
  <si>
    <t>IAM-03.4H</t>
  </si>
  <si>
    <t>IAM-03.5H</t>
  </si>
  <si>
    <r>
      <t xml:space="preserve">The CSP shall document and implement an automated mechanism to revoke accounts that have been blocked by another automatic mechanism after a certain period of inactivity, as defined in the policy of AIM-02 for user accounts, </t>
    </r>
    <r>
      <rPr>
        <b/>
        <sz val="11"/>
        <color theme="1"/>
        <rFont val="Calibri"/>
        <family val="2"/>
        <scheme val="minor"/>
      </rPr>
      <t>and automatically monitor its application.</t>
    </r>
  </si>
  <si>
    <t>IAM-03.6H</t>
  </si>
  <si>
    <t>The CSP shall automatically monitor the context of authentication attempts and flag suspicious events to authorized persons, as relevant.</t>
  </si>
  <si>
    <t>IAM-03.12</t>
  </si>
  <si>
    <t>IAM-04</t>
  </si>
  <si>
    <t>MANAGEMENT OF ACCESS RIGHTS</t>
  </si>
  <si>
    <t>Policies and procedures are defined for managing and controlling the assignment of access rights to accounts and to users.</t>
  </si>
  <si>
    <t>IAM-04.1B</t>
  </si>
  <si>
    <t>The CSP shall document and implement procedures to grant, update, and revoke to an account under its responsibility access rights to resources of the information system of the cloud service, and these procedures shall be in conformity with the role and rights policies and with the policies for managing access rights.</t>
  </si>
  <si>
    <t>IAM-04.1</t>
  </si>
  <si>
    <t>IAM-04.2B</t>
  </si>
  <si>
    <t>The CSP shall document and implement a procedure to timely update or revoke the access rights of an internal or external employee when the role and responsibilities of the employee change.</t>
  </si>
  <si>
    <t>IAM-04.2</t>
  </si>
  <si>
    <t>IAM-04.1S</t>
  </si>
  <si>
    <t>IAM-04.2S</t>
  </si>
  <si>
    <r>
      <t xml:space="preserve">The CSP shall document and implement a procedure to update or revoke the access rights of an internal or external employee when the role and responsibilities of the employee change, </t>
    </r>
    <r>
      <rPr>
        <b/>
        <sz val="11"/>
        <color theme="1"/>
        <rFont val="Calibri"/>
        <family val="2"/>
        <scheme val="minor"/>
      </rPr>
      <t>within 48 hours of the role change for privileged access rights and within 14 days for other access rights.</t>
    </r>
  </si>
  <si>
    <t>IAM-04.3</t>
  </si>
  <si>
    <t>IAM-04.3S</t>
  </si>
  <si>
    <t>If the CSP defines emergency accounts to be used when the main authentication technology is not available, then the CSP shall define and enforce specific requirements related to these accounts.</t>
  </si>
  <si>
    <t>IAM-04.4S</t>
  </si>
  <si>
    <t>The CSP shall offer CSCs a self-service with which they can independently manage access rights for all accounts under their responsibility.</t>
  </si>
  <si>
    <t>IAM-04.7</t>
  </si>
  <si>
    <t>IAM-04.1H</t>
  </si>
  <si>
    <t>IAM-04.2H</t>
  </si>
  <si>
    <t>The CSP shall document and implement a procedure to update or revoke the access rights of an internal or external employee when the role and responsibilities of the employee change, within 48 hours of the role change for privileged access rights and within 14 days for other access rights.</t>
  </si>
  <si>
    <t>IAM-04.3H</t>
  </si>
  <si>
    <t>IAM-04.4H</t>
  </si>
  <si>
    <t>IAM-04.5H</t>
  </si>
  <si>
    <t>The CSP shall document and implement a procedure to provide, for a given resource subject to access control the list of all the accounts that have access to it, whether they fall under the
responsibility of the CSP or of a CSC, and for every such account the list of access rights currently granted to it.</t>
  </si>
  <si>
    <t>IAM-04.4</t>
  </si>
  <si>
    <t>IAM-04.6H</t>
  </si>
  <si>
    <t>The access right management procedures shall follow a dynamic approach.</t>
  </si>
  <si>
    <t>IAM-05</t>
  </si>
  <si>
    <t>REGULAR REVIEW OF ACCESS RIGHTS</t>
  </si>
  <si>
    <t>The fitness for purpose of the accounts of all types and their associated access rights are reviewed regularly.</t>
  </si>
  <si>
    <t>IAM-05.1B</t>
  </si>
  <si>
    <t>The CSP shall review the access rights of all the accounts under its responsibility at least once a year to ensure that they still correspond to the current needs.</t>
  </si>
  <si>
    <t>IAM-05.1</t>
  </si>
  <si>
    <t>IAM-05.1S</t>
  </si>
  <si>
    <r>
      <t xml:space="preserve">The CSP shall review the access rights of all the accounts under its responsibility at least once a year to ensure that they still correspond to the current needs, </t>
    </r>
    <r>
      <rPr>
        <b/>
        <sz val="11"/>
        <color theme="1"/>
        <rFont val="Calibri"/>
        <family val="2"/>
        <scheme val="minor"/>
      </rPr>
      <t>which shall be performed by authorised persons under the responsibility of the authorised body that has approved the access rights policies.</t>
    </r>
  </si>
  <si>
    <t>IAM-05.2</t>
  </si>
  <si>
    <t>IAM-05.2S</t>
  </si>
  <si>
    <t>The CSP handles identified deviations timely, but no later than 7 days after their detection, by appropriately revoking or updating access rights.</t>
  </si>
  <si>
    <t>IAM-05.3</t>
  </si>
  <si>
    <t>IAM-05.3S</t>
  </si>
  <si>
    <t>The CSP shall provide CSCs with a tool that facilitates reviewing of the access rights of accounts under their responsibility.</t>
  </si>
  <si>
    <t>IAM-05.4</t>
  </si>
  <si>
    <t>IAM-05.1H</t>
  </si>
  <si>
    <r>
      <t xml:space="preserve">The CSP shall review the access rights of all the accounts under its responsibility at least </t>
    </r>
    <r>
      <rPr>
        <b/>
        <sz val="11"/>
        <color theme="1"/>
        <rFont val="Calibri"/>
        <family val="2"/>
        <scheme val="minor"/>
      </rPr>
      <t>every six (6) months</t>
    </r>
    <r>
      <rPr>
        <sz val="11"/>
        <color theme="1"/>
        <rFont val="Calibri"/>
        <family val="2"/>
        <scheme val="minor"/>
      </rPr>
      <t xml:space="preserve"> to ensure that they still correspond to the current needs, which shall be performed by authorised persons under the responsibility of the authorised body that has approved the access rights policies.</t>
    </r>
  </si>
  <si>
    <t>IAM-05.5</t>
  </si>
  <si>
    <t>IAM-05.2H</t>
  </si>
  <si>
    <t>IAM-05.3H</t>
  </si>
  <si>
    <t>IAM-06</t>
  </si>
  <si>
    <t>PRIVILEGED ACCESS RIGHTS</t>
  </si>
  <si>
    <t>Privileged access rights and the user accounts of all types to which they are granted are subject to additional scrutiny.</t>
  </si>
  <si>
    <t>IAM-06.1B</t>
  </si>
  <si>
    <t>Shared accounts under the responsibility of the CSP shall be assigned only to employees.</t>
  </si>
  <si>
    <t>IAM-06.4</t>
  </si>
  <si>
    <t>IAM-06.2S</t>
  </si>
  <si>
    <t>Privileged access rights shall be personalised, limited in time according to a risk assessment and assigned as necessary for the execution of tasks (need-to-know principle).</t>
  </si>
  <si>
    <t>IAM-06.1</t>
  </si>
  <si>
    <t>IAM-06.3S</t>
  </si>
  <si>
    <t>Activities of accounts with privileged access rights shall be logged in order to detect any misuse of privileged access or function in suspicious cases, and the logged information shall be automatically monitored for defined events that may indicate misuse.</t>
  </si>
  <si>
    <t>IAM-06.2</t>
  </si>
  <si>
    <t>IAM-06.4S</t>
  </si>
  <si>
    <t>The CSP shall document and implement a procedure that, upon detection of potential misuse by this monitoring, informs the responsible personnel so that they can promptly assess whether misuse has occurred and take corresponding action.</t>
  </si>
  <si>
    <t>IAM-06.3</t>
  </si>
  <si>
    <t>IAM-06.1S</t>
  </si>
  <si>
    <t>IAM-06.5S</t>
  </si>
  <si>
    <t>The CSP shall require strong authentication (for example: multi-factor authentication) for accessing the administration interfaces used by the CSP.</t>
  </si>
  <si>
    <t>IAM-06.7</t>
  </si>
  <si>
    <t>IAM-06.1H</t>
  </si>
  <si>
    <t>IAM-06.2H</t>
  </si>
  <si>
    <t>IAM-06.3H</t>
  </si>
  <si>
    <t>IAM-06.4H</t>
  </si>
  <si>
    <t>IAM-06.5H</t>
  </si>
  <si>
    <r>
      <t xml:space="preserve">The </t>
    </r>
    <r>
      <rPr>
        <b/>
        <sz val="11"/>
        <color theme="1"/>
        <rFont val="Calibri"/>
        <family val="2"/>
        <scheme val="minor"/>
      </rPr>
      <t>CSP</t>
    </r>
    <r>
      <rPr>
        <sz val="11"/>
        <color theme="1"/>
        <rFont val="Calibri"/>
        <family val="2"/>
        <scheme val="minor"/>
      </rPr>
      <t xml:space="preserve"> shall require strong authentication (for example: multi-factor authentication) for accessing the administration interfaces used by the </t>
    </r>
    <r>
      <rPr>
        <b/>
        <sz val="11"/>
        <color theme="1"/>
        <rFont val="Calibri"/>
        <family val="2"/>
        <scheme val="minor"/>
      </rPr>
      <t>CSP and those offered to the CSCs.</t>
    </r>
  </si>
  <si>
    <t>IAM-06.8</t>
  </si>
  <si>
    <t>IAM-06.6H</t>
  </si>
  <si>
    <t xml:space="preserve">The CSP must review every three (3) months the list of employees who are responsible for a technical account within its scope of responsibility </t>
  </si>
  <si>
    <t>IAM-06.5</t>
  </si>
  <si>
    <t>IAM-06.7H</t>
  </si>
  <si>
    <t xml:space="preserve">The CSP shall maintain an up-to-date inventory of the accounts under its responsibility that have privileged access rights </t>
  </si>
  <si>
    <t>IAM-07</t>
  </si>
  <si>
    <t>AUTHENTICATION MECHANISMS</t>
  </si>
  <si>
    <t>Adequate authentication mechanisms are used in to be granted access to any environment and when needed within an environment.</t>
  </si>
  <si>
    <t>IAM-07.1B</t>
  </si>
  <si>
    <t>The CSP shall define and implement according to ISP-02 policies and procedures about authentication mechanisms, covering at least the following aspects:
(1) The selection of mechanisms suitable for every type of account and each level of risk;
(2)The protection of credentials used by the authentication mechanism;
(3) The generation and distribution of credentials for new accounts;
(4) Rules for the renewal of credentials, including periodic renewals, renewals in case of loss or compromise; and
(5) Rules on the required strength of credentials, together with mechanisms to communicate and enforce the rules.</t>
  </si>
  <si>
    <t>IAM-07.1</t>
  </si>
  <si>
    <t>IAM-07.2B</t>
  </si>
  <si>
    <t>The access to all environments of the CSP shall be authenticated, including non-production environments.</t>
  </si>
  <si>
    <t>IAM-07.2</t>
  </si>
  <si>
    <t>IAM-07.3B</t>
  </si>
  <si>
    <t>All authentication mechanisms shall include a mechanism to block an account after a predefined number of unsuccessful attempts.</t>
  </si>
  <si>
    <t>IAM-07.7</t>
  </si>
  <si>
    <t>IAM-07.1S</t>
  </si>
  <si>
    <t>IAM-07.2S</t>
  </si>
  <si>
    <t>IAM-07.3S</t>
  </si>
  <si>
    <t>IAM-07.4S</t>
  </si>
  <si>
    <t>The access to all environments containing CSC data, including the production environment of the CSP shall require strong authentication (for example multi-factor authentication).</t>
  </si>
  <si>
    <t>IAM-07.4</t>
  </si>
  <si>
    <t>IAM-07.5S</t>
  </si>
  <si>
    <t xml:space="preserve">Within an environment, user authentication shall be performed through passwords, digitally signed certificates or procedures that achieve at least an equivalent level of security </t>
  </si>
  <si>
    <t>IAM-07.5</t>
  </si>
  <si>
    <t>IAM-07.6S</t>
  </si>
  <si>
    <t xml:space="preserve">For access to non-personal shared accounts, the CSP shall implement measures that require the users to be authenticated with their personal account before being able to access these shared accounts </t>
  </si>
  <si>
    <t>IAM-07.6</t>
  </si>
  <si>
    <t>IAM-07.7S</t>
  </si>
  <si>
    <t>The CSP shall offer strong authentication methods (for example multi-factor authentication) to the CSC for use with the accounts under their responsibility.</t>
  </si>
  <si>
    <t>IAM-07.8</t>
  </si>
  <si>
    <t>IAM-07.8S</t>
  </si>
  <si>
    <t>The CSP shall distribute credentials using out-of-band communication means.</t>
  </si>
  <si>
    <t>IAM-07.1H</t>
  </si>
  <si>
    <t>IAM-07.2H</t>
  </si>
  <si>
    <t>IAM-07.3H</t>
  </si>
  <si>
    <t>IAM-07.4H</t>
  </si>
  <si>
    <t>IAM-07.5H</t>
  </si>
  <si>
    <t>IAM-07.6H</t>
  </si>
  <si>
    <t>IAM-07.7H</t>
  </si>
  <si>
    <t>IAM-07.8H</t>
  </si>
  <si>
    <t>IAM-08</t>
  </si>
  <si>
    <t>PROTECTION AND STRENGTH OF CREDENTIALS</t>
  </si>
  <si>
    <t>Throughout their lifecycle, authentication credentials are protected to ensure that their use provides a sufficient level of confidence that the user of a specific account has been authenticated.</t>
  </si>
  <si>
    <t>IAM-08.1B</t>
  </si>
  <si>
    <t>The CSP shall document, communicate and make available to all users under its responsibility rules and recommendations for the management of credentials, including at least:
(1) Non-reuse of credentials;
(2) Trade-offs between entropy and ability to memorize;
(3) Recommendations for renewal of passwords;
(4) Rules on storage of passwords.</t>
  </si>
  <si>
    <t>IAM-08.1</t>
  </si>
  <si>
    <t>IAM-08.2B</t>
  </si>
  <si>
    <t xml:space="preserve">Passwords shall be only stored using cryptographically strong hash functions (cf. CKM-01) </t>
  </si>
  <si>
    <t>IAM-08.4</t>
  </si>
  <si>
    <t>IAM-08.3B</t>
  </si>
  <si>
    <t>If cryptographic authentication mechanisms are used, they shall follow the policies and procedures from CKM-01.</t>
  </si>
  <si>
    <t>IAM-08.5</t>
  </si>
  <si>
    <t>IAM-08.1S</t>
  </si>
  <si>
    <r>
      <t xml:space="preserve">The CSP shall document, communicate and make available to all users under its responsibility rules and recommendations for the management of credentials, including at least:
(1) Non-reuse of credentials;
(2) Trade-offs between entropy and ability to memorize;
(3) Recommendations for renewal of passwords;
(4) Rules on storage of passwords.
</t>
    </r>
    <r>
      <rPr>
        <b/>
        <sz val="11"/>
        <color theme="1"/>
        <rFont val="Calibri"/>
        <family val="2"/>
        <scheme val="minor"/>
      </rPr>
      <t>(5) Recommendations on password managers
(6) Recommendation to specifically address classical attacks, including phishing, social attacks, and whaling</t>
    </r>
  </si>
  <si>
    <t>IAM-08.2</t>
  </si>
  <si>
    <t>IAM-08.2S</t>
  </si>
  <si>
    <t>IAM-08.3S</t>
  </si>
  <si>
    <t>IAM-08.4S</t>
  </si>
  <si>
    <t>When creating credentials, compliance with policies is enforced automatically as far as technically possible.</t>
  </si>
  <si>
    <t>IAM-08.6</t>
  </si>
  <si>
    <t>IAM-08.5S</t>
  </si>
  <si>
    <t>When a credential associated to a personal account is changed or renewed, the person associated to that account shall be notified.</t>
  </si>
  <si>
    <t>IAM-08.7</t>
  </si>
  <si>
    <t>IAM-08.6S</t>
  </si>
  <si>
    <t>Any password communicated to a user through e-mail, message or similar shall be changed by the user after its first use, and its validity shall not exceed 14 days after communication to the user.</t>
  </si>
  <si>
    <t>IAM-08.8</t>
  </si>
  <si>
    <t>IAM-08.7S</t>
  </si>
  <si>
    <t>The CSP shall make available to the CSC the rules and recommendations that shall or may apply to the users under their responsibility, and provide the CSC with tools to manage and enforce these rules.</t>
  </si>
  <si>
    <t>IAM-08.9</t>
  </si>
  <si>
    <t>IAM-08.1H</t>
  </si>
  <si>
    <t>The CSP shall document, communicate and make available to all users under its responsibility rules and recommendations for the management of credentials, including at least:
(1) Non-reuse of credentials;
(2) Trade-offs between entropy and ability to memorize;
(3) Recommendations for renewal of passwords;
(4) Rules on storage of passwords.
(5) Recommendations on password managers
(6) Recommendation to specifically address classical attacks, including phishing, social attacks, and whaling</t>
  </si>
  <si>
    <t>IAM-08.2H</t>
  </si>
  <si>
    <t>IAM-08.3H</t>
  </si>
  <si>
    <t>IAM-08.4H</t>
  </si>
  <si>
    <t>IAM-08.5H</t>
  </si>
  <si>
    <t>IAM-08.6H</t>
  </si>
  <si>
    <t>IAM-08.7H</t>
  </si>
  <si>
    <t>IAM-08.8H</t>
  </si>
  <si>
    <t>The CSP shall require users under its responsibility to whom authentication credentials are provided to acknowledge that they treat personal (or shared) authentication confidentially and will not share the credentials with other persons.</t>
  </si>
  <si>
    <t>IAM-08.3</t>
  </si>
  <si>
    <t>IAM-09</t>
  </si>
  <si>
    <t>GENERAL ACCESS RESTRICTIONS</t>
  </si>
  <si>
    <t>The assets in and around the cloud service are managed in a way that ensure that access restrictions are enforced between different categories of assets.</t>
  </si>
  <si>
    <t>IAM-09.1B</t>
  </si>
  <si>
    <t>The CSP shall implement sufficient partitioning measures between the information system providing the cloud service and its other information systems.</t>
  </si>
  <si>
    <t>IAM-09.1</t>
  </si>
  <si>
    <t>IAM-09.2B</t>
  </si>
  <si>
    <t>The CSP shall implement suitable measures for partitioning between the CSCs.</t>
  </si>
  <si>
    <t>IAM-09.4</t>
  </si>
  <si>
    <t>IAM-09.1S</t>
  </si>
  <si>
    <t>IAM-09.2S</t>
  </si>
  <si>
    <t>IAM-09.3S</t>
  </si>
  <si>
    <t>The CSP shall design, develop, configure and deploy the information system providing the cloud service to include a partitioning between the technical infrastructure and the equipment required for the administration of the cloud service and the assets it hosts.</t>
  </si>
  <si>
    <t>IAM-09.2</t>
  </si>
  <si>
    <t>IAM-09.4S</t>
  </si>
  <si>
    <t>The CSP shall inform the CSC, through contractual agreements, prior to offering its services, all instances where CSP access in a non-encrypted form to the CSC's data processed, stored or transmitted in the cloud service may occur.</t>
  </si>
  <si>
    <t>IAM-09.5</t>
  </si>
  <si>
    <t>IAM-09.5S</t>
  </si>
  <si>
    <t>The CSP shall timely inform a CSC, whenever employees of the CSP access to the CSC's CSC data processed, stored or transmitted in the cloud service without the prior consent of the CSC, including at least:
(1) Cause, time, duration, type and scope of the access;
(2) Enough details to enable subject matters experts of the CSC to assess the risks of the access.</t>
  </si>
  <si>
    <t>If the CSP offers to its CSCs interfaces for administrators and for end users, these interfaces shall be separated.</t>
  </si>
  <si>
    <t>IAM-09.7</t>
  </si>
  <si>
    <t>IAM-09.1H</t>
  </si>
  <si>
    <t>IAM-09.2H</t>
  </si>
  <si>
    <t>IAM-09.3H</t>
  </si>
  <si>
    <t>IAM-09.4H</t>
  </si>
  <si>
    <r>
      <t>The CSP shall r</t>
    </r>
    <r>
      <rPr>
        <b/>
        <sz val="11"/>
        <color theme="1"/>
        <rFont val="Calibri"/>
        <family val="2"/>
        <scheme val="minor"/>
      </rPr>
      <t>equire prior consent from a CSC before any</t>
    </r>
    <r>
      <rPr>
        <sz val="11"/>
        <color theme="1"/>
        <rFont val="Calibri"/>
        <family val="2"/>
        <scheme val="minor"/>
      </rPr>
      <t xml:space="preserve"> access to the CSC's CSC data processed, stored or transmitted in the cloud service, </t>
    </r>
    <r>
      <rPr>
        <b/>
        <sz val="11"/>
        <color theme="1"/>
        <rFont val="Calibri"/>
        <family val="2"/>
        <scheme val="minor"/>
      </rPr>
      <t>with enforcement using technical means, and providing meaningful information</t>
    </r>
    <r>
      <rPr>
        <sz val="11"/>
        <color theme="1"/>
        <rFont val="Calibri"/>
        <family val="2"/>
        <scheme val="minor"/>
      </rPr>
      <t>, including at least:
(1) Cause, time, duration, type and scope of the access;
(2) Enough details to enable subject matters experts of the CSC to assess the risks of the access.</t>
    </r>
  </si>
  <si>
    <t>IAM-09.5H</t>
  </si>
  <si>
    <t>The CSP may agree with the CSC, through contractual agreements, instances where CSP access in a non-encrypted form to the CSC's data processed, stored or transmitted in the cloud service may occur where requiring prior consent is not feasible. For example, where troubleshooting the service is necessary to ensure that the CSC’s data remains confidential, available and its integrity preserved.</t>
  </si>
  <si>
    <t>IAM-09.6H</t>
  </si>
  <si>
    <t>The CSP shall separate the administration interfaces made available to CSCs from those made available to its employees, and in particular:
(1) The accounts under the responsibility of the CSP shall be managed using instances of tools and directories that are different from those used for the management of accounts under the responsibility of the CSCs;
(2) The administration interfaces made available to CSCs shall not allow for any connection from accounts under the responsibility of the CSP;
(3) The administration interfaces used by the CSP shall not be accessible from the public network and as such shall not allow for any connection from accounts under the responsibility of the CSC.</t>
  </si>
  <si>
    <t>IAM-09.3</t>
  </si>
  <si>
    <t>IAM-09.7H</t>
  </si>
  <si>
    <t>IAM-09.8H</t>
  </si>
  <si>
    <t>Before granting to an employee direct or indirect access to CSC data, including in support operations, the CSP shall verify that the employee performing the action has passed an appropriate assessment or is supervised by an employee who has passed an appropriate assessment (cf. HR-02.1S).</t>
  </si>
  <si>
    <t>In the case of supervised access, the CSP shall ensure that:
(1) the access is performed using mechanisms that allow the supervising employee to authorize or deny individual actions, ask for explanations, in real time;
(2) the access rights are revoked at the end of the operation;
(3) the operations performed are logged as administrative actions.
(4) In the case of supervised access, the CSP shall ensure that the supervision solution:
(4a) includes the authentication the supervised employee and the device from which the supervised access is performed;
(4b) logs the operations proposed by the supervised employee and the actions of the supervisor, including the operations denied by the supervisor;
(4c) prevents information flows toward the supervised employee’s device.</t>
  </si>
  <si>
    <t>A9</t>
  </si>
  <si>
    <t>CRYPTOGRAPHY AND KEY MANAGEMENT</t>
  </si>
  <si>
    <t>Ensure appropriate and effective use of cryptography to protect the confidentiality, authenticity or integrity of information</t>
  </si>
  <si>
    <t>CKM-01</t>
  </si>
  <si>
    <t>POLICIES FOR THE USE OF ENCRYPTION MECHANISMS AND KEY MANAGEMENT</t>
  </si>
  <si>
    <t>Policies and procedures for cryptography and key management including technical and organisational safeguards are documented, communicated, and implemented, in order to ensure the confidentiality, authenticity and integrity of the information.</t>
  </si>
  <si>
    <t>CKM-01.1B</t>
  </si>
  <si>
    <t>The CSP shall define and implement policies with technical and organizational safeguards for cryptography and key management, according to ISP-02, in which at least the following aspects are described:
(1) Usage of strong cryptographic mechanisms and secure network protocols;
(2) Requirements for the secure generation, storage, archiving, retrieval, distribution, withdrawal and deletion of the keys;
(3) Consideration of relevant legal and regulatory obligations and requirements.</t>
  </si>
  <si>
    <t>CKM-01.1</t>
  </si>
  <si>
    <t>CKM-01.1S</t>
  </si>
  <si>
    <r>
      <t xml:space="preserve">The CSP shall define and implement policies with technical and organizational safeguards for cryptography and key management, according to ISP-02, in which at least the following aspects are described:
(1) Usage of strong cryptographic mechanisms and secure network protocols, </t>
    </r>
    <r>
      <rPr>
        <b/>
        <sz val="11"/>
        <color theme="1"/>
        <rFont val="Calibri"/>
        <family val="2"/>
        <scheme val="minor"/>
      </rPr>
      <t>corresponding to the state of the art;</t>
    </r>
    <r>
      <rPr>
        <sz val="11"/>
        <color theme="1"/>
        <rFont val="Calibri"/>
        <family val="2"/>
        <scheme val="minor"/>
      </rPr>
      <t xml:space="preserve">
(2) Requirements for the secure generation, storage, archiving, retrieval, distribution, withdrawal and deletion of the keys;
(3) Consideration of relevant legal and regulatory obligations and requirements;
</t>
    </r>
    <r>
      <rPr>
        <b/>
        <sz val="11"/>
        <color theme="1"/>
        <rFont val="Calibri"/>
        <family val="2"/>
        <scheme val="minor"/>
      </rPr>
      <t>(4) Risk-based provisions for the use of encryption aligned with the data classification schemes and considering the communication channel, type, strength and quality of the encryption</t>
    </r>
  </si>
  <si>
    <t>CKM-01.1H</t>
  </si>
  <si>
    <t>The CSP shall define and implement policies with technical and organizational safeguards for cryptography and key management, according to ISP-02, in which at least the following aspects are described:
(1) Usage of strong cryptographic mechanisms and secure network protocols, corresponding to the state of the art;
(2) Requirements for the secure generation, storage, archiving, retrieval, distribution, withdrawal and deletion of the keys;
(3) Consideration of relevant legal and regulatory obligations and requirements;
(4) Risk-based provisions for the use of encryption aligned with the data classification schemes and considering the communication channel, type, strength and quality of the encryption</t>
  </si>
  <si>
    <t>CKM-02</t>
  </si>
  <si>
    <t>ENCRYPTION OF DATA IN TRANSIT</t>
  </si>
  <si>
    <t>CCSC data communicated over public networks is protected in confidentiality, integrity, and authenticity.</t>
  </si>
  <si>
    <t>CKM-02.1B</t>
  </si>
  <si>
    <t>The CSP shall define and implement strong cryptographic mechanisms for the transmission of CSC data over public networks, in order to protect the confidentiality, integrity and authenticity of data.</t>
  </si>
  <si>
    <t>CKM-02.1</t>
  </si>
  <si>
    <t>CKM-02.1S</t>
  </si>
  <si>
    <t>CKM-02.2</t>
  </si>
  <si>
    <t>CKM-02.2S</t>
  </si>
  <si>
    <t>The CSP shall use strong cryptographic mechanisms to protect the communication during remote access to the production environment, including employee authentication.</t>
  </si>
  <si>
    <t>CKM-02.1H</t>
  </si>
  <si>
    <t>The CSP shall define and implement strong cryptographic mechanisms for the transmission of all data over public networks, in order to protect the confidentiality, integrity and authenticity of data.</t>
  </si>
  <si>
    <t>CKM-02.2H</t>
  </si>
  <si>
    <t>CKM-03</t>
  </si>
  <si>
    <t>ENCRYPTION OF DATA AT REST</t>
  </si>
  <si>
    <t>The CSP has established procedures and technical safeguards to prevent the disclosure of cloud customers' data during storage.</t>
  </si>
  <si>
    <t>CKM-03.1B</t>
  </si>
  <si>
    <t>The CSP shall define and implement procedures and technical safeguards to protect the confidentiality of CSC data during storage, according to ISP-02.</t>
  </si>
  <si>
    <t>CKM-03.1</t>
  </si>
  <si>
    <t>CKM-03.2B</t>
  </si>
  <si>
    <t>The CSP shall notify CSCs of updates of these procedures and technical safeguards and to changes in the storage of CSC data that may affect the confidentiality of the data.</t>
  </si>
  <si>
    <t>CKM-03.1S</t>
  </si>
  <si>
    <t>CKM-03.2S</t>
  </si>
  <si>
    <t>CKM-03.3S</t>
  </si>
  <si>
    <t>The procedures for the use of private and secret keys, including a specific procedure for any exceptions, shall be established in accordance with applicable legal and regulatory obligations and requirements and contractually agreed with the CSC.</t>
  </si>
  <si>
    <t>CKM-03.2 Y CKM-03.3</t>
  </si>
  <si>
    <t>CKM-03.1H</t>
  </si>
  <si>
    <t>CKM-03.2H</t>
  </si>
  <si>
    <t>CKM-03.3H</t>
  </si>
  <si>
    <t>CKM-03.4</t>
  </si>
  <si>
    <t>CKM-04</t>
  </si>
  <si>
    <t>SECURE KEY MANAGEMENT</t>
  </si>
  <si>
    <t>Appropriate mechanisms for key management are in place to protect the confidentiality, authenticity or integrity of cryptographic keys.</t>
  </si>
  <si>
    <t>CKM-04.1B</t>
  </si>
  <si>
    <t>Procedures and technical safeguards for secure key management in the area of responsibility of the CSP shall include at least the following aspects:
(1) Generation of keys for different cryptographic systems and applications;
(2) Issuing and obtaining public-key certificates;
(3) Provisioning and activation of the keys;
(4) Secure storage of keys including description of how authorised users get access;
(5) Changing or updating cryptographic keys including policies defining under which conditions and in which manner the changes and/or updates are to be realised;
(6) Handling of compromised keys; and
(7) Withdrawal and deletion of keys;</t>
  </si>
  <si>
    <t>CKM-04.1</t>
  </si>
  <si>
    <t>CKM-04.1S</t>
  </si>
  <si>
    <t>CKM-04.2S</t>
  </si>
  <si>
    <t>For the secure storage of keys, the key management system shall be separated from the application and middleware levels.</t>
  </si>
  <si>
    <t>CKM-04.2</t>
  </si>
  <si>
    <t>CKM-04.3S</t>
  </si>
  <si>
    <t>If pre-shared keys are used, the specific provisions relating to the secure use of this procedure shall be specified separately.</t>
  </si>
  <si>
    <t>CKM-04.4</t>
  </si>
  <si>
    <t>CKM-04.1H</t>
  </si>
  <si>
    <t>CKM-04.2H</t>
  </si>
  <si>
    <t>CKM-04.3H</t>
  </si>
  <si>
    <t>CKM-04.4H</t>
  </si>
  <si>
    <t>For the secure storage of keys and other secrets used for the administration tasks, the CSP shall use a suitable security container , software or hardware.</t>
  </si>
  <si>
    <t>CKM-04.3</t>
  </si>
  <si>
    <t>A10</t>
  </si>
  <si>
    <t>COMMUNICATION SECURITY</t>
  </si>
  <si>
    <t>Ensure the protection of information in networks and the corresponding information processing systems</t>
  </si>
  <si>
    <t>CS-01</t>
  </si>
  <si>
    <t>TECHNICAL SAFEGUARDS</t>
  </si>
  <si>
    <t>The CSP has implemented appropriate technical safeguards in order to detect and respond to network-based attacks as well as to ensure the protection of information and information processing systems</t>
  </si>
  <si>
    <t>CS-01.1B</t>
  </si>
  <si>
    <t>The CSP shall define and implement technical safeguards that are suitable to promptly detect and respond to network-based attacks and to ensure the protection of information and information processing systems, in accordance with ISP-02.</t>
  </si>
  <si>
    <t>CS-01.1</t>
  </si>
  <si>
    <t>CS-01.1S</t>
  </si>
  <si>
    <r>
      <t xml:space="preserve">The CSP shall document, communicate and implement technical safeguards that are suitable to promptly detect and respond to network-based attacks and to ensure the protection of information and information processing systems, in accordance with ISP-02, </t>
    </r>
    <r>
      <rPr>
        <b/>
        <sz val="11"/>
        <color theme="1"/>
        <rFont val="Calibri"/>
        <family val="2"/>
      </rPr>
      <t>and based on the results of a risk analysis carried out according to RM-01.</t>
    </r>
  </si>
  <si>
    <t>CS-01.2</t>
  </si>
  <si>
    <t>CS-01.2S</t>
  </si>
  <si>
    <t>The CSP shall feed into a SIEM (Security Information and Event Management) system, all data from these technical safeguards implemented so that automatic countermeasures regarding correlating security events are initiated.</t>
  </si>
  <si>
    <t>CS-01.3</t>
  </si>
  <si>
    <t>CS-01.1H</t>
  </si>
  <si>
    <t>The CSP shall document, communicate and implement technical safeguards that are suitable to promptly detect and respond to network-based attacks and to ensure the protection of information and information processing systems, in accordance with ISP-02, and based on the results of a risk analysis carried out according to RM-01.</t>
  </si>
  <si>
    <t>CS-01.2H</t>
  </si>
  <si>
    <t>CS-01.3H</t>
  </si>
  <si>
    <t>The CSP shall implement technical safeguards to ensure that only authorized (physical or virtual) devices join its (physical or virtual) network.</t>
  </si>
  <si>
    <t>CS-01.4</t>
  </si>
  <si>
    <t>CS-01.4H</t>
  </si>
  <si>
    <t>The CSP shall use technologies for its technical safeguards that provide automated protection and prevention at multiple tiers within the cloud service(s). Thus, mitigating the risk of a vulnerability or bypass technique being able to effectively breach the deployed defensive line.</t>
  </si>
  <si>
    <t>CS-01.5</t>
  </si>
  <si>
    <t>CS-02</t>
  </si>
  <si>
    <t>SECURITY REQUIREMENTS TO CONNECT WITHIN THE CSP’S NETWORK</t>
  </si>
  <si>
    <t>The establishment of connections within the CSP’s network is subject to specific security requirements.</t>
  </si>
  <si>
    <t>CS-02.1B</t>
  </si>
  <si>
    <t>The CSP shall define and implement according to ISP-02 specific security requirements to connect within its network, including at least:
(1) When the security zones are to be separated and when the CSCs are to be logically or physically segregated;
(2) What communication relationships and what network and application protocols are permitted in each case;
(3) How the data traffic for administration and monitoring are segregated from each other at the network level;
(4) What internal, cross-location communication is permitted; and
(5) what cross-network communication is allowed.</t>
  </si>
  <si>
    <t>CS-02.1</t>
  </si>
  <si>
    <t>CS-02.1S</t>
  </si>
  <si>
    <t>CS-02.1H</t>
  </si>
  <si>
    <t>CS-03</t>
  </si>
  <si>
    <t>MONITORING OF CONNECTIONS WITHIN THE CSP’S NETWORK</t>
  </si>
  <si>
    <t>The communication flows within the cloud, internal and external, are monitored according to the regulations to respond appropriately and timely to threats</t>
  </si>
  <si>
    <t>CS-03.1B</t>
  </si>
  <si>
    <t>The CSP shall distinguish between trusted and untrusted networks, based on a risk assessment.</t>
  </si>
  <si>
    <t>CS-03.1</t>
  </si>
  <si>
    <t>CS-03.2B</t>
  </si>
  <si>
    <t>The CSP shall separate trusted and untrusted networks into different security zones for internal and external network areas (and DMZ, if applicable).</t>
  </si>
  <si>
    <t>CS-03.2</t>
  </si>
  <si>
    <t>CS-03.3B</t>
  </si>
  <si>
    <t>The CSP shall design and configure both physical and virtualized network environments to restrict and monitor the connection to trusted or untrusted networks according to the defined security requirements (cf. CS-02).</t>
  </si>
  <si>
    <t>CS-03.3</t>
  </si>
  <si>
    <t>CS-03.4B</t>
  </si>
  <si>
    <t>The CSP shall review at specified intervals the business justification for using all services, protocols, and ports. This review shall also include the compensatory measures used for protocols that are considered insecure.</t>
  </si>
  <si>
    <t>CS-03.4</t>
  </si>
  <si>
    <t>CS-03.1S</t>
  </si>
  <si>
    <r>
      <t xml:space="preserve">The CSP shall distinguish between trusted and untrusted networks, based on a risk assessment </t>
    </r>
    <r>
      <rPr>
        <b/>
        <sz val="11"/>
        <color theme="1"/>
        <rFont val="Calibri"/>
        <family val="2"/>
      </rPr>
      <t>according to RM-01.</t>
    </r>
  </si>
  <si>
    <t>CS-03.2S</t>
  </si>
  <si>
    <t>CS-03.3S</t>
  </si>
  <si>
    <t>CS-03.4S</t>
  </si>
  <si>
    <r>
      <t xml:space="preserve">The CSP shall review </t>
    </r>
    <r>
      <rPr>
        <b/>
        <sz val="11"/>
        <color theme="1"/>
        <rFont val="Calibri"/>
        <family val="2"/>
      </rPr>
      <t>at least annually the design and implementation and configuration undertaken to monitor the connections in a risk-oriented manner, with regard to the defined security requirements.</t>
    </r>
  </si>
  <si>
    <t>CS-03.5</t>
  </si>
  <si>
    <t>CS-03.5S</t>
  </si>
  <si>
    <t>The CSP shall assess the risks of identified vulnerabilities in accordance with the risk management procedure (cf. RM-01) and follow-up measures shall be defined and tracked (cf.OPS-17).</t>
  </si>
  <si>
    <t>CS-03.6</t>
  </si>
  <si>
    <t>CS-03.6S</t>
  </si>
  <si>
    <t>The CSP shall protect all SIEM logs to avoid tampering.</t>
  </si>
  <si>
    <t>CS-03.7</t>
  </si>
  <si>
    <t>CS-03.1H</t>
  </si>
  <si>
    <t>CS-03.2H</t>
  </si>
  <si>
    <t>CS-03.3H</t>
  </si>
  <si>
    <t>CS-03.4H</t>
  </si>
  <si>
    <t>The CSP shall review at least annually the design and implementation and configuration undertaken to monitor the connections in a risk-oriented manner, with regard to the defined security requirements.</t>
  </si>
  <si>
    <t>CS-03.5H</t>
  </si>
  <si>
    <t>CS-03.6H</t>
  </si>
  <si>
    <t>CS-04</t>
  </si>
  <si>
    <t>NETWORKS FOR ADMINISTRATION</t>
  </si>
  <si>
    <t>Administrative and operational management duties are performed on networks segregated from other networks to prevent unauthorized traffics and to maintain separation of duties.</t>
  </si>
  <si>
    <t>CS-04.1B</t>
  </si>
  <si>
    <t>The CSP shall define and implement separate networks for the administrative management of the infrastructure and the operation of management consoles.</t>
  </si>
  <si>
    <t>CS-05.1</t>
  </si>
  <si>
    <t>CS-04.2B</t>
  </si>
  <si>
    <t>The CSP shall logically or physically separate the networks for administration from the CSCs’ networks.</t>
  </si>
  <si>
    <t>CS-05.2</t>
  </si>
  <si>
    <t>CS-04.3B</t>
  </si>
  <si>
    <t>The CSP shall segregate physically or logically the networks used to migrate or create virtual machines.</t>
  </si>
  <si>
    <t>CS-05.3</t>
  </si>
  <si>
    <t>CS-04.1S</t>
  </si>
  <si>
    <t>CS-04.2S</t>
  </si>
  <si>
    <t>CS-04.3S</t>
  </si>
  <si>
    <t>CS-04.1H</t>
  </si>
  <si>
    <t>CS-04.2H</t>
  </si>
  <si>
    <t>CS-04.3H</t>
  </si>
  <si>
    <t>CS-04.4H</t>
  </si>
  <si>
    <t>When the administration networks are not physically segregated from other networks, the administration flows must be conveyed in a strongly encrypted tunnel.</t>
  </si>
  <si>
    <t>CS-05.4</t>
  </si>
  <si>
    <t>CS-04.5H</t>
  </si>
  <si>
    <t>The CSP shall protect against application interference the administration interfaces intended for CSCs and exposed over a public network</t>
  </si>
  <si>
    <t>CS-05.5</t>
  </si>
  <si>
    <t>CS-05</t>
  </si>
  <si>
    <t>Traffic Separation in Shared Network Environments</t>
  </si>
  <si>
    <t>The confidentiality and integrity of CSC data is protected by separation measures when communicated over shared networks.</t>
  </si>
  <si>
    <t>CS-05.1B</t>
  </si>
  <si>
    <t>The CSP shall document and implement separation mechanisms at network level the data traffic of different CSCs.</t>
  </si>
  <si>
    <t>CS-06.1</t>
  </si>
  <si>
    <t>CS-05.1S</t>
  </si>
  <si>
    <t>CS-05.1H</t>
  </si>
  <si>
    <t>CS-05.2H</t>
  </si>
  <si>
    <t>When implementing infrastructure capabilities, the secure separation shall be ensured by physically separated networks or by strongly encrypted VLANs.</t>
  </si>
  <si>
    <t>CS-06.2</t>
  </si>
  <si>
    <t>CS-06</t>
  </si>
  <si>
    <t>NETWORK TOPOLOGY DOCUMENTATION</t>
  </si>
  <si>
    <t>A map of the information system is kept up and maintained, in order to avoid administrative errors during live operation and to ensure timely recovery in the event of malfunctions.</t>
  </si>
  <si>
    <t>CS-06.1B</t>
  </si>
  <si>
    <t>The CSP shall maintain up-to-date all documentation of the logical structure of the network used to provision or operate the cloud service.</t>
  </si>
  <si>
    <t>CS-07.1</t>
  </si>
  <si>
    <t>CS-06.2B</t>
  </si>
  <si>
    <t>The documentation shall cover, at least, how the subnets are allocated, how the network is zoned and segmented, how it connects with third-party and public networks, and the geographical locations in which the CSC data is stored.</t>
  </si>
  <si>
    <t>CS-07.2</t>
  </si>
  <si>
    <t>CS-06.1S</t>
  </si>
  <si>
    <t>CS-06.2S</t>
  </si>
  <si>
    <t>CS-06.3S</t>
  </si>
  <si>
    <t>In liaison with the inventory of assets (cf. AM-01), the documentation shall include the equipment that provides security functions and the servers that host the data or provide sensitive functions.</t>
  </si>
  <si>
    <t>CS-07.3</t>
  </si>
  <si>
    <t>CS-06.4S</t>
  </si>
  <si>
    <t>The CSP shall perform a full review of the network topology documentation at least once a year.</t>
  </si>
  <si>
    <t>CS-07.4</t>
  </si>
  <si>
    <t>CS-06.1H</t>
  </si>
  <si>
    <t>CS-06.2H</t>
  </si>
  <si>
    <t>CS-06.3H</t>
  </si>
  <si>
    <t>CS-06.4H</t>
  </si>
  <si>
    <t>CS-07</t>
  </si>
  <si>
    <t>SOFTWARE DEFINED NETWORKING</t>
  </si>
  <si>
    <t>Software-defined networking is only used if the CSC data is protected by appropriate measures.</t>
  </si>
  <si>
    <t>CS-07.1B</t>
  </si>
  <si>
    <t>The CSP shall ensure the confidentiality of CSC data by suitable procedures when offering functions to CSCs for software-defined networking (SDN).</t>
  </si>
  <si>
    <t>CS-08.1</t>
  </si>
  <si>
    <t>CS-07.2B</t>
  </si>
  <si>
    <t>The CSP shall validate the functionality of the SDN functions before providing new SDN features to CSCs or modifying existing SDN features.</t>
  </si>
  <si>
    <t>CS-08.2</t>
  </si>
  <si>
    <t>CS-07.1S</t>
  </si>
  <si>
    <t>CS-07.2S</t>
  </si>
  <si>
    <t>CS-07.3S</t>
  </si>
  <si>
    <t>The CSP shall ensure that the configuration of networks matches network security policies regardless of the means used to create the configuration.</t>
  </si>
  <si>
    <t>CS-08.3</t>
  </si>
  <si>
    <t>CS-07.1H</t>
  </si>
  <si>
    <t>CS-07.2H</t>
  </si>
  <si>
    <t>CS-07.3H</t>
  </si>
  <si>
    <t>CS-08</t>
  </si>
  <si>
    <t>DATA TRANSMISSION POLICIES</t>
  </si>
  <si>
    <t>Policies are defined to protect the transmission of data against unauthorised interception, manipulation, copying, modification, redirection or destruction.</t>
  </si>
  <si>
    <t>CS-08.1B</t>
  </si>
  <si>
    <t>The CSP shall define and implement policies and procedures with technical and organisational safeguards to protect the transmission of data against unauthorised interception, manipulation, copying, modification, redirection or destruction, according to ISP-02.</t>
  </si>
  <si>
    <t>CS-09.1</t>
  </si>
  <si>
    <t>CS-08.1S</t>
  </si>
  <si>
    <r>
      <t xml:space="preserve">The CSP shall define and implement policies and procedures with technical and organisational safeguards to protect the transmission of data against unauthorised interception, manipulation, copying, modification, redirection or destruction, according to ISP-02, </t>
    </r>
    <r>
      <rPr>
        <b/>
        <sz val="11"/>
        <color theme="1"/>
        <rFont val="Calibri"/>
        <family val="2"/>
      </rPr>
      <t>and including references to the classification of assets (cf. AM-05).</t>
    </r>
  </si>
  <si>
    <t>CS-09.2</t>
  </si>
  <si>
    <t>CS-08.1H</t>
  </si>
  <si>
    <t>The CSP shall define and implement policies and procedures with technical and organisational safeguards to protect the transmission of data against unauthorised interception, manipulation, copying, modification, redirection or destruction, according to ISP-02, and including references to the classification of assets (cf. AM-05).</t>
  </si>
  <si>
    <t>A11</t>
  </si>
  <si>
    <t>PORTABILITY AND INTEROPERABILITY</t>
  </si>
  <si>
    <t>Enable the ability to access the cloud service via other cloud services or IT systems of the cloud customers, to obtain the stored data at the end of the contractual relationship and to securely delete it from the CSP</t>
  </si>
  <si>
    <t>PI-01</t>
  </si>
  <si>
    <t>DOCUMENTATION AND SECURITY OF INPUT AND OUTPUT INTERFACES</t>
  </si>
  <si>
    <t>Inbound and outbound interfaces to/from the cloud service are documented for access from other cloud services or IT systems.</t>
  </si>
  <si>
    <t>PI-01.1B</t>
  </si>
  <si>
    <t>Inbound and outbound interfaces that are made accessible for use by cloud services from other CSPs or CSCs’ IT systems shall be documented.</t>
  </si>
  <si>
    <t>PI-01.2B</t>
  </si>
  <si>
    <t>The interfaces shall be clearly documented for subject matter experts to understand how they can be used to retrieve the data.</t>
  </si>
  <si>
    <t>PI-01.3B</t>
  </si>
  <si>
    <t>Communication on these interfaces shall use documented communication protocols that ensure the confidentiality and integrity of the transmitted information according to its protection requirements, and the adequate authentication of the user.</t>
  </si>
  <si>
    <t>PI-01.4B</t>
  </si>
  <si>
    <t>Communication over untrusted networks shall be protected in confidentiality, integrity and authenticity according to CKM-02.</t>
  </si>
  <si>
    <t>PI-01.1S</t>
  </si>
  <si>
    <t>PI-01.2S</t>
  </si>
  <si>
    <t>PI-01.3S</t>
  </si>
  <si>
    <t>PI-01.4S</t>
  </si>
  <si>
    <t>PI-01.1H</t>
  </si>
  <si>
    <t>PI-01.1</t>
  </si>
  <si>
    <t>PI-01.2H</t>
  </si>
  <si>
    <t>PI-01.2</t>
  </si>
  <si>
    <t>PI-01.3H</t>
  </si>
  <si>
    <t>PI-01.3</t>
  </si>
  <si>
    <t>PI-01.4H</t>
  </si>
  <si>
    <t>PI-01.4</t>
  </si>
  <si>
    <t>PI-01.5H</t>
  </si>
  <si>
    <t>The CSP shall allow its CSCs to verify the interfaces provided (and their security) are adequate for its protection requirements before the start of the use of the cloud service, and each time the interfaces are changed.</t>
  </si>
  <si>
    <t>PI-01.5</t>
  </si>
  <si>
    <t>PI-02</t>
  </si>
  <si>
    <t>CONTRACTUAL AGREEMENTS FOR THE PROVISION OF DATA</t>
  </si>
  <si>
    <t>Contractual agreements define adequate information with regard to the migration of data following the termination of the contractual relationship.</t>
  </si>
  <si>
    <t>PI-02.1B</t>
  </si>
  <si>
    <t>The CSP shall include in cloud service contractual agreements, at least, the following aspects concerning the termination of the contractual relationship:
(1) Type, scope and format of the data the CSP provides to the CSC;
(2) Delivery methods of the data to the CSC;
(3) Definition of the timeframe, within which the CSP makes the data available to the CSC;
(4) Definition of the point in time as of which the CSP makes the data inaccessible to the CSC and deletes these; and
(5) The CSC's responsibilities and obligations to cooperate for the provision of the data.</t>
  </si>
  <si>
    <t>PI-02.1</t>
  </si>
  <si>
    <t>PI-02.1S</t>
  </si>
  <si>
    <t>PI-02.2S</t>
  </si>
  <si>
    <t>These definitions shall be based on the needs of subject matter experts of potential customers who assess the suitability of the cloud service with regard to a dependency on the CSP as well as legal and regulatory requirements.</t>
  </si>
  <si>
    <t>PI-02.2</t>
  </si>
  <si>
    <t>PI-02.1H</t>
  </si>
  <si>
    <t>PI-02.2H</t>
  </si>
  <si>
    <t>PI-02.3H</t>
  </si>
  <si>
    <t>The CSP shall identify, at least once a year, legal and regulatory requirements that may apply to these aspects and review the contractual agreements accordingly.</t>
  </si>
  <si>
    <t>PI-02.3</t>
  </si>
  <si>
    <t>PI-03</t>
  </si>
  <si>
    <t>SECURE DELETION OF DATA</t>
  </si>
  <si>
    <t>CSC data is securely deleted upon termination of the contract.</t>
  </si>
  <si>
    <t>PI-03.1B</t>
  </si>
  <si>
    <t>The CSP shall implement procedures for deleting its customers' data upon termination of their contract in compliance with the contractual agreements between them.</t>
  </si>
  <si>
    <t>PI-03.1</t>
  </si>
  <si>
    <t>PI-03.2B</t>
  </si>
  <si>
    <t>The CSC's data deletion shall include all CSC data, as well as related metadata and cloud service derived data, such as data stored in data backups.</t>
  </si>
  <si>
    <t>PI-03.2</t>
  </si>
  <si>
    <t>PI-03.3B</t>
  </si>
  <si>
    <t>At the end of the contract, the CSP shall delete the technical data concerning the CSC.</t>
  </si>
  <si>
    <t>PI-03.1S</t>
  </si>
  <si>
    <t>PI-03.2S</t>
  </si>
  <si>
    <t>PI-03.3S</t>
  </si>
  <si>
    <t>At the end of the contract, the CSP shall delete the technical data concerning the client.</t>
  </si>
  <si>
    <t>PI-03.5</t>
  </si>
  <si>
    <t>PI-03.4S</t>
  </si>
  <si>
    <t>The CSC's data deletion procedures shall prevent recovery by forensic means.</t>
  </si>
  <si>
    <t>PI-03.3</t>
  </si>
  <si>
    <t>PI-03.5S</t>
  </si>
  <si>
    <t>The CSP shall document the deletion of the CSC’s data, including metadata and cloud service derived data, in a way allowing the CSC to track the deletion of its data.</t>
  </si>
  <si>
    <t>PI-03.4</t>
  </si>
  <si>
    <t>PI-03.1H</t>
  </si>
  <si>
    <t>PI-03.2H</t>
  </si>
  <si>
    <t>PI-03.3H</t>
  </si>
  <si>
    <t>PI-03.4H</t>
  </si>
  <si>
    <t>The cloud customer's data deletion procedures shall prevent recovery by forensic means.</t>
  </si>
  <si>
    <t>PI-03.5H</t>
  </si>
  <si>
    <t>A12</t>
  </si>
  <si>
    <t>CHANGE AND CONFIGURATION MANAGEMENT</t>
  </si>
  <si>
    <t>Ensure that changes and configuration actions to information systems guarantee the security of the delivered cloud service</t>
  </si>
  <si>
    <t>CCM-01</t>
  </si>
  <si>
    <t>POLICIES FOR CHANGES TO INFORMATION SYSTEMS</t>
  </si>
  <si>
    <t>Policies and procedures are documented, communicated and implemented to control changes to information systems.</t>
  </si>
  <si>
    <t>CCM-01.1B</t>
  </si>
  <si>
    <t>The CSP shall define and implement policies and procedures for change management of the IT systems supporting the cloud service according to ISP-02.</t>
  </si>
  <si>
    <t>CCM-01.1</t>
  </si>
  <si>
    <t>CCM-01.1S</t>
  </si>
  <si>
    <t>The CSP shall define and implement policies and procedures for change management of the IT systems supporting the cloud service according to ISP-02, covering at least the following aspects:
(1) Criteria for risk assessment, categorization and prioritization of changes and related requirements for the type and scope of testing to be performed, and necessary approvals;
(2) Requirements for the performance and documentation of tests;
(3) Requirements for segregation of duties during planning, testing, and release of changes;
(4) Requirements for the proper information of CSCs about the type and scope of the change as well as the resulting obligations to cooperate in accordance with the contractual agreements;
(5) Requirements for the documentation of changes in the system, operational and user documentation; and
(6) Requirements for the implementation and documentation of emergency changes, which must comply with the same level of security as normal changes.
(7) Requirements for the handling of a change’s unexpected effects, including corrective actions.</t>
  </si>
  <si>
    <t>CCM-01.2</t>
  </si>
  <si>
    <t>CCM-01.1H</t>
  </si>
  <si>
    <t>The CSP shall define and implement policies and procedures for change management of the IT systems supporting the cloud service according to ISP-02, covering at least the following aspects:
(1) Criteria for risk assessment, categorization and prioritization of changes and related requirements for the type and scope of testing to be performed, and necessary approvals;
(2) Requirements for the performance and documentation of tests;
(3) Requirements for segregation of duties during planning, testing, and release of changes;
(4) Requirements for the proper information of CSCs about the type and scope of the change as well as the resulting obligations to cooperate in accordance with the contractual agreements;
(5) Requirements for the documentation of changes in the system, operational and user documentation; and
(6) Requirements for the implementation and documentation of emergency changes, which must
comply with the same level of security as normal changes.
(7) Requirements for the handling of a change’s unexpected effects, including corrective actions.</t>
  </si>
  <si>
    <t>CCM-02</t>
  </si>
  <si>
    <t>RISK ASSESSMENT, CATEGORISATION AND PRIORITISATION OF CHANGES</t>
  </si>
  <si>
    <t>Changes are categorised and prioritised according to potential security effects</t>
  </si>
  <si>
    <t>CCM-02.1B</t>
  </si>
  <si>
    <t>CCM-02.1</t>
  </si>
  <si>
    <t>CCM-02.1S</t>
  </si>
  <si>
    <r>
      <t xml:space="preserve">The CSP shall categorize and prioritize changes considering the potential security effects on the system components concerned, </t>
    </r>
    <r>
      <rPr>
        <b/>
        <sz val="11"/>
        <color theme="1"/>
        <rFont val="Arial"/>
        <family val="2"/>
      </rPr>
      <t>based on a risk assessment performed in accordance with RM-01 with regard to potential effects on the system components concerned.</t>
    </r>
  </si>
  <si>
    <t>CCM-02.2</t>
  </si>
  <si>
    <t>CCM-02.2S</t>
  </si>
  <si>
    <t>If the risk associated to a planned change is high, then appropriate mitigation measures shall be taken before deploying the change in the cloud service’s production environment.</t>
  </si>
  <si>
    <t>CCM-02.1H</t>
  </si>
  <si>
    <t>The CSP shall categorize and prioritize changes considering the potential security effects on the system components concerned, based on a risk assessment performed in accordance with RM-01 with regard to potential effects on the system components concerned.</t>
  </si>
  <si>
    <t>CCM-02.2H</t>
  </si>
  <si>
    <t>CCM-02.3</t>
  </si>
  <si>
    <t>CCM-02.3H</t>
  </si>
  <si>
    <t>In accordance with contractual agreements, the CSP shall submit to authorised bodies of the CSC meaningful information about the occasion, time, duration, type and scope of the change so that they can carry out their own risk assessment before the change is made available in the production environment.</t>
  </si>
  <si>
    <t>CCM-02.4</t>
  </si>
  <si>
    <t>CCM-02.4H</t>
  </si>
  <si>
    <t>Regardless of contractual agreements, the CSP shall inform the CSC as mentioned in CCM-02.3 for changes that have the highest risk category based on their risk assessment.</t>
  </si>
  <si>
    <t>CCM-02.5</t>
  </si>
  <si>
    <t>CCM-03</t>
  </si>
  <si>
    <t>TESTING CHANGES</t>
  </si>
  <si>
    <t>Changes to the cloud services are tested before deployment to minimize the risks of failure upon implementation.</t>
  </si>
  <si>
    <t>CCM-03.1B</t>
  </si>
  <si>
    <t>The CSP shall test proposed changes before deployment to the production environment.</t>
  </si>
  <si>
    <t>CCM-03.1</t>
  </si>
  <si>
    <t>CCM-03.2B</t>
  </si>
  <si>
    <t>Before using CSC data for tests, the CSP shall first obtain approval from CSC and anonymise CSC data, and the CSP shall guarantee the confidentiality of the data during the whole process.</t>
  </si>
  <si>
    <t>CCM-03.1S</t>
  </si>
  <si>
    <r>
      <t xml:space="preserve">The CSP shall test proposed changes before deployment to the production environment, </t>
    </r>
    <r>
      <rPr>
        <b/>
        <sz val="11"/>
        <color theme="1"/>
        <rFont val="Arial"/>
        <family val="2"/>
      </rPr>
      <t>with tests whose type and scope shall correspond to the risk assessment (cf. CCM-02), and that shall be carried out by appropriately qualified employees or by automated, state-of-the-art test procedures.</t>
    </r>
  </si>
  <si>
    <t>CCM-03.2
CCM-03.3</t>
  </si>
  <si>
    <t>CCM-03.3S</t>
  </si>
  <si>
    <t>In accordance with contractual requirements, the CSP shall involve CSCs into the tests.</t>
  </si>
  <si>
    <t>CCM-03.4</t>
  </si>
  <si>
    <t>CCM-03.2S</t>
  </si>
  <si>
    <t>CCM-03.5</t>
  </si>
  <si>
    <t>CCM-03.4S</t>
  </si>
  <si>
    <t>The CSP shall determine the severity of the errors and vulnerabilities identified in the tests that are relevant for the deployment decision according to defined criteria, and shall initiate actions for timely remediation or mitigation.</t>
  </si>
  <si>
    <t>CCM-03.6</t>
  </si>
  <si>
    <t>CCM-03.1H</t>
  </si>
  <si>
    <t>The CSP shall test proposed changes before deployment to the production environment, with tests whose type and scope shall correspond to the risk assessment (cf. CCM-02), and that shall be carried out by appropriately qualified employees or by automated, state-of-the-art test procedures.</t>
  </si>
  <si>
    <t>CCM-03.2H</t>
  </si>
  <si>
    <t>CCM-03.3H</t>
  </si>
  <si>
    <t>CCM-03.4H</t>
  </si>
  <si>
    <t>CCM-03.5H</t>
  </si>
  <si>
    <t>The tests performed on a change before its deployment to the production environment shall include tests on the service performed on a pre-production environment.</t>
  </si>
  <si>
    <t>CCM-03.7</t>
  </si>
  <si>
    <t>CCM-03.6H</t>
  </si>
  <si>
    <t>Before deploying changes on a system component, the CSP shall perform testing on other components of the cloud service that depend on that system component to verify the absence of undesirable effects.</t>
  </si>
  <si>
    <t>CCM-03.9</t>
  </si>
  <si>
    <t>CCM-03.7H</t>
  </si>
  <si>
    <t>The CSP shall document and implement a procedure that ensures the integrity of the test data used in the pre-production environment.</t>
  </si>
  <si>
    <t>CCM-03.8</t>
  </si>
  <si>
    <t>CCM-04</t>
  </si>
  <si>
    <t>APPROVALS FOR PROVISION IN THE PRODUCTION ENVIRONMENT</t>
  </si>
  <si>
    <t>Changes to the cloud services are approved before being deployed in the production environment.</t>
  </si>
  <si>
    <t>CCM-04.1B</t>
  </si>
  <si>
    <t>The CSP shall approve any change to the cloud service, based on defined criteria, before they are made available to CSCs in the production environment.</t>
  </si>
  <si>
    <t>CCM-04.1S</t>
  </si>
  <si>
    <r>
      <t xml:space="preserve">The CSP shall approve any change to the cloud service, based on defined criteria </t>
    </r>
    <r>
      <rPr>
        <b/>
        <sz val="11"/>
        <color theme="1"/>
        <rFont val="Arial"/>
        <family val="2"/>
      </rPr>
      <t>and involving CSCs in the approval process according to contractual requirements,</t>
    </r>
    <r>
      <rPr>
        <sz val="11"/>
        <color theme="1"/>
        <rFont val="Arial"/>
        <family val="2"/>
      </rPr>
      <t xml:space="preserve"> before they are made available to CSCs in the production environment.</t>
    </r>
  </si>
  <si>
    <t>CCM-04.1H</t>
  </si>
  <si>
    <r>
      <t xml:space="preserve">The CSP shall approve any change to the cloud service, based on defined criteria and involving CSCs in the approval process according to contractual requirements, </t>
    </r>
    <r>
      <rPr>
        <b/>
        <sz val="11"/>
        <color theme="1"/>
        <rFont val="Arial"/>
        <family val="2"/>
      </rPr>
      <t>before they are made available to CSCs in the production environment, and the approval processes shall be automatically monitored.</t>
    </r>
  </si>
  <si>
    <t>CCM-04.3</t>
  </si>
  <si>
    <t>CCM-05</t>
  </si>
  <si>
    <t>PERFORMING AND LOGGING CHANGES</t>
  </si>
  <si>
    <t>Changes to the cloud services are performed through authorized accounts and traceable to the person or system component who initiated them.</t>
  </si>
  <si>
    <t>CCM-05.1B</t>
  </si>
  <si>
    <t>The CSP shall define roles and rights according to IAM-01 for the authorised personnel or system components who are allowed to make changes to the cloud service in the production environment.</t>
  </si>
  <si>
    <t>CCM-05.2B</t>
  </si>
  <si>
    <t>All changes to the cloud service in the production environment shall be logged and shall be traceable back to the individual or system component that initiated the change.</t>
  </si>
  <si>
    <t>CCM-05.1S</t>
  </si>
  <si>
    <t>CCM-05.2S</t>
  </si>
  <si>
    <t>CCM-05.1H</t>
  </si>
  <si>
    <r>
      <t xml:space="preserve">The CSP shall define roles and rights according to IAM-01 for the authorised personnel or system components who are allowed to make changes to the cloud service in the production environment, </t>
    </r>
    <r>
      <rPr>
        <b/>
        <sz val="11"/>
        <color theme="1"/>
        <rFont val="Arial"/>
        <family val="2"/>
      </rPr>
      <t>and the changes in the production environment shall be automatically monitored to enforce these roles and rights.</t>
    </r>
  </si>
  <si>
    <t>CCM-05.1 
+
CCM-05.3</t>
  </si>
  <si>
    <t>CCM-05.2H</t>
  </si>
  <si>
    <t>CCM-05.2</t>
  </si>
  <si>
    <t>CCM-06</t>
  </si>
  <si>
    <t>VERSION CONTROL</t>
  </si>
  <si>
    <t>Version control is used to track individual changes and enable restoration of a previous version if required.</t>
  </si>
  <si>
    <t>CCM-06.1B</t>
  </si>
  <si>
    <t>The CSP shall implement version control procedures to track the dependencies of individual changes and to be able to restore affected system components back to their previous state as a result of errors or identified vulnerabilities.</t>
  </si>
  <si>
    <t>CCM-06.1S</t>
  </si>
  <si>
    <t>CCM-06.1H</t>
  </si>
  <si>
    <t>CCM-06.1</t>
  </si>
  <si>
    <t>CCM-06.2H</t>
  </si>
  <si>
    <t>The version control procedures shall provide appropriate safeguards to ensure that the confidentiality, integrity and availability of CSC data is not compromised when system components are restored back to their previous state.</t>
  </si>
  <si>
    <t>CCM-06.2</t>
  </si>
  <si>
    <t>CCM-06.3H</t>
  </si>
  <si>
    <t>The CSP shall retain a history of the software versions and of the systems that are implemented in order to be able to reconstitute, where applicable in a test environment, a complete environment such as was implemented on a given date; the retention time for this history shall be at least the same as that for backups (cf. OPS-06).</t>
  </si>
  <si>
    <t>CCM-06.3</t>
  </si>
  <si>
    <t>A13</t>
  </si>
  <si>
    <t xml:space="preserve"> DEVELOPMENT OF INFORMATION SYSTEMS</t>
  </si>
  <si>
    <t>Ensure information security in the development cycle of information systems</t>
  </si>
  <si>
    <t>DEV-01</t>
  </si>
  <si>
    <t>POLICIES FOR THE DEVELOPMENT AND PROCUREMENT OF INFORMATION SYSTEMS</t>
  </si>
  <si>
    <t>Policies are defined to define technical and organisational measures for the development of the cloud service throughout its lifecycle</t>
  </si>
  <si>
    <t>DEV-01.1B</t>
  </si>
  <si>
    <t>The CSP shall define and implement policies and procedures according to ISP-02 with technical and organisational measures for the secure development of the cloud service.</t>
  </si>
  <si>
    <t>DEV-01.2B</t>
  </si>
  <si>
    <t>The policies and procedures for secure development shall consider information security from the earliest phases of design.</t>
  </si>
  <si>
    <t>DEV-01.1S</t>
  </si>
  <si>
    <t>DEV-01.2S</t>
  </si>
  <si>
    <r>
      <t>The policies and procedures for secure development shall consider information security from the earliest phases of design a</t>
    </r>
    <r>
      <rPr>
        <b/>
        <sz val="11"/>
        <color theme="1"/>
        <rFont val="Calibri"/>
        <family val="2"/>
        <scheme val="minor"/>
      </rPr>
      <t>nd they shall be based on published standards and established methods with regard to the following aspects:
(1) Security in software development (Requirements, Design, Implementation, Testing and Verification);
(2) Security in software deployment (including continuous delivery);
(3) Security in operation (reaction to identified faults and vulnerabilities); and
(4) Secure coding standards and practices (avoiding the introduction of vulnerabilities in code).</t>
    </r>
  </si>
  <si>
    <t>DEV-01.3S</t>
  </si>
  <si>
    <t>The policies and procedures for development shall include measures for the enforcement of specified standards and guidelines, including automated tools.</t>
  </si>
  <si>
    <t>DEV-01.1H</t>
  </si>
  <si>
    <t>DEV-01.2H</t>
  </si>
  <si>
    <t>The policies and procedures for secure development shall consider information security from the earliest phases of design and they shall be based on published standards and established methods with regard to the following aspects:
(1) Security in software development (Requirements, Design, Implementation, Testing and Verification);
(2) Security in software deployment (including continuous delivery);
(3) Security in operation (reaction to identified faults and vulnerabilities); and
(4) Secure coding standards and practices (avoiding the introduction of vulnerabilities in code).</t>
  </si>
  <si>
    <t>DEV-01.3H</t>
  </si>
  <si>
    <t>DEV-01.4</t>
  </si>
  <si>
    <t>DEV-02</t>
  </si>
  <si>
    <t>DEVELOPMENT SUPPLY CHAIN SECURITY</t>
  </si>
  <si>
    <t>The supply chain of system components is considered in development security.</t>
  </si>
  <si>
    <t>DEV-02.1B</t>
  </si>
  <si>
    <t>The CSP shall maintain a list of dependencies to hardware and software products used in the development of its cloud service.</t>
  </si>
  <si>
    <t>DEV-02.1S</t>
  </si>
  <si>
    <t>DEV-02.2S</t>
  </si>
  <si>
    <t>The CSP shall define and implement policies and procedures according to ISP-02 for the use of third-party and open source software.</t>
  </si>
  <si>
    <t>DEV-02.3S</t>
  </si>
  <si>
    <t>The CSP shall retrieve third-party software only from trusted sources, and shall verify authenticity when possible.</t>
  </si>
  <si>
    <t>DEV-02.1H</t>
  </si>
  <si>
    <t>DEV-02.1</t>
  </si>
  <si>
    <t>DEV-02.2H</t>
  </si>
  <si>
    <t>DEV-02.2</t>
  </si>
  <si>
    <t>DEV-02.3H</t>
  </si>
  <si>
    <t>DEV-02.4H</t>
  </si>
  <si>
    <t>In procurement for the development of the cloud service, the CSP shall perform a risk assessment in accordance to RM-01 for every product.</t>
  </si>
  <si>
    <t>DEV-02.4</t>
  </si>
  <si>
    <t>DEV-03</t>
  </si>
  <si>
    <t>SECURE DEVELOPMENT ENVIRONMENT</t>
  </si>
  <si>
    <t>The development environment takes information security in consideration.</t>
  </si>
  <si>
    <t>DEV-03.1B</t>
  </si>
  <si>
    <t>The CSP shall ensure that the confidentiality and integrity of the source code is adequately  protected at all stages of development.</t>
  </si>
  <si>
    <t>DEV-03.2B</t>
  </si>
  <si>
    <t>The CSP shall use version control to keep a history of the changes in source code with an attribution of changes to individual developers.</t>
  </si>
  <si>
    <t>DEV-03.1S</t>
  </si>
  <si>
    <t>The CSP shall ensure that the confidentiality, integrity and authenticity of the source code is adequately protected at all stages of development.</t>
  </si>
  <si>
    <t>DEV-03.2S</t>
  </si>
  <si>
    <t>DEV-03.3S</t>
  </si>
  <si>
    <t>The CSP shall implement a secure development and test environments that make it possible to manage the entire development cycle of the information system of the cloud service.</t>
  </si>
  <si>
    <t>DEV-03.4S</t>
  </si>
  <si>
    <t>The CSP shall consider the development and test environments when performing risk assessment.</t>
  </si>
  <si>
    <t>DEV-03.5S</t>
  </si>
  <si>
    <t>The CSP shall include development resources as part of the backup policy.</t>
  </si>
  <si>
    <t>DEV-03.1H</t>
  </si>
  <si>
    <t>DEV-03.1</t>
  </si>
  <si>
    <t>DEV-03.2H</t>
  </si>
  <si>
    <t>DEV-03.2</t>
  </si>
  <si>
    <t>DEV-03.3H</t>
  </si>
  <si>
    <t>The CSP shall implement a secure development and test environments that makes it possible to manage the entire development cycle of the information system of the cloud service.</t>
  </si>
  <si>
    <t>DEV-03.3</t>
  </si>
  <si>
    <t>DEV-03.4H</t>
  </si>
  <si>
    <t>DEV-03.4</t>
  </si>
  <si>
    <t>DEV-03.5H</t>
  </si>
  <si>
    <t>DEV-03.5</t>
  </si>
  <si>
    <t>DEV-04</t>
  </si>
  <si>
    <t>SEPARATION OF ENVIRONMENTS</t>
  </si>
  <si>
    <t>DEV-04.1B</t>
  </si>
  <si>
    <t>The CSP shall ensure that production environments are physically or logically separated from development, test or pre-production environments</t>
  </si>
  <si>
    <t>DEV-04.2B</t>
  </si>
  <si>
    <t>CSC data contained in the production environments shall not be used in development, test or pre-production environments in order not to compromise their confidentiality.</t>
  </si>
  <si>
    <t>DEV-04.1S</t>
  </si>
  <si>
    <t>DEV-04.2S</t>
  </si>
  <si>
    <t>DEV-04.3S</t>
  </si>
  <si>
    <t>The CSP shall not reuse the cryptographic secret and private keys and other secrets used in the production environments with other non-production environments. Such reuse of the materials shall be documented.</t>
  </si>
  <si>
    <t>DEV-04.1H</t>
  </si>
  <si>
    <t>DEV-04.1</t>
  </si>
  <si>
    <t>DEV-04.2H</t>
  </si>
  <si>
    <t>DEV-04.2</t>
  </si>
  <si>
    <t>DEV-04.3H</t>
  </si>
  <si>
    <t>DEV-04.4H</t>
  </si>
  <si>
    <t>When non-production environments are exposed through public networks, security requirements shall be equivalent to those defined for production environment.</t>
  </si>
  <si>
    <t>DEV-04.3</t>
  </si>
  <si>
    <t>DEV-05</t>
  </si>
  <si>
    <t>DEVELOPMENT OF SECURITY FEATURES</t>
  </si>
  <si>
    <t>The development environment takes information security in consideration for the implementation of technical measures or safeguards.</t>
  </si>
  <si>
    <t>DEV-05.1B</t>
  </si>
  <si>
    <t>The CSP shall define and implement according to ISP-02 specific procedures for the development of security features that implement technical mechanisms or safeguards required by the EUCS, with increased testing requirements.</t>
  </si>
  <si>
    <t>DEV-05.1S</t>
  </si>
  <si>
    <t>DEV-05.2S</t>
  </si>
  <si>
    <t>Design documentation for security features shall include a specification of expected inputs, outputs and possible errors, as well as a security analysis of the adequacy and planned effectiveness of the feature</t>
  </si>
  <si>
    <t>DEV-05.3S</t>
  </si>
  <si>
    <t>The tests of the security features shall provide full coverage of the specification, including all specified error conditions.</t>
  </si>
  <si>
    <t>DEV-05.4S</t>
  </si>
  <si>
    <t>The documentation of the tests for security features shall include at least a description of the test, the initial conditions, the expected outcome and instructions for running the test.</t>
  </si>
  <si>
    <t>DEV-05.1H</t>
  </si>
  <si>
    <t>DEV-05.1</t>
  </si>
  <si>
    <t>DEV-05.2H</t>
  </si>
  <si>
    <t>DEV-05.2</t>
  </si>
  <si>
    <t>DEV-05.3H</t>
  </si>
  <si>
    <t>DEV-05.3</t>
  </si>
  <si>
    <t>DEV-05.4H</t>
  </si>
  <si>
    <t>DEV-05.4</t>
  </si>
  <si>
    <t>DEV-05.5H</t>
  </si>
  <si>
    <t>The documentation of the tests shall include a demonstration of the coverage of the source code, including branch coverage for security-critical code.</t>
  </si>
  <si>
    <t>DEV-05.5</t>
  </si>
  <si>
    <t>DEV-06</t>
  </si>
  <si>
    <t>IDENTIFICATION OF VULNERABILITIES OF THE CLOUD SERVICE</t>
  </si>
  <si>
    <t>Appropriate measures are taken to identify vulnerabilities introduced in the cloud service during the development process.</t>
  </si>
  <si>
    <t>DEV-06.1B</t>
  </si>
  <si>
    <t>The CSP shall apply appropriate measures to check the cloud service for vulnerabilities that may have been integrated into the cloud service during the development process.</t>
  </si>
  <si>
    <t>DEV-06.2B</t>
  </si>
  <si>
    <t>The procedures for identifying vulnerabilities shall be integrated in the development process.</t>
  </si>
  <si>
    <t>DEV-06.1S</t>
  </si>
  <si>
    <t>DEV-06.2S</t>
  </si>
  <si>
    <r>
      <t xml:space="preserve">The procedures for identifying vulnerabilities shall be integrated in the development process, </t>
    </r>
    <r>
      <rPr>
        <b/>
        <sz val="11"/>
        <color theme="1"/>
        <rFont val="Calibri"/>
        <family val="2"/>
        <scheme val="minor"/>
      </rPr>
      <t>and they shall include the following activities, depending on the risk assessment:
(1) Static Application Security Testing;
(2) Dynamic Application Security Testing;
(3) Code reviews by subject matter experts; and
(4) Obtaining information about confirmed vulnerabilities in software libraries provided by third parties and used in their own cloud service.</t>
    </r>
  </si>
  <si>
    <t>DEV-06.3S</t>
  </si>
  <si>
    <t>The CSP shall assess the severity of identified vulnerabilities according to the criteria defined in OPS-17 and measures are taken to immediately eliminate or mitigate them.</t>
  </si>
  <si>
    <t>DEV-06.1H</t>
  </si>
  <si>
    <t>DEV-06.1</t>
  </si>
  <si>
    <t>DEV-06.2H</t>
  </si>
  <si>
    <r>
      <rPr>
        <sz val="11"/>
        <color rgb="FF000000"/>
        <rFont val="Calibri"/>
        <family val="2"/>
      </rPr>
      <t>The procedures for identifying vulnerabilities shall be integrated in the development process, and they shall include the following activities, depending on the risk assessment:
(1) Static Application Security Testing;
(2) Dynamic Application Security Testing;
(3) Code reviews and security penetration tests by subject matter experts</t>
    </r>
    <r>
      <rPr>
        <b/>
        <sz val="11"/>
        <color rgb="FF000000"/>
        <rFont val="Calibri"/>
        <family val="2"/>
      </rPr>
      <t>, as part of the annual programme defined in OPS-19 and prior to making new features available in the production environment;</t>
    </r>
    <r>
      <rPr>
        <sz val="11"/>
        <color rgb="FF000000"/>
        <rFont val="Calibri"/>
        <family val="2"/>
      </rPr>
      <t xml:space="preserve"> and 
(4) Obtaining information about confirmed vulnerabilities in software libraries provided by third parties and used in their own cloud service.</t>
    </r>
  </si>
  <si>
    <t>DEV-06.3H</t>
  </si>
  <si>
    <t>DEV-06.5</t>
  </si>
  <si>
    <t>DEV-07</t>
  </si>
  <si>
    <t>OUTSOURCING OF THE DEVELOPMENT</t>
  </si>
  <si>
    <t>Outsourced developments provide similar security guarantees than in-house developments.</t>
  </si>
  <si>
    <t>DEV-07.1B</t>
  </si>
  <si>
    <t>When outsourcing development of the cloud service or components thereof to a contractor, the CSP and the contractor shall contractually agree on specifications regarding at least the following aspects:
(1) Security in software development (requirements, design, implementation, tests and verifications) in accordance with published standards and established methods;
(2) Acceptance testing of the quality of the services provided in accordance with the agreed functional and nonfunctional requirements; and
(3) Providing evidence that sufficient verifications have been carried out to rule out the existence of known vulnerabilities.</t>
  </si>
  <si>
    <t>DEV-07.1S</t>
  </si>
  <si>
    <t>DEV-07.2S</t>
  </si>
  <si>
    <t>Before subcontracting the development of the cloud service or components thereof, the CSP shall conduct a risk assessment according to RM-01 that considers at least the following aspects:
(1) Management of source code by the subcontractor;
(2) Availability of source code to the CSP;
(3) Human resource procedures implemented by the subcontractor; and
(4) Required access to the CSP’s development, test and preproduction environments;
(5) Security procedures related to the management of the subcontractor’s supply chain.</t>
  </si>
  <si>
    <t>DEV-07.1H</t>
  </si>
  <si>
    <t>DEV-07.1</t>
  </si>
  <si>
    <t>DEV-07.2H</t>
  </si>
  <si>
    <t>DEV-07.2</t>
  </si>
  <si>
    <t>DEV-07.3H</t>
  </si>
  <si>
    <t>The CSP shall document and implement a procedure that makes it possible to supervise and control the outsourced development activity, in order to ensure that the outsourced development activity is compliant with the secure development policy of the CSP and makes it possible to achieve a level of security of the external development that matches that of internal development.</t>
  </si>
  <si>
    <t>DEV-07.3</t>
  </si>
  <si>
    <t>DEV-07.4H</t>
  </si>
  <si>
    <t>Employees of the CSP shall run the tests that are relevant for the deployment decision when a change includes the result of outsourced development.</t>
  </si>
  <si>
    <t>DEV-07.4</t>
  </si>
  <si>
    <t>DEV-08</t>
  </si>
  <si>
    <t>Controlling exchanges with suppliers of functional components</t>
  </si>
  <si>
    <t>The exchanges with suppliers of functional components are limited and controlled by the CSP</t>
  </si>
  <si>
    <t>DEV-08.1S</t>
  </si>
  <si>
    <t>When a functional component is used in the provision of the cloud service, and may have access, directly or indirectly, to CSC data, the CSP shall define and implement a policy according to ISP-02 that does not allow such a component to exchange directly with its supplier.</t>
  </si>
  <si>
    <t>DEV-08.2S</t>
  </si>
  <si>
    <t>When a functional component is used in the provision of the cloud service, and may have access, directly or indirectly, to CSC data, the CSP shall define and implement procedures according to ISP-02 to authorize any content provided by the supplier for its functional components before transferring the content to the functional components.</t>
  </si>
  <si>
    <t>DEV-08.3S</t>
  </si>
  <si>
    <t>When a functional component is used in the provision of the cloud service, and may have access, directly or indirectly, to CSC data, the CSP shall define and implement procedures according to ISP-02 to authorize any content to be sent from a functional component to its supplier before transferring the content to the supplier.</t>
  </si>
  <si>
    <t>DEV-08.4S</t>
  </si>
  <si>
    <t>When a procedure to authorize content is automated, then the CSP shall implement this procedure using a solution that keeps traces of the operations proposed by the suppliers, of the verification performed to authorize the content and of the incoming and outgoing transfers effectively performed.</t>
  </si>
  <si>
    <t>DEV-08.1H</t>
  </si>
  <si>
    <t>DEV-08.2H</t>
  </si>
  <si>
    <t>DEV-08.3H</t>
  </si>
  <si>
    <t>DEV-08.4H</t>
  </si>
  <si>
    <t>A14</t>
  </si>
  <si>
    <t>PROCUREMENT MANAGEMENT</t>
  </si>
  <si>
    <t>Ensure the protection of information that suppliers of the CSP can access and monitor the agreed services and security requirements</t>
  </si>
  <si>
    <t>PM-01</t>
  </si>
  <si>
    <t>POLICIES AND PROCEDURES FOR CONTROLLING AND MONITORING THIRD PARTIES</t>
  </si>
  <si>
    <t>Policies and procedures are defined to supervise the activities of third parties who contribute to the provision of the cloud service.</t>
  </si>
  <si>
    <t>PM-01.1B</t>
  </si>
  <si>
    <t>The CSP shall define and implement policies and procedures according to ISP-02 for controlling and monitoring third-parties whose products or services contribute to the provision of the cloud service.</t>
  </si>
  <si>
    <t>PM-01.1S</t>
  </si>
  <si>
    <r>
      <t xml:space="preserve">The CSP shall define and implement policies and procedures according to ISP-02 for controlling and monitoring third-parties whose products or services contribute to the provision of the cloud service, </t>
    </r>
    <r>
      <rPr>
        <b/>
        <sz val="11"/>
        <color theme="1"/>
        <rFont val="Calibri"/>
        <family val="2"/>
      </rPr>
      <t>covering at least the following aspects:
(1) Requirements for the assessment of risks resulting from the procurement of third-party products and services;
(2) Requirements for the classification of third-parties based on the risk assessment by the CSP;
(3) Information security requirements for the processing, storage, or transmission of information by third parties based on recognized industry standards;
(4) Information security awareness and training requirements for third-party staff;
(5) Applicable legal and regulatory requirements;
(6) Requirements for dealing with vulnerabilities, security incidents, and malfunctions;
(7) Specifications for the contractual agreement of these requirements;
(8) Specifications for the monitoring of these requirements; and
(9) Specifications for applying these requirements also to service providers used by the third-parties, insofar as the services provided by these service providers also contribute to the provision of the cloud service.</t>
    </r>
  </si>
  <si>
    <t>PM-01.1H</t>
  </si>
  <si>
    <t>The CSP shall define and implement policies and procedures according to ISP-02 for controlling and monitoring third-parties whose products or services contribute to the provision of the cloud service, covering at least the following aspects:
(1) Requirements for the assessment of risks resulting from the procurement of third-party products and services;
(2) Requirements for the classification of third-parties based on the risk assessment by the CSP;
(3) Information security requirements for the processing, storage, or transmission of information by third parties based on recognized industry standards;
(4) Information security awareness and training requirements for third-party staff;
(5) Applicable legal and regulatory requirements;
(6) Requirements for dealing with vulnerabilities, security incidents, and malfunctions;
(7) Specifications for the contractual agreement of these requirements;
(8) Specifications for the monitoring of these requirements; and
(9) Specifications for applying these requirements also to service providers used by the third-parties, insofar as the services provided by these service providers also contribute to the provision of the cloud service.</t>
  </si>
  <si>
    <t>PM-01.2H</t>
  </si>
  <si>
    <t>The CSP shall contractually require its subservice providers to provide regular assurance information by independent auditors or CABs on the suitability of the design and operating effectiveness of their service-related internal control system with respect to the EUCS requirements.</t>
  </si>
  <si>
    <t>PM-01.3</t>
  </si>
  <si>
    <t>PM-01.3H</t>
  </si>
  <si>
    <t>The assurance information shall include the complementary subservice organisation controls that are required, together with the controls of the CSP, to meet the applicable EUCS requirements with reasonable assurance.</t>
  </si>
  <si>
    <t>PM-01.4</t>
  </si>
  <si>
    <t>PM-01.4H</t>
  </si>
  <si>
    <t>In case the subservice providers are not able to provide an EUCS compliance assurance information, the CSP shall reserve the right to audit them to assess the suitability and effectiveness of the service-related internal and complementary controls by qualified personnel.</t>
  </si>
  <si>
    <t>PM-01.5</t>
  </si>
  <si>
    <t>PM-02</t>
  </si>
  <si>
    <t>RISK ASSESSMENT OF SUPPLIERS</t>
  </si>
  <si>
    <t>Suppliers of the CSP undergo a risk assessment to determine the security needs related to the product or service they provide.</t>
  </si>
  <si>
    <t>PM-02.1B</t>
  </si>
  <si>
    <t>The CSP shall perform a risk assessment of its suppliers in accordance with the policies and procedures for the control and monitoring of third parties before they start contributing to the provision of the cloud service.</t>
  </si>
  <si>
    <t>PM-02.2B</t>
  </si>
  <si>
    <t>Following the risk assessment of a subservice provider, the CSP shall define for every applicable EUCS requirement a list of Complementary Subservice Organization Controls (CSOC) to be implemented by the subservice provider</t>
  </si>
  <si>
    <t>PM-02.3B</t>
  </si>
  <si>
    <t>The CSP shall ensure that the subservice provider has implemented the CSOCs, and that the subservice provider has made available to the CSP assurance information supporting the assessment of their suitability for the targeted evaluation level.</t>
  </si>
  <si>
    <t>PM-02.4B</t>
  </si>
  <si>
    <t>The adequacy of the risk assessment and of the definition of CSOCs shall be reviewed regularly, at least annually</t>
  </si>
  <si>
    <t>PM-02.1S</t>
  </si>
  <si>
    <r>
      <t xml:space="preserve">The CSP shall perform a risk assessment of its suppliers in accordance with the policies and procedures for the control and monitoring of third-parties before they start contributing to the provision of the cloud service, </t>
    </r>
    <r>
      <rPr>
        <b/>
        <sz val="11"/>
        <color theme="1"/>
        <rFont val="Calibri (Hoofdtekst)"/>
      </rPr>
      <t>including the identification, analysis, evaluation, handling, and documentation of risks concerning the following aspects</t>
    </r>
    <r>
      <rPr>
        <sz val="11"/>
        <color theme="1"/>
        <rFont val="Calibri"/>
        <family val="2"/>
        <scheme val="minor"/>
      </rPr>
      <t xml:space="preserve">:
(1) </t>
    </r>
    <r>
      <rPr>
        <b/>
        <sz val="11"/>
        <color theme="1"/>
        <rFont val="Calibri (Hoofdtekst)"/>
      </rPr>
      <t>Protection needs regarding the confidentiality, integrity, availability, and authenticity of</t>
    </r>
    <r>
      <rPr>
        <sz val="11"/>
        <color theme="1"/>
        <rFont val="Calibri"/>
        <family val="2"/>
        <scheme val="minor"/>
      </rPr>
      <t xml:space="preserve"> information </t>
    </r>
    <r>
      <rPr>
        <b/>
        <sz val="11"/>
        <color theme="1"/>
        <rFont val="Calibri (Hoofdtekst)"/>
      </rPr>
      <t>processed, stored, or transmitted by the</t>
    </r>
    <r>
      <rPr>
        <sz val="11"/>
        <color theme="1"/>
        <rFont val="Calibri"/>
        <family val="2"/>
        <scheme val="minor"/>
      </rPr>
      <t xml:space="preserve"> third-party;
(2) Impact </t>
    </r>
    <r>
      <rPr>
        <b/>
        <sz val="11"/>
        <color theme="1"/>
        <rFont val="Calibri (Hoofdtekst)"/>
      </rPr>
      <t>of a protection breach on the provision of the</t>
    </r>
    <r>
      <rPr>
        <sz val="11"/>
        <color theme="1"/>
        <rFont val="Calibri"/>
        <family val="2"/>
        <scheme val="minor"/>
      </rPr>
      <t xml:space="preserve"> cloud service;
(3) </t>
    </r>
    <r>
      <rPr>
        <b/>
        <sz val="11"/>
        <color theme="1"/>
        <rFont val="Calibri (Hoofdtekst)"/>
      </rPr>
      <t>The</t>
    </r>
    <r>
      <rPr>
        <sz val="11"/>
        <color theme="1"/>
        <rFont val="Calibri"/>
        <family val="2"/>
        <scheme val="minor"/>
      </rPr>
      <t xml:space="preserve"> CSP's </t>
    </r>
    <r>
      <rPr>
        <b/>
        <sz val="11"/>
        <color theme="1"/>
        <rFont val="Calibri (Hoofdtekst)"/>
      </rPr>
      <t>dependence on the supplier or</t>
    </r>
    <r>
      <rPr>
        <sz val="11"/>
        <color theme="1"/>
        <rFont val="Calibri"/>
        <family val="2"/>
        <scheme val="minor"/>
      </rPr>
      <t xml:space="preserve"> service provider </t>
    </r>
    <r>
      <rPr>
        <b/>
        <sz val="11"/>
        <color theme="1"/>
        <rFont val="Calibri (Hoofdtekst)"/>
      </rPr>
      <t>for the scope, complexity, and uniqueness of the purchased product or</t>
    </r>
    <r>
      <rPr>
        <sz val="11"/>
        <color theme="1"/>
        <rFont val="Calibri"/>
        <family val="2"/>
        <scheme val="minor"/>
      </rPr>
      <t xml:space="preserve"> service,</t>
    </r>
    <r>
      <rPr>
        <b/>
        <sz val="11"/>
        <color theme="1"/>
        <rFont val="Calibri (Hoofdtekst)"/>
      </rPr>
      <t xml:space="preserve"> including the consideration of possible alternatives</t>
    </r>
    <r>
      <rPr>
        <sz val="11"/>
        <color theme="1"/>
        <rFont val="Calibri"/>
        <family val="2"/>
        <scheme val="minor"/>
      </rPr>
      <t>.</t>
    </r>
  </si>
  <si>
    <t>PM-02.2S</t>
  </si>
  <si>
    <t>PM-02.3S</t>
  </si>
  <si>
    <r>
      <t xml:space="preserve">The CSP shall ensure that the subservice provider has implemented the CSOCs, and that the subservice provider has made available to the CSP assurance information supporting the assessment of their suitability </t>
    </r>
    <r>
      <rPr>
        <b/>
        <sz val="11"/>
        <color theme="1"/>
        <rFont val="Calibri (Hoofdtekst)"/>
      </rPr>
      <t>and operating effectiveness</t>
    </r>
    <r>
      <rPr>
        <sz val="11"/>
        <color theme="1"/>
        <rFont val="Calibri"/>
        <family val="2"/>
        <scheme val="minor"/>
      </rPr>
      <t xml:space="preserve"> for the targeted evaluation level.</t>
    </r>
  </si>
  <si>
    <t>PM-02.4S</t>
  </si>
  <si>
    <t>PM-02.1H</t>
  </si>
  <si>
    <t>The CSP shall perform a risk assessment of its suppliers in accordance with the policies and procedures for the control and monitoring of third-parties before they start contributing to the provision of the cloud service, including the identification, analysis, evaluation, handling, and documentation of risks concerning the following aspects:
(1) Protection needs regarding the confidentiality, integrity, availability, and authenticity of information processed, stored, or transmitted by the third-party;
(2) Impact of a protection breach on the provision of the cloud service;
(3) The CSP's dependence on the supplier or service provider for the scope, complexity, and uniqueness of the purchased product or service, including the consideration of possible alternatives.</t>
  </si>
  <si>
    <t>PM-02.2H</t>
  </si>
  <si>
    <t>PM-02.3</t>
  </si>
  <si>
    <t>PM-02.3H</t>
  </si>
  <si>
    <t>The CSP shall ensure that the subservice provider has implemented the CSOCs, and that the subservice provider has made available to the CSP assurance information supporting the assessment of their suitability and operating effectiveness for the targeted evaluation level.</t>
  </si>
  <si>
    <t>PM-02.4</t>
  </si>
  <si>
    <t>PM-02.4H</t>
  </si>
  <si>
    <t>PM-02.5</t>
  </si>
  <si>
    <t>PM-02.5H</t>
  </si>
  <si>
    <t>When the CSP relies on products from a supplier to operate the cloud service, the CSP shall not allow this supplier to access any CSC data, cloud service derived data or CSC account data, unless they:
(1)perform a risk assessment according to RM-01 on the possible exposure of CSC data, cloud service derived data or CSC account data;
(2) inform their CSCs of these possible accesses in contractual documentation;
(3) ensure that all operations requiring access to CSC data, cloud service derived data or CSC account data are performed or supervised by an employee who has passed an appropriate assessment (cf. HR-02.1H).</t>
  </si>
  <si>
    <t>PM-03</t>
  </si>
  <si>
    <t>DIRECTORY OF SUPPLIERS</t>
  </si>
  <si>
    <t>A centralized directory of suppliers is available to facilitate their control and monitoring.</t>
  </si>
  <si>
    <t>PM-03.1B</t>
  </si>
  <si>
    <t>The CSP shall maintain a directory for controlling and monitoring the suppliers who contribute to the delivery of the cloud service.</t>
  </si>
  <si>
    <t>PM-03.2B</t>
  </si>
  <si>
    <t>The CSP shall verify the directory for completeness, accuracy and validity at least annually.</t>
  </si>
  <si>
    <t>PM-03.1S</t>
  </si>
  <si>
    <r>
      <t>The CSP shall maintain a directory for controlling and monitoring the suppliers who contribute to the delivery of the cloud service</t>
    </r>
    <r>
      <rPr>
        <b/>
        <sz val="11"/>
        <color theme="1"/>
        <rFont val="Calibri (Hoofdtekst)"/>
      </rPr>
      <t>, containing at least the following information:
(1) Company name;
(2) Address;
(3) Locations of data processing and storage;
(4) Responsible contact person at the supplier;
(5) Responsible contact person at the CSP;
(6) Description of the product or service;
(7) Classification based on the risk assessment;
(8) Beginning of service usage; and
(9) Proof of compliance with contractually agreed requirements.</t>
    </r>
  </si>
  <si>
    <t>PM-03.2S</t>
  </si>
  <si>
    <t>PM-03.1H</t>
  </si>
  <si>
    <t>The CSP shall maintain a directory for controlling and monitoring the suppliers who contribute to the delivery of the cloud service, containing at least the following information:
(1) Company name;
(2) Address;
(3) Locations of data processing and storage;
(4) Responsible contact person at the supplier;
(5) Responsible contact person at the CSP;
(6) Description of the product or service;
(7) Classification based on the risk assessment;
(8) Beginning of service usage; and
(9) Proof of compliance with contractually agreed requirements.</t>
  </si>
  <si>
    <t>PM-03.2H</t>
  </si>
  <si>
    <t>PM-03.3</t>
  </si>
  <si>
    <t>PM-04</t>
  </si>
  <si>
    <t>MONITORING OF COMPLIANCE WITH REQUIREMENTS</t>
  </si>
  <si>
    <t>Monitoring mechanisms are in place to ensure that third-parties comply with their regulatory and contractual obligations.</t>
  </si>
  <si>
    <t>PM-04.1B</t>
  </si>
  <si>
    <t>The CSP shall monitor the compliance of its suppliers with information security requirements and applicable legal and regulatory requirements in accordance with policies and procedures concerning controlling and monitoring of third-parties.</t>
  </si>
  <si>
    <t>PM-04.2B</t>
  </si>
  <si>
    <t>The CSP shall monitor the compliance of its subservice providers with the CSOCs applicable to them following the risk assessment (cf. PM-02).</t>
  </si>
  <si>
    <t>PM-04.3B</t>
  </si>
  <si>
    <t>The frequency of the monitoring shall correspond to the classification of the third party based on the risk assessment conducted by the CSP (cf. PM-02), and the results of the monitoring shall be considered in the review of the third party’s risk assessment.</t>
  </si>
  <si>
    <t>PM-04.4B</t>
  </si>
  <si>
    <t>Identified violations and deviations shall be analysed, evaluated and treated in accordance with the risk management procedure (cf. RM-01).</t>
  </si>
  <si>
    <t>PM-04.5B</t>
  </si>
  <si>
    <t>When a change in a third-party contributing to the provision of the cloud service affects its level of security, the CSP shall inform all of its CSCs without undue delay.</t>
  </si>
  <si>
    <t>PM-04.1S</t>
  </si>
  <si>
    <r>
      <t>The CSP shall monitor the compliance of its suppliers with information security requirements and applicable legal and regulatory requirements in accordance with policies and procedures concerning controlling and monitoring of third-parties</t>
    </r>
    <r>
      <rPr>
        <b/>
        <sz val="11"/>
        <color theme="1"/>
        <rFont val="Calibri (Hoofdtekst)"/>
      </rPr>
      <t>, including at least a regular review of the following assurance information, as provided by suppliers under contractual agreements:
(1) Reports on the quality of the service provided;
(2) Certificates of the management systems' compliance with international standards;
(3) Independent third-party reports on the suitability and operating effectiveness of their service related internal control systems; and
(4) Records of the third-parties on the handling of vulnerabilities, security incidents and malfunctions.</t>
    </r>
  </si>
  <si>
    <t>PM-04.2S</t>
  </si>
  <si>
    <t>PM-04.3S</t>
  </si>
  <si>
    <t>PM-04.4S</t>
  </si>
  <si>
    <t>PM-04.5S</t>
  </si>
  <si>
    <t>PM-04.6S</t>
  </si>
  <si>
    <t>The CSP shall document and implement a procedure to review, at least once a year, non disclosure or confidentiality requirements regarding suppliers contributing to the provision of the cloud service.</t>
  </si>
  <si>
    <t>PM-04.1H</t>
  </si>
  <si>
    <t>The CSP shall monitor the compliance of its suppliers with information security requirements and applicable legal and regulatory requirements in accordance with policies and procedures concerning controlling and monitoring of third-parties, including at least a regular review of the following assurance information, as provided by suppliers under contractual agreements:
(1) Reports on the quality of the service provided;
(2) Certificates of the management systems' compliance with international standards;
(3) Independent third-party reports on the suitability and operating effectiveness of their service related internal control systems; and
(4) Records of the third-parties on the handling of vulnerabilities, security incidents and malfunctions.</t>
  </si>
  <si>
    <t>PM-04.2H</t>
  </si>
  <si>
    <t>PM-04.3H</t>
  </si>
  <si>
    <t>PM-04.3</t>
  </si>
  <si>
    <t>PM-04.4H</t>
  </si>
  <si>
    <t>PM-04.4</t>
  </si>
  <si>
    <t>PM-04.5H</t>
  </si>
  <si>
    <t>PM-04.5</t>
  </si>
  <si>
    <t>PM-04.6H</t>
  </si>
  <si>
    <t>PM-04.6</t>
  </si>
  <si>
    <t>PM-04.7H</t>
  </si>
  <si>
    <t>The CSP shall supplement procedures for monitoring compliance with automatic monitoring, by leveraging automatic procedures, when possible, relating to the following aspects:
(1) Configuration of system components;
(2) Performance and availability of system components;
(3) Response time to malfunctions and security incidents; and
(4) Recovery time (time until completion of error handling).</t>
  </si>
  <si>
    <t>PM-04.7</t>
  </si>
  <si>
    <t>PM-04.8H</t>
  </si>
  <si>
    <t>The CSP shall automatically monitor Identified violations and discrepancies, and these shall be automatically reported to the responsible personnel or system components of the CSP for prompt assessment and action.</t>
  </si>
  <si>
    <t>PM-04.8</t>
  </si>
  <si>
    <t>PM-05</t>
  </si>
  <si>
    <t>EXIT STRATEGY</t>
  </si>
  <si>
    <t>Strategies are documented that ensure minimum business disruption if the relationship with a supplier is terminated.</t>
  </si>
  <si>
    <t>PM-05.1B</t>
  </si>
  <si>
    <t>The CSP shall define exit strategies for the purchase of products or services where the risk assessment of the suppliers identified a very high dependency.</t>
  </si>
  <si>
    <t>PM-05.1S</t>
  </si>
  <si>
    <r>
      <t>The CSP shall define exit strategies for the purchase of products or services where the risk assessment of the suppliers identified a very high dependency</t>
    </r>
    <r>
      <rPr>
        <b/>
        <sz val="11"/>
        <color theme="1"/>
        <rFont val="Calibri (Hoofdtekst)"/>
      </rPr>
      <t>, which shall be aligned with operational continuity plans and include the following aspects:
(1) Analysis of the potential costs, impacts, resources, and timing of the transition of a purchased service to an alternative service provider or supplier;
(2) Definition and allocation of roles, responsibilities, and sufficient resources to perform the activities for a transition;
(3) Definition of success criteria for the transition;
(4) Definition of indicators for product or service performance monitoring, which should trigger the
withdrawal from the product or service if the results are unacceptable.</t>
    </r>
  </si>
  <si>
    <t>PM-05.1H</t>
  </si>
  <si>
    <t>The CSP shall define exit strategies for the purchase of products or services where the risk assessment of the suppliers identified a very high dependency, which shall be aligned with operational continuity plans and include the following aspects:
(1) Analysis of the potential costs, impacts, resources, and timing of the transition of a purchased service to an alternative service provider or supplier;
(2) Definition and allocation of roles, responsibilities, and sufficient resources to perform the activities for a transition;
(3) Definition of success criteria for the transition;
(4) Definition of indicators for product or service performance monitoring, which should trigger the withdrawal from the product or service if the results are unacceptable.</t>
  </si>
  <si>
    <t>PM-05.2H</t>
  </si>
  <si>
    <t>When the CSP relies for the provision of the cloud service on products or services from a supplier for which the CSP has identified a very high dependency (cf. PM-05.1H), then in case of contract termination, the CSP shall be guaranteed contractually by its supplier the ability to maintain the operation of its cloud service under normal conditions for a specified period of time, and the CSP shall indicate this period of time in contractual agreements with CSCs.</t>
  </si>
  <si>
    <t>A15</t>
  </si>
  <si>
    <t>INCIDENT MANAGEMENT</t>
  </si>
  <si>
    <t>Ensure a consistent and comprehensive approach to the capture, assessment, communication and escalation of security incidents</t>
  </si>
  <si>
    <t>IM-01</t>
  </si>
  <si>
    <t>POLICY FOR SECURITY INCIDENT MANAGEMENT</t>
  </si>
  <si>
    <t>A policy is defined to respond to security incidents in a fast, efficient and orderly manner.</t>
  </si>
  <si>
    <t>IM-01.1B</t>
  </si>
  <si>
    <t>The CSP shall define and implement policies and procedures according to ISP-02 containing technical and organisational safeguards to ensure a fast, effective and proper response to all known security incidents, including:
(1) Guidelines for the classification, prioritization, and escalation of security incidents;
(2) Description of interfaces for incident management and business continuity management.</t>
  </si>
  <si>
    <t>IM-01.2B</t>
  </si>
  <si>
    <t>The CSP shall establish a point of contact, which contributes to the coordinated resolution of security incidents.</t>
  </si>
  <si>
    <t>IM-01.1S</t>
  </si>
  <si>
    <r>
      <t xml:space="preserve">The CSP shall define and implement policies and procedures according to ISP-02 containing technical and organisational safeguards to ensure a fast, effective and proper response to all known security incidents, including:
(1) Guidelines for the classification, prioritization, and escalation of security incidents;
(2) Description of interfaces for incident management and business continuity management.
</t>
    </r>
    <r>
      <rPr>
        <b/>
        <sz val="11"/>
        <rFont val="Calibri (Hoofdtekst)"/>
      </rPr>
      <t>(3) Procedures as to how the data of a potentially impacted system can be collected in a conclusive manner in the event of a security incident.</t>
    </r>
  </si>
  <si>
    <t>IM-01.2S</t>
  </si>
  <si>
    <r>
      <t xml:space="preserve">The CSP shall establish a </t>
    </r>
    <r>
      <rPr>
        <b/>
        <sz val="11"/>
        <rFont val="Calibri (Hoofdtekst)"/>
      </rPr>
      <t>Cyber Security Incident Response Team (CSIRT)</t>
    </r>
    <r>
      <rPr>
        <sz val="11"/>
        <rFont val="Calibri"/>
        <family val="2"/>
        <scheme val="minor"/>
      </rPr>
      <t>, which contributes to the coordinated resolution of security incidents.</t>
    </r>
  </si>
  <si>
    <t>IM-01.3S</t>
  </si>
  <si>
    <t>The CSP shall inform the CSCs affected by security incidents in a timely and appropriate manner.</t>
  </si>
  <si>
    <t>IM-01.1H</t>
  </si>
  <si>
    <r>
      <t xml:space="preserve">The CSP shall define and implement policies and procedures according to ISP-02 containing technical and organisational safeguards to ensure a fast, effective and proper response to all known security incidents, including:
(1) Guidelines for the classification, prioritization, and escalation of security incidents;
(2) Description of interfaces for incident management and business continuity management.
(3) Procedures as to how the data of a potentially impacted system can be collected in a conclusive manner in the event of a security incident;
</t>
    </r>
    <r>
      <rPr>
        <b/>
        <sz val="11"/>
        <rFont val="Calibri (Hoofdtekst)"/>
      </rPr>
      <t>(4) Analysis plans for typical security incidents;
(5) An evaluation methodology so that the collected information does not lose its evidential value in any subsequent legal assessment;
(6) Provisions for the regular testing of the incident response capabilities to determine the overall effectiveness of the capabilities and to identify potential deficiencies.</t>
    </r>
  </si>
  <si>
    <t>IM-01.2H</t>
  </si>
  <si>
    <r>
      <t xml:space="preserve">The CSP shall establish a </t>
    </r>
    <r>
      <rPr>
        <sz val="11"/>
        <rFont val="Calibri (Hoofdtekst)"/>
      </rPr>
      <t>Cyber Security Incident Response Team (CSIRT)</t>
    </r>
    <r>
      <rPr>
        <sz val="11"/>
        <rFont val="Calibri"/>
        <family val="2"/>
        <scheme val="minor"/>
      </rPr>
      <t>, which contributes to the coordinated resolution of security incidents.</t>
    </r>
  </si>
  <si>
    <t>IM-01.3</t>
  </si>
  <si>
    <t>IM-01.3H</t>
  </si>
  <si>
    <t>The CSP shall inform the customers affected by security incidents in a timely and appropriate manner.</t>
  </si>
  <si>
    <t>IM-01.4</t>
  </si>
  <si>
    <t>IM-02</t>
  </si>
  <si>
    <t>PROCESSING OF SECURITY INCIDENTS</t>
  </si>
  <si>
    <t>A methodology is defined and applied to process security incidents in a fast, efficient and orderly manner.</t>
  </si>
  <si>
    <t>IM-02.1B</t>
  </si>
  <si>
    <t>The CSP shall classify and prioritize security events that could constitute a security incident, and perform root-cause analyses for these events, using their subject matter experts and external security providers where appropriate.</t>
  </si>
  <si>
    <t>IM-02.1S</t>
  </si>
  <si>
    <t>IM-02.2S</t>
  </si>
  <si>
    <t>The CSP shall maintain a catalogue that clearly identifies the security incidents that affect CSC data, and use that catalogue to classify security incidents.</t>
  </si>
  <si>
    <t>IM-02.3S</t>
  </si>
  <si>
    <t>The incident classification mechanism shall include provisions to correlate events. In addition, these correlated events shall themselves be assessed and classified according to their criticality.</t>
  </si>
  <si>
    <t>IM-02.1H</t>
  </si>
  <si>
    <t>IM-02.1</t>
  </si>
  <si>
    <t>IM-02.2H</t>
  </si>
  <si>
    <t>IM-02.2</t>
  </si>
  <si>
    <t>IM-02.3H</t>
  </si>
  <si>
    <t>IM-02.3</t>
  </si>
  <si>
    <t>IM-02.4H</t>
  </si>
  <si>
    <t>The CSP shall simulate the identification, analysis, and defence of security incidents and attacks at least once a year through appropriate tests and exercises.</t>
  </si>
  <si>
    <t>IM-02.4</t>
  </si>
  <si>
    <t>IM-02.5H</t>
  </si>
  <si>
    <t>The CSP shall automatically monitor the processing of security incidents to verify the application of incident management policies and procedures.</t>
  </si>
  <si>
    <t>IM-02.5</t>
  </si>
  <si>
    <t>IM-03</t>
  </si>
  <si>
    <t>DOCUMENTATION AND REPORTING OF SECURITY INCIDENTS</t>
  </si>
  <si>
    <t>Security incidents are documented to and reported in a timely manner to customers.</t>
  </si>
  <si>
    <t>IM-03.1B</t>
  </si>
  <si>
    <t>The CSP shall document the implemented measures after a security incident has been processed and, in accordance with contractual agreements between CSC and CSP, information shall be made available to the affected CSCs for final acknowledgment or, if applicable, as confirmation.</t>
  </si>
  <si>
    <t>IM-03.2B</t>
  </si>
  <si>
    <t>The CSP shall make information on security incidents or confirmed security breaches available to all affected CSCs.</t>
  </si>
  <si>
    <t>IM-03.1S</t>
  </si>
  <si>
    <t>The CSP shall document the implemented measures after a security incident has been processed and, following the contractual agreements, the document shall be sent to the affected customers for final acknowledgment or, if applicable, as confirmation.</t>
  </si>
  <si>
    <t>IM-03.2S</t>
  </si>
  <si>
    <t>The CSP shall make information on security incidents or confirmed security breaches available to all affected customers.</t>
  </si>
  <si>
    <t>IM-03.1H</t>
  </si>
  <si>
    <t>IM-03.1</t>
  </si>
  <si>
    <t>IM-03.2H</t>
  </si>
  <si>
    <t>IM-03.2</t>
  </si>
  <si>
    <t>IM-04</t>
  </si>
  <si>
    <t>USER’S DUTY TO REPORT SECURITY INCIDENTS</t>
  </si>
  <si>
    <t>Users are aware of their obligations to report security incidents.</t>
  </si>
  <si>
    <t>IM-04.1B</t>
  </si>
  <si>
    <t>The CSP shall inform employees and external business partners of their contractual obligations to report all security events that become known to them and are directly related to the cloud service</t>
  </si>
  <si>
    <t>IM-04.2B</t>
  </si>
  <si>
    <t>The CSP shall not take any negative action against those who report in good faith events that do not subsequently turn out to be incidents, and shall make that policy known as part of its communication to employees and external business partners</t>
  </si>
  <si>
    <t>IM-04.3B</t>
  </si>
  <si>
    <t>The CSP shall define, publish and implement a single point of contact to report security events and vulnerabilities.</t>
  </si>
  <si>
    <t>IM-04.1S</t>
  </si>
  <si>
    <t>IM-04.2S</t>
  </si>
  <si>
    <t>The CSP shall not take any negative action against those who report in good faith" events that do not subsequently turn out to be incidents, and shall make that policy known as part of its communication to employees and external business partners</t>
  </si>
  <si>
    <t>IM-04.3S</t>
  </si>
  <si>
    <t>IM-04.1H</t>
  </si>
  <si>
    <t>IM-04.1</t>
  </si>
  <si>
    <t>IM-04.2H</t>
  </si>
  <si>
    <t>IM-04.2</t>
  </si>
  <si>
    <t>IM-04.3H</t>
  </si>
  <si>
    <t>IM-04.3</t>
  </si>
  <si>
    <t>IM-05</t>
  </si>
  <si>
    <t>INVOLVEMENT OF CLOUD CUSTOMERS IN THE EVENT OF INCIDENTS</t>
  </si>
  <si>
    <t>Customers are kept regularly informed of the status incidents that concern them.</t>
  </si>
  <si>
    <t>IM-05.1B</t>
  </si>
  <si>
    <t>The CSP shall periodically inform its CSCs on the status of the security incidents affecting the CSC, or, where appropriate and necessary, involve them in the resolution, according to the contractual agreements</t>
  </si>
  <si>
    <t>IM-05.2B</t>
  </si>
  <si>
    <t>As soon as a security incident has been closed, the CSP shall inform the affected CSCs about the actions taken, according to the contractual agreements.</t>
  </si>
  <si>
    <t>IM-05.1S</t>
  </si>
  <si>
    <t>IM-05.2S</t>
  </si>
  <si>
    <t>IM-05.1H</t>
  </si>
  <si>
    <t>IM-05.1</t>
  </si>
  <si>
    <t>IM-05.2H</t>
  </si>
  <si>
    <t>IM-05.2</t>
  </si>
  <si>
    <t>IM-05.3H</t>
  </si>
  <si>
    <t>The CSP shall define procedures, to be described in CSC’s contractual agreements, defining and describing the involvement of the CSC in the approval of a solution to an incident’s root cause over a specified period.</t>
  </si>
  <si>
    <t>IM-06</t>
  </si>
  <si>
    <t>EVALUATION AND LEARNING PROCESS</t>
  </si>
  <si>
    <t>Measures are in place to continuously improve the service from experience learned in incidents</t>
  </si>
  <si>
    <t>IM-06.1B</t>
  </si>
  <si>
    <t>The CSP shall perform an analysis of security incidents to identify recurrent or significant security events or incidents and to identify the need for further protection, if needed with the support of external bodies.</t>
  </si>
  <si>
    <t>IM-06.2B</t>
  </si>
  <si>
    <t>If the CSP determines the need for external assistance, it shall select a competent and trustworthy incident response service provider or one that is recommended by its NCCA.</t>
  </si>
  <si>
    <t>IM-06.1S</t>
  </si>
  <si>
    <t>IM-06.2S</t>
  </si>
  <si>
    <t>IM-06.3S</t>
  </si>
  <si>
    <t>The CSP shall define, implement and maintain a knowledge repository of security incidents and the measures taken to solve them, as well as information related to the assets that these security incidents affected, and the CSP shall use that information to enrich the classification catalogue of incidents (cf. IM-02).</t>
  </si>
  <si>
    <t>IM-05.4S</t>
  </si>
  <si>
    <t>The intelligence gained from the incident management and gathered in the knowledge repository shall be used to identify recurring security events or incidents, or potential significant security incidents, to determine the need for advanced safeguards, and implement them.</t>
  </si>
  <si>
    <t>IM-06.1H</t>
  </si>
  <si>
    <t>IM-06.1</t>
  </si>
  <si>
    <t>IM-06.2H</t>
  </si>
  <si>
    <t>IM-06.2</t>
  </si>
  <si>
    <t>IM-06.3H</t>
  </si>
  <si>
    <t>IM-06.3</t>
  </si>
  <si>
    <t>IM-05.4H</t>
  </si>
  <si>
    <t>IM-06.4</t>
  </si>
  <si>
    <t>IM-07</t>
  </si>
  <si>
    <t>INCIDENT EVIDENCE PRESERVATION</t>
  </si>
  <si>
    <t>Measures are in place to preserve information related to security incidents.</t>
  </si>
  <si>
    <t>IM-07.1B</t>
  </si>
  <si>
    <t>The CSP shall document and implement a procedure to archive all documents and evidence that provide details on security incidents.</t>
  </si>
  <si>
    <t>IM-07.2B</t>
  </si>
  <si>
    <t>The CSP shall implement security mechanisms and processes for protecting all the information related to security incidents in accordance with criticality levels and legal requirements in effect.</t>
  </si>
  <si>
    <t>IM-07.1S</t>
  </si>
  <si>
    <r>
      <t>The CSP shall document and implement a procedure to archive all documents and evidence that provide details on security incidents</t>
    </r>
    <r>
      <rPr>
        <b/>
        <sz val="11"/>
        <rFont val="Calibri (Hoofdtekst)"/>
      </rPr>
      <t>, in a way that could be used as evidence in court.</t>
    </r>
  </si>
  <si>
    <t>IM-07.2S</t>
  </si>
  <si>
    <t>IM-07.3S</t>
  </si>
  <si>
    <t>When the CSP requires additional expertise in order to preserve the evidences and secure the chain of custody on a security incident, the CSP shall contract a qualified incident response service provider only</t>
  </si>
  <si>
    <t>IM-07.1H</t>
  </si>
  <si>
    <r>
      <t>The CSP shall document and implement a procedure to archive all documents and evidence that provide details on security incidents</t>
    </r>
    <r>
      <rPr>
        <b/>
        <sz val="11"/>
        <rFont val="Calibri (Hoofdtekst)"/>
      </rPr>
      <t>, in a way that could be used as evidence in court</t>
    </r>
    <r>
      <rPr>
        <sz val="11"/>
        <rFont val="Calibri"/>
        <family val="2"/>
        <scheme val="minor"/>
      </rPr>
      <t>.</t>
    </r>
  </si>
  <si>
    <t>IM-07.2H</t>
  </si>
  <si>
    <t>IM-07.4</t>
  </si>
  <si>
    <t>IM-07.3H</t>
  </si>
  <si>
    <t>IM-07.3</t>
  </si>
  <si>
    <t>IM-07.4H</t>
  </si>
  <si>
    <t>The CSP shall establish an integrated team of forensic/incident responder employees specifically trained on evidence preservation and chain of custody management.</t>
  </si>
  <si>
    <t>IM-07.5</t>
  </si>
  <si>
    <t>A16</t>
  </si>
  <si>
    <t>BUSINESS CONTINUITY</t>
  </si>
  <si>
    <t>Plan, implement, maintain and test procedures and measures for business continuity and emergency management</t>
  </si>
  <si>
    <t>BC-01</t>
  </si>
  <si>
    <t>BUSINESS CONTINUITY POLICIES AND TOP MANAGEMENT RESPONSIBILITY</t>
  </si>
  <si>
    <t>Responsibilities are assigned inside the CSP organisation to ensure that sufficient resources can be assigned to define and execute the business continuity plan and that business continuity-related activities are supported.</t>
  </si>
  <si>
    <t>BC-01.1B</t>
  </si>
  <si>
    <t>The CSP shall define policies and procedures according to ISP-02 establishing the strategy and guidelines to ensure business continuity and contingency management.</t>
  </si>
  <si>
    <t>BC-01.1S</t>
  </si>
  <si>
    <t>BC-01.2S</t>
  </si>
  <si>
    <t>The CSP shall name (a member of) top management as the process owner of business continuity and emergency management, and responsible for establishing the process within the company following the strategy as well as ensuring compliance with the guidelines, and for ensuring that sufficient resources are made available for an effective process.</t>
  </si>
  <si>
    <t>BC-01.1</t>
  </si>
  <si>
    <t>BC-01.2</t>
  </si>
  <si>
    <t>BC-02</t>
  </si>
  <si>
    <t>BUSINESS IMPACT ANALYSIS PROCEDURES</t>
  </si>
  <si>
    <t>Business continuity policies and procedures cover the determination of the impact of any malfunction or interruption to the cloud service or enterprise.</t>
  </si>
  <si>
    <t>BC-02.1B</t>
  </si>
  <si>
    <t>The policies and procedures for business continuity and contingency management shall include the need to perform a business impact analysis to determine the impact of any malfunction to the cloud service or enterprise.</t>
  </si>
  <si>
    <t>BC-02.1S</t>
  </si>
  <si>
    <r>
      <t>The policies and procedures for business continuity and contingency management shall include the need to perform a business impact analysis to determine the impact of any malfunction to the cloud service or enterprise</t>
    </r>
    <r>
      <rPr>
        <b/>
        <sz val="11"/>
        <rFont val="Calibri (Hoofdtekst)"/>
      </rPr>
      <t>, considering at least the following aspects:
(1) Possible scenarios based on a risk assessment;
(2) Identification of critical products and services;
(3) Identification of dependencies, including processes (including resources required), applications, business partners and third-parties;
(4) Identification of threats to critical products and services;
(5) Identification of effects resulting from planned and unplanned malfunctions and changes over time;
(6) Determination of the maximum acceptable duration of malfunctions;
(7) Identification of restoration priorities;
(8) Determination of time targets for the resumption of critical products and services within the maximum acceptable time period (RTO);
(9) Determination of time targets for the maximum reasonable period during which data can be lost and not recovered (RPO); and
(10) Estimation of the resources needed for resumption.</t>
    </r>
  </si>
  <si>
    <t>BC-02.2S</t>
  </si>
  <si>
    <t>The business impact analysis resulting from these policies and procedures shall be reviewed at regular intervals, at least once a year, or after significant organisational or environment-related changes.</t>
  </si>
  <si>
    <t>BC-02.1H</t>
  </si>
  <si>
    <t>The policies and procedures for business continuity and contingency management shall include the need to perform a business impact analysis to determine the impact of any malfunction to the cloud service or enterprise, considering at least the following aspects:
(1) Possible scenarios based on a risk assessment;
(2) Identification of critical products and services;
(3) Identification of dependencies, including processes (including resources required), applications, business partners and third-parties;
(4) Identification of threats to critical products and services;
(5) Identification of effects resulting from planned and unplanned malfunctions and changes over time;
(6) Determination of the maximum acceptable duration of malfunctions;
(7) Identification of restoration priorities;
(8) Determination of time targets for the resumption of critical products and services within the maximum acceptable time period (RTO);
(9) Determination of time targets for the maximum reasonable period during which data can be lost and not recovered (RPO); and
(10) Estimation of the resources needed for resumption.</t>
  </si>
  <si>
    <t>BC-02.2H</t>
  </si>
  <si>
    <t>BC-02.3</t>
  </si>
  <si>
    <t>BC-03</t>
  </si>
  <si>
    <t>BUSINESS CONTINUITY AND CONTINGENCY PLANNING</t>
  </si>
  <si>
    <t>A business continuity framework including a business continuity plan and associated contingency plans is available.</t>
  </si>
  <si>
    <t>BC-03.1B</t>
  </si>
  <si>
    <t>The CSP shall document and implement a business continuity plan and contingency plans to ensure continuity of the services, taking into account information security constraints and the results of the business impact analysis.</t>
  </si>
  <si>
    <t>BC-03.1S</t>
  </si>
  <si>
    <t>The CSP shall document and implement a business continuity plan and contingency plans to ensure continuity of the services, taking into account information security constraints and the results of the business impact analysis, based on industry accepted standards, and covering at least the following aspects:
(1) Defined purpose and scope, including relevant business processes and dependencies;
(2) Accessibility and comprehensibility of the plans for persons who are to act accordingly;
(3) Ownership by at least one designated person responsible for review and approval;
(4) Defined communication channels, roles and responsibilities including notification of the customers;
(5) Recovery procedures, manual interim solutions and reference information (taking into account prioritisation in the recovery of cloud infrastructure components and services and alignment with customers);
(6) List of standards being used;
(7) Methods for putting the plans into effect;
(8) Continuous process improvement; and
(9) Interfaces to Security Incident Management.</t>
  </si>
  <si>
    <t>BC-03.2S</t>
  </si>
  <si>
    <t>The business continuity plan shall be reviewed at regular intervals, at least once a year, or after significant organisational or environment-related changes.</t>
  </si>
  <si>
    <t>BC-03.1H</t>
  </si>
  <si>
    <t>TThe CSP shall document and implement a business continuity plan and contingency plans to ensure continuity of the services, taking into account information security constraints and the results of the business impact analysis, based on industry accepted standards, and covering at least the following aspects:
(1) Defined purpose and scope, including relevant business processes and dependencies;
(2) Accessibility and comprehensibility of the plans for persons who are to act accordingly;
(3) Ownership by at least one designated person responsible for review and approval;
(4) Defined communication channels, roles and responsibilities including notification of the customers;
(5) Recovery procedures, manual interim solutions and reference information (taking into account prioritisation in the recovery of cloud infrastructure components and services and alignment with customers);
(6) List of standards being used;
(7) Methods for putting the plans into effect;
(8) Continuous process improvement; and
(9) Interfaces to Security Incident Management.</t>
  </si>
  <si>
    <t>BC-03.2H</t>
  </si>
  <si>
    <t>BC-04</t>
  </si>
  <si>
    <t>BUSINESS CONTINUITY TESTS AND EXERCISES</t>
  </si>
  <si>
    <t>The business continuity framework is tested on a regular basis.</t>
  </si>
  <si>
    <t>BC-04.1S</t>
  </si>
  <si>
    <t xml:space="preserve">The business impact analysis, business continuity plan and contingency plans shall be tested at regular intervals (at least once a year) or after an update </t>
  </si>
  <si>
    <t>BC-04.2S</t>
  </si>
  <si>
    <t>The tests shall be documented, and the results considered to review the business continuity plan and to define future operational continuity measures</t>
  </si>
  <si>
    <t>BC-04.3S</t>
  </si>
  <si>
    <t>The tests shall involve CSCs and relevant third parties, such as subservice providers and suppliers.</t>
  </si>
  <si>
    <t>BC-04.1H</t>
  </si>
  <si>
    <t>BC-04.1</t>
  </si>
  <si>
    <t>BC-04.2H</t>
  </si>
  <si>
    <t>BC-04.2</t>
  </si>
  <si>
    <t>BC-04.3H</t>
  </si>
  <si>
    <r>
      <t>The tests shall involve CSCs and relevant third parties, such as subservice providers and suppliers</t>
    </r>
    <r>
      <rPr>
        <b/>
        <sz val="11"/>
        <rFont val="Calibri"/>
        <family val="2"/>
        <scheme val="minor"/>
      </rPr>
      <t>.</t>
    </r>
  </si>
  <si>
    <t>BC-04.3</t>
  </si>
  <si>
    <t>BC-04.4H</t>
  </si>
  <si>
    <t>In addition to the tests, exercises shall also be carried out, which are, among other things, based on scenarios resulting from security incidents that have already occurred in the past.</t>
  </si>
  <si>
    <t>BC-04.4</t>
  </si>
  <si>
    <t>A17</t>
  </si>
  <si>
    <t>COMPLIANCE</t>
  </si>
  <si>
    <t>Avoid non-compliance with legal, regulatory, self-imposed or contractual information security and compliance requirements</t>
  </si>
  <si>
    <t>CO-01</t>
  </si>
  <si>
    <t>IDENTIFICATION OF APPLICABLE COMPLIANCE REQUIREMENTS</t>
  </si>
  <si>
    <t>The legal, regulatory, self-imposed and contractual requirements relevant to the information security of the cloud service are defined and documented.</t>
  </si>
  <si>
    <t>CO-01.1B</t>
  </si>
  <si>
    <t>The CSP shall document the legal, regulatory, self-imposed and contractual requirements relevant to the information security of the cloud service.</t>
  </si>
  <si>
    <t>CO-01.1S</t>
  </si>
  <si>
    <t>CO-01.2S</t>
  </si>
  <si>
    <t>The CSP shall document and implement procedures for complying to these contractual requirements.</t>
  </si>
  <si>
    <t>CO-01.1H</t>
  </si>
  <si>
    <t>CO-01.1</t>
  </si>
  <si>
    <t>CO-01.2H</t>
  </si>
  <si>
    <t>CO-01.2</t>
  </si>
  <si>
    <t>CO-01.3H</t>
  </si>
  <si>
    <t>The CSP shall provide these procedures when requested by a CSC.</t>
  </si>
  <si>
    <t>CO-01.3</t>
  </si>
  <si>
    <t>CO-01.4H</t>
  </si>
  <si>
    <t>The CSP shall document and implement a proactive approach for receiving up-to-date legal, regulatory and contractual requirements that affect the cloud service.</t>
  </si>
  <si>
    <t>CO-01.4</t>
  </si>
  <si>
    <t>CO-02</t>
  </si>
  <si>
    <t>POLICY FOR PLANNING AND CONDUCTING AUDITS</t>
  </si>
  <si>
    <t>Conditions are defined that allow audits to be conducted in a way that facilitates the gathering of evidence while minimizing interference with the delivery of the cloud service.</t>
  </si>
  <si>
    <t>CO-02.1B</t>
  </si>
  <si>
    <t>The CSP shall define and implement policies and procedures for planning and conducting audits, made in accordance with ISP-02 and that would not interfere with the operation of the cloud service.</t>
  </si>
  <si>
    <t>CO-02.1S</t>
  </si>
  <si>
    <t>The CSP shall define and implement policies and procedures for planning and conducting audits, made in accordance with ISP-02 and that would not interfere with the operation of the cloud service, addressing at least the following aspects:
(1) Restriction to read-only access to system components in accordance with the agreed audit plan and as necessary to perform the audit activities;
(2) Activities that may result in malfunctions to the cloud service or breaches of contractual requirements are performed during scheduled maintenance windows or outside peak periods; and
(3) Logging and monitoring of activities.</t>
  </si>
  <si>
    <t>CO-02.2S</t>
  </si>
  <si>
    <t>The CSP shall document and implement an audit programme over three years that defines the scope and the frequency of the audits in accordance with the management of change, policies, and the results of the risk assessment.</t>
  </si>
  <si>
    <t>CO-02.1H</t>
  </si>
  <si>
    <t>CO-02.1</t>
  </si>
  <si>
    <t>CO-02.2H</t>
  </si>
  <si>
    <t>CO-02.2</t>
  </si>
  <si>
    <t>CO-02.3H</t>
  </si>
  <si>
    <t>The CSP shall grant its CSCs contractually guaranteed information and define their audit rights.</t>
  </si>
  <si>
    <t>CO-02.3</t>
  </si>
  <si>
    <t>CO-03</t>
  </si>
  <si>
    <t>INTERNAL AUDITS OF THE INTERNAL CONTROL SYSTEM</t>
  </si>
  <si>
    <t>Subject matter experts regularly check the compliance of the Information Security Management System (ISMS) to relevant and applicable legal, regulatory, self-imposed or contractual requirements.</t>
  </si>
  <si>
    <t>CO-03.1B</t>
  </si>
  <si>
    <t>The CSP shall perform at regular intervals and at least annually internal audits by subject matter experts to check the compliance of their internal security control system to the requirements defined in CO-01, and to the requirements of the EUCS scheme at the targeted evaluation level.</t>
  </si>
  <si>
    <t>CO-03.2B</t>
  </si>
  <si>
    <t>The CSP shall document specifically deviations that are nonconformities from the EUCS requirements, including an assessment of their severity, and keep track of their remediation.</t>
  </si>
  <si>
    <t>CO-03.1S</t>
  </si>
  <si>
    <t>CO-03.2S</t>
  </si>
  <si>
    <t>CO-03.3S</t>
  </si>
  <si>
    <t>Identified vulnerabilities and deviations shall be subject to risk assessment in accordance with the risk management procedure (cf. RM-01) and follow-up measures are defined and tracked (cf. OPS-17).</t>
  </si>
  <si>
    <t>CO-03.4S</t>
  </si>
  <si>
    <t>The CSP shall inform CSCs who operate an certified cloud service of nonconformities relatively to EUCS requirements.</t>
  </si>
  <si>
    <t>CO-03.1H</t>
  </si>
  <si>
    <t>CO-03.1
CO-03.2</t>
  </si>
  <si>
    <t>CO-03.2H</t>
  </si>
  <si>
    <t>CO-03.6</t>
  </si>
  <si>
    <t>CO-03.3H</t>
  </si>
  <si>
    <t>CO-03.3</t>
  </si>
  <si>
    <t>CO-03.4H</t>
  </si>
  <si>
    <t>CO-03.7</t>
  </si>
  <si>
    <t>CO-03.5H</t>
  </si>
  <si>
    <t>Internal audits shall be supplemented by procedures to automatically monitor compliance with applicable requirements of policies and instructions.</t>
  </si>
  <si>
    <t>CO-03.4</t>
  </si>
  <si>
    <t>CO-03.6H</t>
  </si>
  <si>
    <t>The CSP shall implement automated monitoring to identify vulnerabilities and deviations, which shall be automatically reported to the appropriate CSP’s subject matter experts for immediate assessment and action.</t>
  </si>
  <si>
    <t>CO-03.5</t>
  </si>
  <si>
    <t>CO-04</t>
  </si>
  <si>
    <t>INFORMATION ON INTERNAL CONTROL SYSTEM ASSESSMENT</t>
  </si>
  <si>
    <t>The top management of the CSP is kept informed of the performance of the internal control system in order to ensure its continued suitability, adequacy and effectiveness</t>
  </si>
  <si>
    <t>CO-04.1B</t>
  </si>
  <si>
    <t>The CSP shall regular inform its top management about the information security performance within the scope of the internal control system.</t>
  </si>
  <si>
    <t>CO-04.1S</t>
  </si>
  <si>
    <t>CO-04.2S</t>
  </si>
  <si>
    <t>This information shall be included in the management review of the internal control system that is performed at least once a year.</t>
  </si>
  <si>
    <t>CO-04.1H</t>
  </si>
  <si>
    <t>CO-04.1</t>
  </si>
  <si>
    <t>CO-04.2H</t>
  </si>
  <si>
    <t>This information shall be included in the management review of the internal control system that is performed at least once a year.+H2:H31</t>
  </si>
  <si>
    <t>CO-04.2</t>
  </si>
  <si>
    <t>A18</t>
  </si>
  <si>
    <t>USER DOCUMENTATION</t>
  </si>
  <si>
    <t>Provides up-to-date information on the secure configuration and known vulnerabilities of the cloud service for cloud customers</t>
  </si>
  <si>
    <t>DOC-01</t>
  </si>
  <si>
    <t>GUIDELINES AND RECOMMENDATIONS FOR CLOUD CUSTOMERS</t>
  </si>
  <si>
    <t>Provide information to assist the cloud customer in the secure configuration, installation and use of the cloud service.</t>
  </si>
  <si>
    <t>DOC-01.1B</t>
  </si>
  <si>
    <t>The CSP shall make publicly available guidelines and recommendations to assist the cloud service users with the secure configuration, installation, deployment, operation and maintenance of the cloud service provided.</t>
  </si>
  <si>
    <t>DOC-01.2B</t>
  </si>
  <si>
    <t>The CSP shall maintain guidelines and recommendations applicable to the cloud service in the version intended for productive use.</t>
  </si>
  <si>
    <t>DOC-01.1S</t>
  </si>
  <si>
    <r>
      <t>The CSP shall make publicly available guidelines and recommendations to assist the cloud service users with the secure configuration, installation, deployment, operation and maintenance of the cloud service provided</t>
    </r>
    <r>
      <rPr>
        <b/>
        <sz val="11"/>
        <color theme="1"/>
        <rFont val="Calibri"/>
        <family val="2"/>
        <scheme val="minor"/>
      </rPr>
      <t>, covering at least the following aspects, where applicable to the cloud service:
(1) Instructions for secure configuration;
(2) Information sources on known vulnerabilities and update mechanisms;
(3) Error handling and logging mechanisms;
(4) Authentication mechanisms;
(5) Roles and rights policies including combinations that result in an elevated risk;
(6) Services and functions for administration of the cloud service by privileged users, and
(7) Complementary User Entity Controls (CUECs).</t>
    </r>
  </si>
  <si>
    <t>DOC-01.2S</t>
  </si>
  <si>
    <t>DOC-01.3S</t>
  </si>
  <si>
    <t>The CSP shall describe in the user documentation all risks shared with the customer.</t>
  </si>
  <si>
    <t>DOC-01.1H</t>
  </si>
  <si>
    <t>The CSP shall make publicly available guidelines and recommendations to assist the cloud service users with the secure configuration, installation, deployment, operation and maintenance of the cloud service provided, covering at least the following aspects, where applicable to the cloud service:
(1) Instructions for secure configuration;
(2) Information sources on known vulnerabilities and update mechanisms;
(3) Error handling and logging mechanisms;
(4) Authentication mechanisms;
(5) Roles and rights policies including combinations that result in an elevated risk;
(6) Services and functions for administration of the cloud service by privileged users, and
(7) Complementary User Entity Controls (CUECs).</t>
  </si>
  <si>
    <t>DOC-01.2H</t>
  </si>
  <si>
    <t>DOC-01.3</t>
  </si>
  <si>
    <t>DOC-01.3H</t>
  </si>
  <si>
    <t>DOC-01.4</t>
  </si>
  <si>
    <t>DOC-01.4H</t>
  </si>
  <si>
    <t>The CSP shall regularly analyse how the CSCs apply the security recommendations and CUECs, and take measure to encourage compliance based on the defined shared responsibility model.</t>
  </si>
  <si>
    <t>DOC-01.5</t>
  </si>
  <si>
    <t>DOC-02</t>
  </si>
  <si>
    <t>LOCATIONS OF DATA PROCESSING AND STORAGE</t>
  </si>
  <si>
    <t>The CSP provides transparent information about the location of the data and of its processing.</t>
  </si>
  <si>
    <t>DOC-02.1B</t>
  </si>
  <si>
    <t>The CSP shall provide comprehensible and transparent information on:
(1) Its jurisdiction; and
(2) System component locations, including its subservice providers, where CSC data is processed, stored and backed up.</t>
  </si>
  <si>
    <t>DOC-02.2B</t>
  </si>
  <si>
    <t>The CSP shall provide sufficient information for subject matter experts of the CSC to determine and to assess the suitability of the cloud service’s jurisdiction and locations from a legal and regulatory perspective.</t>
  </si>
  <si>
    <t>DOC-02.1S</t>
  </si>
  <si>
    <r>
      <t>The CSP shall provide comprehensible and transparent information on:
(1) Its jurisdiction; and
(2) System component locations, including its subservice providers, where CSC data</t>
    </r>
    <r>
      <rPr>
        <b/>
        <sz val="11"/>
        <color theme="1"/>
        <rFont val="Calibri"/>
        <family val="2"/>
        <scheme val="minor"/>
      </rPr>
      <t xml:space="preserve"> , meta-data, cloud service derived data and CSC account data</t>
    </r>
    <r>
      <rPr>
        <sz val="11"/>
        <color theme="1"/>
        <rFont val="Calibri"/>
        <family val="2"/>
        <scheme val="minor"/>
      </rPr>
      <t xml:space="preserve"> is processed, stored and backed up;
</t>
    </r>
    <r>
      <rPr>
        <b/>
        <sz val="11"/>
        <color theme="1"/>
        <rFont val="Calibri"/>
        <family val="2"/>
        <scheme val="minor"/>
      </rPr>
      <t>(3) The locations from which administration and supervision may be carried out on the cloud service.</t>
    </r>
  </si>
  <si>
    <t>DOC-02.2S</t>
  </si>
  <si>
    <t>DOC-02.1H</t>
  </si>
  <si>
    <r>
      <t xml:space="preserve">The CSP shall provide comprehensible and transparent information on:
(1) Its jurisdiction; and
(2) System component locations, including its subservice providers, where CSC data , meta-data, cloud service derived data and CSC account data is processed, stored and backed up;
</t>
    </r>
    <r>
      <rPr>
        <b/>
        <sz val="11"/>
        <color theme="1"/>
        <rFont val="Calibri"/>
        <family val="2"/>
        <scheme val="minor"/>
      </rPr>
      <t>(3) System component locations, including for its subservice providers, where any CSP data is processed, stored, and backed up;</t>
    </r>
    <r>
      <rPr>
        <sz val="11"/>
        <color theme="1"/>
        <rFont val="Calibri"/>
        <family val="2"/>
        <scheme val="minor"/>
      </rPr>
      <t xml:space="preserve">
(4) The locations from which administration and supervision may be carried out on the cloud service.
</t>
    </r>
    <r>
      <rPr>
        <b/>
        <sz val="11"/>
        <color theme="1"/>
        <rFont val="Calibri"/>
        <family val="2"/>
        <scheme val="minor"/>
      </rPr>
      <t>(5) The locations from which the CSP conducts support operations for CSCs, including the list of operations that can be carried by support teams in each location.</t>
    </r>
  </si>
  <si>
    <t>DOC-02.2H</t>
  </si>
  <si>
    <t>DOC-03.2</t>
  </si>
  <si>
    <t>DOC-03</t>
  </si>
  <si>
    <t>JUSTIFICATION OF THE TARGETED EVALUATION LEVEL</t>
  </si>
  <si>
    <t>Provide a rationale for the assurance level target by the cloud service.</t>
  </si>
  <si>
    <t>DOC-03.1B</t>
  </si>
  <si>
    <t>The CSP shall provide a justification for the evaluation level targeted for certification, based on the risks associated to the cloud service’s targeted customers and use cases.</t>
  </si>
  <si>
    <t>DOC-03.2B</t>
  </si>
  <si>
    <t>If the CSP claims compliance to extension profiles for its cloud service, the justification shall cover these extension profiles.</t>
  </si>
  <si>
    <t>DOC-03.3B</t>
  </si>
  <si>
    <t>A summary of the justification shall be made publicly available as part of the certification package, which shall allow CSCs to perform a high-level analysis about their own use cases.</t>
  </si>
  <si>
    <t>DOC-03.1S</t>
  </si>
  <si>
    <r>
      <t>The CSP shall provide a justification</t>
    </r>
    <r>
      <rPr>
        <b/>
        <sz val="11"/>
        <color theme="1"/>
        <rFont val="Calibri"/>
        <family val="2"/>
        <scheme val="minor"/>
      </rPr>
      <t>, based on a risk assessment according to RM-01,</t>
    </r>
    <r>
      <rPr>
        <sz val="11"/>
        <color theme="1"/>
        <rFont val="Calibri"/>
        <family val="2"/>
        <scheme val="minor"/>
      </rPr>
      <t xml:space="preserve"> for the evaluation level targeted for certification, based on the risks associated to the cloud service’s targeted customers and use cases.</t>
    </r>
  </si>
  <si>
    <t>DOC-03.2S</t>
  </si>
  <si>
    <t>DOC-03.3S</t>
  </si>
  <si>
    <t>DOC-03.1H</t>
  </si>
  <si>
    <t>The CSP shall provide a justification, based on a risk assessment according to RM-01, for the evaluation level targeted for certification, based on the risks associated to the cloud service’s targeted customers and use cases.</t>
  </si>
  <si>
    <t>DOC-03.2H</t>
  </si>
  <si>
    <t>DOC-04.2</t>
  </si>
  <si>
    <t>DOC-03.3H</t>
  </si>
  <si>
    <t>DOC-04.3</t>
  </si>
  <si>
    <t>DOC-04</t>
  </si>
  <si>
    <t>GUIDELINES AND RECOMENDATIONS FOR COMPOSITION</t>
  </si>
  <si>
    <t>Provide the information needed by customers that want to use the cloud service as a secondary cloud service for their own certified cloud service.</t>
  </si>
  <si>
    <t>DOC-04.1B</t>
  </si>
  <si>
    <t>If a CSP wants to allow CSCs to certify with EUCS their own cloud services based on the CSP’s cloud service using composition, the CSP shall develop specific documentation and make it available to CSCs upon request, based on the complementary user entity controls (CUECs) that they have defined.</t>
  </si>
  <si>
    <t>DOC-04.2B</t>
  </si>
  <si>
    <t>The CSP shall include in the description provided for each CUEC a list of actionable requirements for the CSC, and it shall associate each CUEC to an EUCS requirement.</t>
  </si>
  <si>
    <t>DOC-04.1S</t>
  </si>
  <si>
    <t>DOC-04.2S</t>
  </si>
  <si>
    <t>DOC-04.3S</t>
  </si>
  <si>
    <t>The CSP shall label each requirement associated to a CUEC with the lowest EUCS evaluation level for which the CUEC is required.</t>
  </si>
  <si>
    <t>DOC-04.1H</t>
  </si>
  <si>
    <t>DOC-05.1
DOC-05.3</t>
  </si>
  <si>
    <t>DOC-04.2H</t>
  </si>
  <si>
    <t>DOC-05.2</t>
  </si>
  <si>
    <t>DOC-04.3H</t>
  </si>
  <si>
    <t>DOC-05.4</t>
  </si>
  <si>
    <t>DOC-05</t>
  </si>
  <si>
    <t>CONTRIBUTION TO THE FULFILMENT OF REQUIREMENTS FOR COMPOSITION</t>
  </si>
  <si>
    <t>Provide the information required by customers that want to use the cloud service as a base service f certified cloud service.</t>
  </si>
  <si>
    <t>DOC-05.1B</t>
  </si>
  <si>
    <t>If a CSP wants to allow CSCs to certify with EUCS their own services based on the CSP’s cloud service using composition, it shall document for each EUCS requirement how its cloud service will contribute (if any) to the fulfilment of this requirement by the cloud service developed by the CSC using the CSP as subservice provider.</t>
  </si>
  <si>
    <t>DOC-05.2B</t>
  </si>
  <si>
    <t>The CSP shall make this documentation available to CSCs upon request.</t>
  </si>
  <si>
    <t>DOC-05.1S</t>
  </si>
  <si>
    <t>DOC-05.2S</t>
  </si>
  <si>
    <t>DOC-05.3S</t>
  </si>
  <si>
    <t>The CSP shall justify the contributions in an accompanying document.</t>
  </si>
  <si>
    <t>DOC-05.1H</t>
  </si>
  <si>
    <t>DOC-06.1</t>
  </si>
  <si>
    <t>DOC-05.2H</t>
  </si>
  <si>
    <t>DOC-06.2</t>
  </si>
  <si>
    <t>DOC-05.3H</t>
  </si>
  <si>
    <t>DOC-06.3</t>
  </si>
  <si>
    <t>A21</t>
  </si>
  <si>
    <t>DEALING WITH INVESTIGATION REQUESTS FROM GOVERNMENT AGENCIES</t>
  </si>
  <si>
    <t>Ensure appropriate handling of government investigation requests for legal review, information to cloud customers, and limitation of access to or disclosure of data</t>
  </si>
  <si>
    <t>INQ-01</t>
  </si>
  <si>
    <t>LEGAL ASSESSMENT OF INVESTIGATIVE INQUIRIES</t>
  </si>
  <si>
    <t>Investigative inquiries are assessed before determining further steps to be taken.</t>
  </si>
  <si>
    <t>INQ-01.1B</t>
  </si>
  <si>
    <t>The CSP shall subject investigation requests from government agencies to a legal assessment by subject matter experts.</t>
  </si>
  <si>
    <t>INQ-01.2B</t>
  </si>
  <si>
    <t>The legal assessment shall determine whether the government agency has an applicable and legally valid basis and what further steps need to be taken.</t>
  </si>
  <si>
    <t>INQ-01.1S</t>
  </si>
  <si>
    <t>INQ-01.2S</t>
  </si>
  <si>
    <t>INQ-01.1H</t>
  </si>
  <si>
    <t>INQ-01.1</t>
  </si>
  <si>
    <t>INQ-01.2H</t>
  </si>
  <si>
    <t>INQ-01.2</t>
  </si>
  <si>
    <t>INQ-02</t>
  </si>
  <si>
    <t>INFORMING CLOUD CUSTOMERS ABOUT INVESTIGATION REQUESTS</t>
  </si>
  <si>
    <t>Cloud customers are kept informed of ongoing investigations if legally permitted.</t>
  </si>
  <si>
    <t>INQ-02.1B</t>
  </si>
  <si>
    <t>The CSP shall inform the affected CSC(s) about investigation requests without undue delay, unless the applicable legal basis on which the government agency is based prohibits this or there are clear indications of illegal actions in connection with the use of the cloud service.</t>
  </si>
  <si>
    <t>INQ-02.1S</t>
  </si>
  <si>
    <t>INQ-02.1H</t>
  </si>
  <si>
    <t>INQ-02.1</t>
  </si>
  <si>
    <t>INQ-03</t>
  </si>
  <si>
    <t>CONDITIONS FOR ACCESS TO OR DISCLOSURE OF DATA IN INVESTIGATION REQUESTS</t>
  </si>
  <si>
    <t>Investigators only have access to the data required for their investigation after validation of the legality of their request</t>
  </si>
  <si>
    <t>INQ-03.1B</t>
  </si>
  <si>
    <t>The CSP shall only provide access to or disclose CSC data in the context of government investigation requests after the CSP’s legal assessment (cf. INQ-01) has shown that an applicable and valid legal basis exists and that the investigation request must be granted on that basis.</t>
  </si>
  <si>
    <t>INQ-03.2B</t>
  </si>
  <si>
    <t>The CSP shall document and implement procedures to ensure that government agencies only have access to the data they need to investigate.</t>
  </si>
  <si>
    <t>INQ-03.1S</t>
  </si>
  <si>
    <t>INQ-03.2S</t>
  </si>
  <si>
    <t>INQ-03.3S</t>
  </si>
  <si>
    <t>When no clear limitation of the data is possible, the CSP shall anonymise or pseudonymise the data so that government agencies can only assign it to those CSCs who are subject of the investigation request.</t>
  </si>
  <si>
    <t>INQ-03.1H</t>
  </si>
  <si>
    <t>INQ-03.1</t>
  </si>
  <si>
    <t>INQ-03.2H</t>
  </si>
  <si>
    <t>INQ-03.2</t>
  </si>
  <si>
    <t>INQ-03.3H</t>
  </si>
  <si>
    <t>INQ-03.3</t>
  </si>
  <si>
    <t>INQ-03.4H</t>
  </si>
  <si>
    <t>The CSP shall automatically monitor the accesses performed by or on behalf of investigators as determined by the process described in INQ-01.</t>
  </si>
  <si>
    <t>INQ-03.4</t>
  </si>
  <si>
    <t>A20</t>
  </si>
  <si>
    <t>PRODUCT SECURITY</t>
  </si>
  <si>
    <t>Provide appropriate mechanisms for cloud customers</t>
  </si>
  <si>
    <t>PSS-01</t>
  </si>
  <si>
    <t>ERROR HANDLING AND LOGGING MECHANISMS</t>
  </si>
  <si>
    <t>Cloud customers have access to sufficient information about the cloud service through error handling and logging mechanisms.</t>
  </si>
  <si>
    <t>PSS-01.1B</t>
  </si>
  <si>
    <t>The CSP shall offer to their CSCs error handling and logging mechanisms that allow them to obtain security-related information about the status of the cloud service as well as the data, services or functions it provides.</t>
  </si>
  <si>
    <t>PSS-01.1S</t>
  </si>
  <si>
    <t>PSS-01.2S</t>
  </si>
  <si>
    <t>The information provided shall be detailed enough to allow CSCs to check the following aspects, insofar as they are applicable to the cloud service:
(1) Which data, services or functions available to the CSCs within the cloud service, have been accessed by whom and when (Audit Logs);
(2) Malfunctions during processing of automatic or manual actions; and
(3) Changes to security-relevant configuration parameters, error handling and logging mechanisms, user authentication, action authorisation, cryptography, and communication security.</t>
  </si>
  <si>
    <t>PSS-01.3S</t>
  </si>
  <si>
    <t>The logged information shall be protected from unauthorised access and modification and can be deleted by the CSC.</t>
  </si>
  <si>
    <t>PSS-01.4S</t>
  </si>
  <si>
    <t>When the CSC is responsible for the activation or type and scope of logging, the CSP shall provide appropriate logging capabilities.</t>
  </si>
  <si>
    <t>PSS-01.1H</t>
  </si>
  <si>
    <t>PSS-01.1</t>
  </si>
  <si>
    <t>PSS-01.2H</t>
  </si>
  <si>
    <t>PSS-01.2</t>
  </si>
  <si>
    <t>PSS-01.3H</t>
  </si>
  <si>
    <t>PSS-01.3</t>
  </si>
  <si>
    <t>PSS-01.4H</t>
  </si>
  <si>
    <t>PSS-01.4</t>
  </si>
  <si>
    <t>PSS-01.5H</t>
  </si>
  <si>
    <t>The CSP shall make the information available to CSCs via documented interfaces that are suitable for further processing this information as part of the CSC’s Security Information and Event Management (SIEM).</t>
  </si>
  <si>
    <t>PSS-01.5</t>
  </si>
  <si>
    <t>PSS-02</t>
  </si>
  <si>
    <t>SESSION MANAGEMENT</t>
  </si>
  <si>
    <t>A suitable session management is used to protect confidentiality, availability, integrity and authenticity during interactions with the cloud service.</t>
  </si>
  <si>
    <t>PSS-02.1B</t>
  </si>
  <si>
    <t>A state-of-the-art session management system shall be used that is suitably protected against known attacks.</t>
  </si>
  <si>
    <t>PSS-02.1S</t>
  </si>
  <si>
    <t>PSS-02-2S</t>
  </si>
  <si>
    <t>The session management system shall include mechanisms that invalidate a session after it has been detected as inactive.</t>
  </si>
  <si>
    <t>PSS-02.3S</t>
  </si>
  <si>
    <t>If inactivity is detected by time measurement, the time interval shall be configurable by the CSP or – if technically possible – by the CSC</t>
  </si>
  <si>
    <t>PSS-02.1</t>
  </si>
  <si>
    <t>PSS-02.2</t>
  </si>
  <si>
    <t>PSS-02.3</t>
  </si>
  <si>
    <t>PSS-03</t>
  </si>
  <si>
    <t>Software-defined networking is only used if the cloud user data is protected by appropriate measures</t>
  </si>
  <si>
    <t>PSS-03.1B</t>
  </si>
  <si>
    <t>The CSP shall document and implement procedures to ensure the confidentiality of CSC data when offering functions for software-defined networking (SDN).</t>
  </si>
  <si>
    <t>PSS-03.2B</t>
  </si>
  <si>
    <t>PSS-03.1S</t>
  </si>
  <si>
    <t>PSS-03.2S</t>
  </si>
  <si>
    <t>PSS-03.3S</t>
  </si>
  <si>
    <t>PSS-03.1H</t>
  </si>
  <si>
    <t>PSS-03.1</t>
  </si>
  <si>
    <t>PSS-03.2H</t>
  </si>
  <si>
    <t>PSS-03.2</t>
  </si>
  <si>
    <t>PSS-03.3H</t>
  </si>
  <si>
    <t>PSS-03.3</t>
  </si>
  <si>
    <t>PSS-04</t>
  </si>
  <si>
    <t>IMAGES FOR VIRTUAL MACHINES AND CONTAINERS</t>
  </si>
  <si>
    <t>Services for providing and managing virtual machines and containers to customers include appropriate protection measures.</t>
  </si>
  <si>
    <t>PSS-04.1B</t>
  </si>
  <si>
    <t>The CSP shall ensure the following aspects if CSCs operate virtual machines or containers with the cloud service:
The CSC can restrict the selection of images of virtual machines or containers, so that users of this CSC can only launch the images or containers released according to these restrictions.
Images made available by the CSP to the CSC are labelled with information about their origin (CSP or third-party) and about their security, and those provided by the CSP are hardened according to generally accepted industry standards.</t>
  </si>
  <si>
    <t>PSS-04.1S</t>
  </si>
  <si>
    <t>PSS-04.1H</t>
  </si>
  <si>
    <t>The CSP shall ensure the following aspects if CSCs operate virtual machines or containers with the cloud service:
- The CSC can restrict the selection of images of virtual machines or containers, so that users of this CSC can only launch the images or containers released according to these restrictions.
- Images made available by the CSP to the CSC are labelled with information about their origin (CSP or third-party) and about their security, and those provided by the CSP are hardened according to generally accepted industry standards.</t>
  </si>
  <si>
    <t>PSS-04.2H</t>
  </si>
  <si>
    <t>An integrity check shall be performed, automatically monitored and reported to the CSC if the integrity check fails.</t>
  </si>
  <si>
    <t>PSS-04.3</t>
  </si>
  <si>
    <t>PSS-05</t>
  </si>
  <si>
    <t>Provide users with choices about the location of the data and of its processing.</t>
  </si>
  <si>
    <t>PSS-05.1S</t>
  </si>
  <si>
    <t>The CSP shall allow the CSC to specify the locations (location/country) of the CSC data processing and storage including data backups according to the contractually available options</t>
  </si>
  <si>
    <t>PSS-05.2S</t>
  </si>
  <si>
    <t>All CSP commitments regarding locations of CSC data processing and storage shall be supported by technical measures in the cloud service architecture.</t>
  </si>
  <si>
    <t>PSS-05.1H</t>
  </si>
  <si>
    <t>PSS-05.1</t>
  </si>
  <si>
    <t>PSS-05.2H</t>
  </si>
  <si>
    <t>PSS-05.2</t>
  </si>
  <si>
    <t># of controls</t>
  </si>
  <si>
    <t># of requirements</t>
  </si>
  <si>
    <t>Answer</t>
  </si>
  <si>
    <t>Value</t>
  </si>
  <si>
    <t>YES</t>
  </si>
  <si>
    <t>A1.Organisation of Information Security</t>
  </si>
  <si>
    <t>NO</t>
  </si>
  <si>
    <t>A2.Information Security Policies</t>
  </si>
  <si>
    <t>Risk Management</t>
  </si>
  <si>
    <t>N/A</t>
  </si>
  <si>
    <t>A3.Risk Management</t>
  </si>
  <si>
    <t>Human Resources</t>
  </si>
  <si>
    <t>NA</t>
  </si>
  <si>
    <t>A4.Human Resources</t>
  </si>
  <si>
    <t>A5.Asset Management</t>
  </si>
  <si>
    <t>A6.Physical Security</t>
  </si>
  <si>
    <t>Operational security</t>
  </si>
  <si>
    <t>A7.Operational Security</t>
  </si>
  <si>
    <t>A8.Identity, Authentication and Access Control Management</t>
  </si>
  <si>
    <t>A9.Cryptography and Key Management</t>
  </si>
  <si>
    <t>Communication security</t>
  </si>
  <si>
    <t>A10.Communication Security</t>
  </si>
  <si>
    <t>A11.Portability and Interoperability</t>
  </si>
  <si>
    <t>A12.Change and Configuration Management</t>
  </si>
  <si>
    <t>DEVELOPMENT OF INFORMATION SYSTEMS</t>
  </si>
  <si>
    <t>A13.Development of Information Systems</t>
  </si>
  <si>
    <t>A14.Procurement Management</t>
  </si>
  <si>
    <t>A15.Incident Management</t>
  </si>
  <si>
    <t>A16.Business Continuity</t>
  </si>
  <si>
    <t>A17.Compliance</t>
  </si>
  <si>
    <t>A18.User Documentation</t>
  </si>
  <si>
    <t>corrected</t>
  </si>
  <si>
    <t>A19.Dealing with Investigation Requests from Government Agencies</t>
  </si>
  <si>
    <t>PRODUCT SAFETY AND SECURITY (PSS)</t>
  </si>
  <si>
    <t>A20.Product Safety and Security</t>
  </si>
  <si>
    <t>Total</t>
  </si>
  <si>
    <t>A21.Immuunity to NON-EU Laws</t>
  </si>
  <si>
    <t>wrong, repeated Ids</t>
  </si>
  <si>
    <t>OPS-19.4</t>
  </si>
  <si>
    <t>OPS-19.5</t>
  </si>
  <si>
    <t>OPS-19.7</t>
  </si>
  <si>
    <t>CCM-04.1</t>
  </si>
  <si>
    <t>DEV-01.3</t>
  </si>
  <si>
    <t>DEV-06.3</t>
  </si>
  <si>
    <t>Organizational 2022</t>
  </si>
  <si>
    <t>Y??</t>
  </si>
  <si>
    <t>OIS-01.1</t>
  </si>
  <si>
    <t>The CSP introduces and maintains an inventory of conflicting roles and enforces the segregation of duties during the assignment or modification of roles as part of the role management process.</t>
  </si>
  <si>
    <t>The CSP shall review the global information security policy on a regular basis and at least following any significant organisational change that is likely to affect the principles defined in the policy, including the approval and endorsement by top management.</t>
  </si>
  <si>
    <t>Organizational Metrics?</t>
  </si>
  <si>
    <t>RM-03.8</t>
  </si>
  <si>
    <t>AM.01-6</t>
  </si>
  <si>
    <t>AM.03-6</t>
  </si>
  <si>
    <t>AM-03.4; AM-03.5</t>
  </si>
  <si>
    <t>AM-03.1; AM-03.2</t>
  </si>
  <si>
    <t>AM.04-4</t>
  </si>
  <si>
    <t>PS-02.2, PS-02.3</t>
  </si>
  <si>
    <t>PS-02.9, PS.02-10</t>
  </si>
  <si>
    <t>PS-04.2, PS-04.3</t>
  </si>
  <si>
    <t>PS-04.4, PS-04.4a, PS-04.6</t>
  </si>
  <si>
    <t>PS-05.3, PS-05.4</t>
  </si>
  <si>
    <t>OPS-19.2a</t>
  </si>
  <si>
    <t>OPS-19.6</t>
  </si>
  <si>
    <t>OPS-21.3</t>
  </si>
  <si>
    <t>CKM-01.2, CKM-01.3</t>
  </si>
  <si>
    <t>Y-H</t>
  </si>
  <si>
    <t>?? ISP-03.2H</t>
  </si>
  <si>
    <t>Covered by technical metrics</t>
  </si>
  <si>
    <t>Covered by organizational metrics</t>
  </si>
  <si>
    <t>Current coverage</t>
  </si>
  <si>
    <t>Y-Out of 34</t>
  </si>
  <si>
    <r>
      <t>KPI 1.1</t>
    </r>
    <r>
      <rPr>
        <sz val="11"/>
        <color rgb="FF000000"/>
        <rFont val="Arial"/>
        <family val="2"/>
      </rPr>
      <t xml:space="preserve"> is being reformulated as follows: “</t>
    </r>
    <r>
      <rPr>
        <i/>
        <sz val="11"/>
        <color rgb="FF000000"/>
        <rFont val="Arial"/>
        <family val="2"/>
      </rPr>
      <t>Provide realizable metrics for at least 70% of the technical measures referenced in EUCS-High assurance requiring ‘continuous (automated)’ monitoring</t>
    </r>
    <r>
      <rPr>
        <sz val="11"/>
        <color rgb="FF000000"/>
        <rFont val="Arial"/>
        <family val="2"/>
      </rPr>
      <t>”</t>
    </r>
  </si>
  <si>
    <t>Substancial</t>
  </si>
  <si>
    <t>The CS shall categorise and prioritise changes considering the potential security effects on the system components concerned.</t>
  </si>
  <si>
    <t>Basic:</t>
  </si>
  <si>
    <t>Substantial:</t>
  </si>
  <si>
    <t>High:</t>
  </si>
  <si>
    <t># of High Reqs</t>
  </si>
  <si>
    <t># of Basic Reqs</t>
  </si>
  <si>
    <t># of Substantial Reqs</t>
  </si>
  <si>
    <t># of Basic Q</t>
  </si>
  <si>
    <t># of Subs Q</t>
  </si>
  <si>
    <t># of High Q</t>
  </si>
  <si>
    <t>GEC</t>
  </si>
  <si>
    <t>Technical</t>
  </si>
  <si>
    <t>KPI1.1/KPI1.2 MEDINA - Continuous (automated)’ monitoring (Y/N)</t>
  </si>
  <si>
    <t>Counter of Requirements</t>
  </si>
  <si>
    <t>Type (Technical/Both)</t>
  </si>
  <si>
    <t>Both</t>
  </si>
  <si>
    <t>P</t>
  </si>
  <si>
    <t>p</t>
  </si>
  <si>
    <t>New in EUCS 2022 (Yes/No/Modified)</t>
  </si>
  <si>
    <t>CCM-04.2</t>
  </si>
  <si>
    <t>DEV-01.1</t>
  </si>
  <si>
    <t>DEV-01.2</t>
  </si>
  <si>
    <t>DEV-06.2</t>
  </si>
  <si>
    <t>DEV-06.6</t>
  </si>
  <si>
    <t>PM-01.1</t>
  </si>
  <si>
    <t>PM-01.2</t>
  </si>
  <si>
    <t>PM-02.1</t>
  </si>
  <si>
    <t>PM-02.2</t>
  </si>
  <si>
    <t>PM-03.1</t>
  </si>
  <si>
    <t>PM-03.2</t>
  </si>
  <si>
    <t>PM-04.1</t>
  </si>
  <si>
    <t>PM-04.2</t>
  </si>
  <si>
    <t>PM-05.1</t>
  </si>
  <si>
    <t>PM-05.2</t>
  </si>
  <si>
    <t xml:space="preserve">IM-01.1
IM-01.2
</t>
  </si>
  <si>
    <t>IM-01.5</t>
  </si>
  <si>
    <t xml:space="preserve">IM-01.6
IM-01.7
IM-01.8
</t>
  </si>
  <si>
    <t>IM-07.1</t>
  </si>
  <si>
    <t>BC-02.1</t>
  </si>
  <si>
    <t>BC-02.2</t>
  </si>
  <si>
    <t>BC-03.1</t>
  </si>
  <si>
    <t>BC-03.4</t>
  </si>
  <si>
    <t>BC-03.2
BC-03.3</t>
  </si>
  <si>
    <t>DOC-01.1</t>
  </si>
  <si>
    <t>DOC-01.2</t>
  </si>
  <si>
    <t>DOC-03.1</t>
  </si>
  <si>
    <t>DOC-03.3</t>
  </si>
  <si>
    <t xml:space="preserve">DOC-03.4
</t>
  </si>
  <si>
    <t>DOC-04.1</t>
  </si>
  <si>
    <t>DOC-04.4</t>
  </si>
  <si>
    <t>PSS-04.1
PSS-04.2</t>
  </si>
  <si>
    <t>0.4</t>
  </si>
  <si>
    <t>28.01.2021</t>
  </si>
  <si>
    <t>25.10.2022</t>
  </si>
  <si>
    <t xml:space="preserve">Modification </t>
  </si>
  <si>
    <t>Req. Supported by GEC at M24</t>
  </si>
  <si>
    <t xml:space="preserve">                                                   </t>
  </si>
  <si>
    <t>Tech. Metrics (M24)</t>
  </si>
  <si>
    <t>Org. Metrics (M24)</t>
  </si>
  <si>
    <t xml:space="preserve"> Tech. Metrics implemented M24</t>
  </si>
  <si>
    <t>Org.. Metrics implemented M24</t>
  </si>
  <si>
    <t>High level Req. Selected</t>
  </si>
  <si>
    <t>Technical metrics implemented at M24</t>
  </si>
  <si>
    <t>Organizational metrics implemented at M24</t>
  </si>
  <si>
    <t>Requirements Supported by GEC at M24</t>
  </si>
  <si>
    <t>Selected high level requirements</t>
  </si>
  <si>
    <t>Aligment to CEN/CLC/JTC 13/WG 2 - WD3 (10.08.2022) and selection of the 34 high level requirements for the MEDINA KPIs</t>
  </si>
  <si>
    <r>
      <t xml:space="preserve">KPI 1.2 </t>
    </r>
    <r>
      <rPr>
        <sz val="12"/>
        <color rgb="FF000000"/>
        <rFont val="Calibri"/>
        <family val="2"/>
      </rPr>
      <t>is being reformulated as follows: “</t>
    </r>
    <r>
      <rPr>
        <i/>
        <sz val="12"/>
        <color rgb="FF000000"/>
        <rFont val="Calibri"/>
        <family val="2"/>
      </rPr>
      <t xml:space="preserve">Provide a concrete proposal for semi-automated evaluation of metrics related to at least 50% of the </t>
    </r>
    <r>
      <rPr>
        <i/>
        <sz val="12"/>
        <rFont val="Calibri"/>
        <family val="2"/>
      </rPr>
      <t>organizational measures in EUCS-High assurance requiring ‘continuous (automated)’ monitoring”.</t>
    </r>
  </si>
  <si>
    <t>EUCS Controls - SECURITY OBJECTIVES AND REQUIREMENTS FOR CLOUD SERVICES (August 2022) -&gt; Definition of KPI scope</t>
  </si>
  <si>
    <t>The CSP shall document and implement separation mechanisms
at network level for the data traffic of different CSCs.</t>
  </si>
  <si>
    <t>IAM-09.6S</t>
  </si>
  <si>
    <t>Id
Control</t>
  </si>
  <si>
    <t>Id
Req</t>
  </si>
  <si>
    <r>
      <rPr>
        <b/>
        <sz val="11"/>
        <color rgb="FF0000FF"/>
        <rFont val="Calibri"/>
        <family val="2"/>
        <scheme val="minor"/>
      </rPr>
      <t>INSERT</t>
    </r>
    <r>
      <rPr>
        <b/>
        <sz val="11"/>
        <color rgb="FF000000"/>
        <rFont val="Calibri"/>
        <family val="2"/>
        <scheme val="minor"/>
      </rPr>
      <t xml:space="preserve"> </t>
    </r>
    <r>
      <rPr>
        <b/>
        <sz val="11"/>
        <color rgb="FF0000FF"/>
        <rFont val="Calibri"/>
        <family val="2"/>
        <scheme val="minor"/>
      </rPr>
      <t>INTO</t>
    </r>
    <r>
      <rPr>
        <sz val="11"/>
        <color rgb="FF000000"/>
        <rFont val="Calibri"/>
        <family val="2"/>
        <scheme val="minor"/>
      </rPr>
      <t xml:space="preserve"> cocbackend.</t>
    </r>
    <r>
      <rPr>
        <b/>
        <sz val="11"/>
        <color rgb="FF0070C0"/>
        <rFont val="Calibri"/>
        <family val="2"/>
        <scheme val="minor"/>
      </rPr>
      <t xml:space="preserve">security_control </t>
    </r>
    <r>
      <rPr>
        <sz val="11"/>
        <color rgb="FF000000"/>
        <rFont val="Calibri"/>
        <family val="2"/>
        <scheme val="minor"/>
      </rPr>
      <t xml:space="preserve">
(id, code, name, objective, description, [guidance],  [risk_reduction_weight], security_control_category_id) 
</t>
    </r>
    <r>
      <rPr>
        <b/>
        <sz val="11"/>
        <color rgb="FF0000FF"/>
        <rFont val="Calibri"/>
        <family val="2"/>
        <scheme val="minor"/>
      </rPr>
      <t>VALUES</t>
    </r>
  </si>
  <si>
    <t>0.0</t>
  </si>
  <si>
    <r>
      <rPr>
        <b/>
        <sz val="9"/>
        <color rgb="FF0000FF"/>
        <rFont val="Consolas"/>
        <family val="3"/>
      </rPr>
      <t>INSERT</t>
    </r>
    <r>
      <rPr>
        <b/>
        <sz val="9"/>
        <color rgb="FF000000"/>
        <rFont val="Consolas"/>
        <family val="3"/>
      </rPr>
      <t xml:space="preserve"> </t>
    </r>
    <r>
      <rPr>
        <b/>
        <sz val="9"/>
        <color rgb="FF0000FF"/>
        <rFont val="Consolas"/>
        <family val="3"/>
      </rPr>
      <t>INTO</t>
    </r>
    <r>
      <rPr>
        <b/>
        <sz val="9"/>
        <color rgb="FF000000"/>
        <rFont val="Consolas"/>
        <family val="3"/>
      </rPr>
      <t xml:space="preserve"> </t>
    </r>
    <r>
      <rPr>
        <sz val="9"/>
        <color rgb="FF000000"/>
        <rFont val="Consolas"/>
        <family val="3"/>
      </rPr>
      <t>cocbackend.</t>
    </r>
    <r>
      <rPr>
        <b/>
        <sz val="9"/>
        <color rgb="FF0000FF"/>
        <rFont val="Consolas"/>
        <family val="3"/>
      </rPr>
      <t>tom</t>
    </r>
    <r>
      <rPr>
        <b/>
        <sz val="9"/>
        <color rgb="FF000000"/>
        <rFont val="Consolas"/>
        <family val="3"/>
      </rPr>
      <t xml:space="preserve"> </t>
    </r>
    <r>
      <rPr>
        <sz val="9"/>
        <color rgb="FF000000"/>
        <rFont val="Consolas"/>
        <family val="3"/>
      </rPr>
      <t xml:space="preserve">
(id,code,</t>
    </r>
    <r>
      <rPr>
        <sz val="9"/>
        <color rgb="FF0000FF"/>
        <rFont val="Consolas"/>
        <family val="3"/>
      </rPr>
      <t>name</t>
    </r>
    <r>
      <rPr>
        <sz val="9"/>
        <color rgb="FF000000"/>
        <rFont val="Consolas"/>
        <family val="3"/>
      </rPr>
      <t>,</t>
    </r>
    <r>
      <rPr>
        <sz val="9"/>
        <color rgb="FF0000FF"/>
        <rFont val="Consolas"/>
        <family val="3"/>
      </rPr>
      <t>description</t>
    </r>
    <r>
      <rPr>
        <sz val="9"/>
        <color rgb="FF000000"/>
        <rFont val="Consolas"/>
        <family val="3"/>
      </rPr>
      <t>,assurance_level,</t>
    </r>
    <r>
      <rPr>
        <sz val="9"/>
        <color rgb="FFA31515"/>
        <rFont val="Consolas"/>
        <family val="3"/>
      </rPr>
      <t>`type`</t>
    </r>
    <r>
      <rPr>
        <sz val="9"/>
        <color rgb="FF000000"/>
        <rFont val="Consolas"/>
        <family val="3"/>
      </rPr>
      <t xml:space="preserve">,security_control_id) 
</t>
    </r>
    <r>
      <rPr>
        <b/>
        <sz val="9"/>
        <color rgb="FF0000FF"/>
        <rFont val="Consolas"/>
        <family val="3"/>
      </rPr>
      <t>VALUES</t>
    </r>
  </si>
  <si>
    <t>A1. Organization of Information Security</t>
  </si>
  <si>
    <t>A20. Product Security</t>
  </si>
  <si>
    <t>Internal and external employees have been informed about which responsibilities, arising from the guidelines and instructions relating to information security, will remain in place when their employment is terminated or changed and for how long.
Upon termination or change in employment, all the access rights of the employee are revoked or appropriately modified, and all accounts and assets are processed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</si>
</sst>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1"/>
      <color theme="1"/>
      <name val="Calibri"/>
      <family val="2"/>
      <scheme val="minor"/>
    </font>
    <font>
      <b/>
      <sz val="11"/>
      <color theme="1"/>
      <name val="Calibri"/>
      <family val="2"/>
      <scheme val="minor"/>
    </font>
    <font>
      <sz val="27"/>
      <color rgb="FFCA0438"/>
      <name val="Arial"/>
      <family val="2"/>
    </font>
    <font>
      <sz val="9"/>
      <color rgb="FF1D1D1B"/>
      <name val="Arial"/>
      <family val="2"/>
    </font>
    <font>
      <sz val="8"/>
      <name val="Calibri"/>
      <family val="2"/>
      <scheme val="minor"/>
    </font>
    <font>
      <sz val="11"/>
      <name val="Calibri"/>
      <family val="2"/>
      <scheme val="minor"/>
    </font>
    <font>
      <sz val="9"/>
      <color indexed="81"/>
      <name val="Tahoma"/>
      <family val="2"/>
    </font>
    <font>
      <b/>
      <sz val="9"/>
      <color indexed="81"/>
      <name val="Tahoma"/>
      <family val="2"/>
    </font>
    <font>
      <b/>
      <sz val="11"/>
      <color rgb="FF1D1D1B"/>
      <name val="Arial"/>
      <family val="2"/>
    </font>
    <font>
      <sz val="11"/>
      <color rgb="FF1D1D1B"/>
      <name val="Arial"/>
      <family val="2"/>
    </font>
    <font>
      <b/>
      <sz val="11"/>
      <color theme="1"/>
      <name val="Arial"/>
      <family val="2"/>
    </font>
    <font>
      <b/>
      <sz val="14"/>
      <color theme="0"/>
      <name val="Calibri"/>
      <family val="2"/>
      <scheme val="minor"/>
    </font>
    <font>
      <sz val="11"/>
      <color rgb="FF0099A0"/>
      <name val="Calibri"/>
      <family val="2"/>
      <scheme val="minor"/>
    </font>
    <font>
      <b/>
      <sz val="14"/>
      <color theme="1"/>
      <name val="Calibri"/>
      <family val="2"/>
      <scheme val="minor"/>
    </font>
    <font>
      <sz val="14"/>
      <color rgb="FF0099A0"/>
      <name val="Calibri"/>
      <family val="2"/>
      <scheme val="minor"/>
    </font>
    <font>
      <sz val="16"/>
      <color rgb="FF0099A0"/>
      <name val="Calibri"/>
      <family val="2"/>
      <scheme val="minor"/>
    </font>
    <font>
      <sz val="11"/>
      <color rgb="FF0099A0"/>
      <name val="Wingdings 3"/>
      <family val="1"/>
      <charset val="2"/>
    </font>
    <font>
      <b/>
      <sz val="12"/>
      <color rgb="FF0099A0"/>
      <name val="Calibri"/>
      <family val="2"/>
      <scheme val="minor"/>
    </font>
    <font>
      <sz val="11"/>
      <color rgb="FF1D1D1B"/>
      <name val="Calibri"/>
      <family val="2"/>
    </font>
    <font>
      <b/>
      <sz val="11"/>
      <color rgb="FF1D1D1B"/>
      <name val="Calibri"/>
      <family val="2"/>
    </font>
    <font>
      <sz val="11"/>
      <color theme="1"/>
      <name val="Calibri"/>
      <family val="2"/>
    </font>
    <font>
      <b/>
      <sz val="11"/>
      <color theme="1"/>
      <name val="Calibri"/>
      <family val="2"/>
    </font>
    <font>
      <sz val="11"/>
      <color theme="1"/>
      <name val="Arial"/>
      <family val="2"/>
    </font>
    <font>
      <b/>
      <sz val="11"/>
      <color rgb="FF1D1D1B"/>
      <name val="Calibri"/>
      <family val="2"/>
      <scheme val="minor"/>
    </font>
    <font>
      <sz val="11"/>
      <color rgb="FF1D1D1B"/>
      <name val="Calibri"/>
      <family val="2"/>
      <scheme val="minor"/>
    </font>
    <font>
      <sz val="11"/>
      <color rgb="FFFF0000"/>
      <name val="Calibri"/>
      <family val="2"/>
    </font>
    <font>
      <b/>
      <sz val="11"/>
      <color rgb="FF000000"/>
      <name val="Arial"/>
      <family val="2"/>
    </font>
    <font>
      <b/>
      <sz val="12"/>
      <color theme="1"/>
      <name val="Calibri"/>
      <family val="2"/>
      <scheme val="minor"/>
    </font>
    <font>
      <sz val="11"/>
      <color rgb="FF0070C0"/>
      <name val="Calibri"/>
      <family val="2"/>
      <scheme val="minor"/>
    </font>
    <font>
      <b/>
      <sz val="11"/>
      <color rgb="FFFF0000"/>
      <name val="Calibri"/>
      <family val="2"/>
      <scheme val="minor"/>
    </font>
    <font>
      <sz val="11"/>
      <color theme="1"/>
      <name val="Calibri (Hoofdtekst)"/>
    </font>
    <font>
      <b/>
      <sz val="11"/>
      <color theme="1"/>
      <name val="Calibri (Hoofdtekst)"/>
    </font>
    <font>
      <b/>
      <sz val="11"/>
      <name val="Calibri"/>
      <family val="2"/>
      <scheme val="minor"/>
    </font>
    <font>
      <b/>
      <sz val="11"/>
      <name val="Calibri (Hoofdtekst)"/>
    </font>
    <font>
      <sz val="11"/>
      <name val="Calibri (Hoofdtekst)"/>
    </font>
    <font>
      <sz val="11"/>
      <name val="Calibri"/>
      <family val="2"/>
    </font>
    <font>
      <sz val="11"/>
      <color theme="1"/>
      <name val="Calibri"/>
      <family val="2"/>
    </font>
    <font>
      <b/>
      <sz val="16"/>
      <color theme="1"/>
      <name val="Calibri"/>
      <family val="2"/>
      <scheme val="minor"/>
    </font>
    <font>
      <b/>
      <sz val="18"/>
      <color theme="1"/>
      <name val="Calibri"/>
      <family val="2"/>
      <scheme val="minor"/>
    </font>
    <font>
      <sz val="11"/>
      <color rgb="FFFF0000"/>
      <name val="Calibri"/>
      <family val="2"/>
      <scheme val="minor"/>
    </font>
    <font>
      <b/>
      <sz val="16"/>
      <name val="Calibri"/>
      <family val="2"/>
      <scheme val="minor"/>
    </font>
    <font>
      <sz val="11"/>
      <color rgb="FF000000"/>
      <name val="Calibri"/>
      <family val="2"/>
    </font>
    <font>
      <b/>
      <sz val="11"/>
      <color rgb="FF000000"/>
      <name val="Calibri"/>
      <family val="2"/>
    </font>
    <font>
      <b/>
      <sz val="20"/>
      <color theme="1"/>
      <name val="Calibri"/>
      <family val="2"/>
      <scheme val="minor"/>
    </font>
    <font>
      <sz val="14"/>
      <color theme="1"/>
      <name val="Calibri"/>
      <family val="2"/>
      <scheme val="minor"/>
    </font>
    <font>
      <b/>
      <sz val="14"/>
      <color rgb="FFFF0000"/>
      <name val="Calibri"/>
      <family val="2"/>
      <scheme val="minor"/>
    </font>
    <font>
      <b/>
      <sz val="18"/>
      <name val="Calibri"/>
      <family val="2"/>
      <scheme val="minor"/>
    </font>
    <font>
      <b/>
      <sz val="16"/>
      <color rgb="FFFF0000"/>
      <name val="Calibri"/>
      <family val="2"/>
      <scheme val="minor"/>
    </font>
    <font>
      <sz val="11"/>
      <color rgb="FF000000"/>
      <name val="Arial"/>
      <family val="2"/>
    </font>
    <font>
      <i/>
      <sz val="11"/>
      <color rgb="FF000000"/>
      <name val="Arial"/>
      <family val="2"/>
    </font>
    <font>
      <b/>
      <sz val="12"/>
      <color rgb="FF000000"/>
      <name val="Calibri"/>
      <family val="2"/>
    </font>
    <font>
      <sz val="12"/>
      <color rgb="FF000000"/>
      <name val="Calibri"/>
      <family val="2"/>
    </font>
    <font>
      <b/>
      <sz val="10"/>
      <color theme="1"/>
      <name val="Calibri"/>
      <family val="2"/>
      <scheme val="minor"/>
    </font>
    <font>
      <b/>
      <sz val="12"/>
      <color theme="1"/>
      <name val="Calibri"/>
      <family val="2"/>
    </font>
    <font>
      <b/>
      <sz val="16"/>
      <color theme="1"/>
      <name val="Calibri"/>
      <family val="2"/>
    </font>
    <font>
      <b/>
      <sz val="18"/>
      <color theme="1"/>
      <name val="Calibri"/>
      <family val="2"/>
    </font>
    <font>
      <sz val="9"/>
      <color indexed="81"/>
      <name val="Tahoma"/>
      <charset val="1"/>
    </font>
    <font>
      <b/>
      <sz val="9"/>
      <color indexed="81"/>
      <name val="Tahoma"/>
      <charset val="1"/>
    </font>
    <font>
      <sz val="10"/>
      <color theme="1"/>
      <name val="Calibri"/>
      <family val="2"/>
    </font>
    <font>
      <sz val="10"/>
      <color theme="1"/>
      <name val="Calibri"/>
      <family val="2"/>
      <scheme val="minor"/>
    </font>
    <font>
      <sz val="22"/>
      <color rgb="FFCA0438"/>
      <name val="Calibri"/>
      <family val="2"/>
      <scheme val="minor"/>
    </font>
    <font>
      <b/>
      <sz val="16"/>
      <color rgb="FF0099A0"/>
      <name val="Calibri"/>
      <family val="2"/>
      <scheme val="minor"/>
    </font>
    <font>
      <i/>
      <sz val="12"/>
      <color rgb="FF000000"/>
      <name val="Calibri"/>
      <family val="2"/>
    </font>
    <font>
      <i/>
      <sz val="12"/>
      <name val="Calibri"/>
      <family val="2"/>
    </font>
    <font>
      <sz val="11"/>
      <color rgb="FF0000FF"/>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name val="Calibri"/>
      <family val="2"/>
      <charset val="1"/>
    </font>
    <font>
      <b/>
      <sz val="11"/>
      <color rgb="FF000000"/>
      <name val="Calibri"/>
      <family val="2"/>
      <charset val="1"/>
    </font>
    <font>
      <b/>
      <sz val="11"/>
      <color rgb="FF0070C0"/>
      <name val="Calibri"/>
      <family val="2"/>
      <scheme val="minor"/>
    </font>
    <font>
      <sz val="9"/>
      <color rgb="FF000000"/>
      <name val="Consolas"/>
      <family val="3"/>
    </font>
    <font>
      <sz val="9"/>
      <color rgb="FF0000FF"/>
      <name val="Consolas"/>
      <family val="3"/>
    </font>
    <font>
      <sz val="9"/>
      <color rgb="FFA31515"/>
      <name val="Consolas"/>
      <family val="3"/>
    </font>
    <font>
      <b/>
      <sz val="9"/>
      <color rgb="FF0000FF"/>
      <name val="Consolas"/>
      <family val="3"/>
    </font>
    <font>
      <b/>
      <sz val="9"/>
      <color rgb="FF000000"/>
      <name val="Consolas"/>
      <family val="3"/>
    </font>
    <font>
      <sz val="11"/>
      <color rgb="FFFFFF00"/>
      <name val="Calibri"/>
      <family val="2"/>
      <charset val="1"/>
    </font>
  </fonts>
  <fills count="2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0099A0"/>
        <bgColor indexed="64"/>
      </patternFill>
    </fill>
    <fill>
      <patternFill patternType="solid">
        <fgColor rgb="FFFFFF99"/>
        <bgColor indexed="64"/>
      </patternFill>
    </fill>
    <fill>
      <patternFill patternType="solid">
        <fgColor theme="9" tint="0.59999389629810485"/>
        <bgColor indexed="64"/>
      </patternFill>
    </fill>
    <fill>
      <patternFill patternType="solid">
        <fgColor rgb="FFFFDB69"/>
        <bgColor indexed="64"/>
      </patternFill>
    </fill>
    <fill>
      <patternFill patternType="solid">
        <fgColor theme="9" tint="0.79998168889431442"/>
        <bgColor indexed="64"/>
      </patternFill>
    </fill>
    <fill>
      <patternFill patternType="solid">
        <fgColor rgb="FFFFC000"/>
        <bgColor indexed="64"/>
      </patternFill>
    </fill>
    <fill>
      <patternFill patternType="solid">
        <fgColor rgb="FFCC99FF"/>
        <bgColor indexed="64"/>
      </patternFill>
    </fill>
    <fill>
      <patternFill patternType="solid">
        <fgColor rgb="FF92D050"/>
        <bgColor indexed="64"/>
      </patternFill>
    </fill>
    <fill>
      <patternFill patternType="gray125">
        <bgColor rgb="FFFFFF00"/>
      </patternFill>
    </fill>
    <fill>
      <patternFill patternType="solid">
        <fgColor rgb="FF00B0F0"/>
        <bgColor indexed="64"/>
      </patternFill>
    </fill>
    <fill>
      <patternFill patternType="solid">
        <fgColor theme="5"/>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n">
        <color indexed="64"/>
      </left>
      <right style="thin">
        <color indexed="64"/>
      </right>
      <top style="thin">
        <color indexed="64"/>
      </top>
      <bottom/>
      <diagonal/>
    </border>
    <border>
      <left style="hair">
        <color auto="1"/>
      </left>
      <right style="hair">
        <color auto="1"/>
      </right>
      <top style="hair">
        <color auto="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ck">
        <color rgb="FF00B050"/>
      </left>
      <right style="thick">
        <color rgb="FF00B050"/>
      </right>
      <top style="thin">
        <color indexed="64"/>
      </top>
      <bottom style="thick">
        <color rgb="FF00B050"/>
      </bottom>
      <diagonal/>
    </border>
    <border>
      <left/>
      <right/>
      <top style="thin">
        <color indexed="64"/>
      </top>
      <bottom/>
      <diagonal/>
    </border>
  </borders>
  <cellStyleXfs count="1">
    <xf numFmtId="0" fontId="0" fillId="0" borderId="0"/>
  </cellStyleXfs>
  <cellXfs count="271">
    <xf numFmtId="0" fontId="0" fillId="0" borderId="0" xfId="0"/>
    <xf numFmtId="0" fontId="2" fillId="0" borderId="0" xfId="0" applyFont="1" applyAlignment="1">
      <alignment horizontal="left" vertical="center" indent="9"/>
    </xf>
    <xf numFmtId="0" fontId="0" fillId="0" borderId="0" xfId="0" applyAlignment="1">
      <alignment vertical="top" wrapText="1"/>
    </xf>
    <xf numFmtId="0" fontId="0" fillId="0" borderId="0" xfId="0" applyAlignment="1">
      <alignment horizontal="left" vertical="top" wrapText="1"/>
    </xf>
    <xf numFmtId="0" fontId="1" fillId="2" borderId="0" xfId="0" applyFont="1" applyFill="1"/>
    <xf numFmtId="0" fontId="1" fillId="3" borderId="0" xfId="0" applyFont="1" applyFill="1"/>
    <xf numFmtId="0" fontId="1" fillId="4" borderId="0" xfId="0" applyFont="1" applyFill="1"/>
    <xf numFmtId="0" fontId="0" fillId="5" borderId="0" xfId="0" applyFill="1" applyAlignment="1">
      <alignment vertical="top" wrapText="1"/>
    </xf>
    <xf numFmtId="0" fontId="0" fillId="0" borderId="0" xfId="0" applyAlignment="1">
      <alignment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0" fillId="0" borderId="1" xfId="0" applyBorder="1" applyAlignment="1">
      <alignment vertical="top" wrapText="1"/>
    </xf>
    <xf numFmtId="0" fontId="0" fillId="6" borderId="1" xfId="0" applyFill="1" applyBorder="1" applyAlignment="1">
      <alignment vertical="top" wrapText="1"/>
    </xf>
    <xf numFmtId="0" fontId="0" fillId="6" borderId="1" xfId="0"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vertical="center" wrapText="1"/>
    </xf>
    <xf numFmtId="0" fontId="0" fillId="0" borderId="1" xfId="0"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5" fillId="0" borderId="0" xfId="0" applyFont="1" applyAlignment="1">
      <alignment vertical="top" wrapText="1"/>
    </xf>
    <xf numFmtId="0" fontId="11" fillId="7" borderId="0" xfId="0" applyFont="1" applyFill="1"/>
    <xf numFmtId="0" fontId="12" fillId="7" borderId="0" xfId="0" applyFont="1" applyFill="1"/>
    <xf numFmtId="0" fontId="14" fillId="0" borderId="0" xfId="0" applyFont="1"/>
    <xf numFmtId="0" fontId="15" fillId="0" borderId="0" xfId="0" applyFont="1"/>
    <xf numFmtId="0" fontId="16" fillId="0" borderId="0" xfId="0" applyFont="1" applyAlignment="1">
      <alignment horizontal="center"/>
    </xf>
    <xf numFmtId="0" fontId="17" fillId="0" borderId="0" xfId="0" applyFont="1"/>
    <xf numFmtId="0" fontId="12" fillId="0" borderId="0" xfId="0" applyFont="1" applyAlignment="1">
      <alignment horizontal="center"/>
    </xf>
    <xf numFmtId="0" fontId="0" fillId="8" borderId="1" xfId="0" applyFill="1" applyBorder="1" applyAlignment="1">
      <alignment horizontal="left" vertical="top" wrapText="1"/>
    </xf>
    <xf numFmtId="0" fontId="1" fillId="8" borderId="1" xfId="0" applyFont="1" applyFill="1" applyBorder="1" applyAlignment="1">
      <alignment horizontal="left" vertical="top" wrapText="1"/>
    </xf>
    <xf numFmtId="0" fontId="5" fillId="9" borderId="1" xfId="0" applyFont="1" applyFill="1" applyBorder="1" applyAlignment="1">
      <alignment vertical="top"/>
    </xf>
    <xf numFmtId="0" fontId="18" fillId="9" borderId="1" xfId="0" applyFont="1" applyFill="1" applyBorder="1" applyAlignment="1">
      <alignment vertical="top" wrapText="1"/>
    </xf>
    <xf numFmtId="0" fontId="0" fillId="9" borderId="1" xfId="0" applyFill="1" applyBorder="1" applyAlignment="1">
      <alignment horizontal="left" vertical="top" wrapText="1"/>
    </xf>
    <xf numFmtId="0" fontId="5" fillId="10" borderId="1" xfId="0" applyFont="1" applyFill="1" applyBorder="1" applyAlignment="1">
      <alignment vertical="top"/>
    </xf>
    <xf numFmtId="0" fontId="0" fillId="10" borderId="1" xfId="0" applyFill="1" applyBorder="1" applyAlignment="1">
      <alignment horizontal="left" vertical="top" wrapText="1"/>
    </xf>
    <xf numFmtId="0" fontId="19" fillId="8" borderId="1" xfId="0" applyFont="1" applyFill="1" applyBorder="1" applyAlignment="1">
      <alignment vertical="top" wrapText="1"/>
    </xf>
    <xf numFmtId="0" fontId="18" fillId="10" borderId="1" xfId="0" applyFont="1" applyFill="1" applyBorder="1" applyAlignment="1">
      <alignment vertical="top" wrapText="1"/>
    </xf>
    <xf numFmtId="0" fontId="9" fillId="10" borderId="1" xfId="0" applyFont="1" applyFill="1" applyBorder="1" applyAlignment="1">
      <alignment vertical="top" wrapText="1"/>
    </xf>
    <xf numFmtId="0" fontId="0" fillId="10" borderId="1" xfId="0" applyFill="1" applyBorder="1" applyAlignment="1">
      <alignment vertical="top"/>
    </xf>
    <xf numFmtId="0" fontId="21" fillId="10" borderId="1" xfId="0" applyFont="1" applyFill="1" applyBorder="1" applyAlignment="1">
      <alignment vertical="top" wrapText="1"/>
    </xf>
    <xf numFmtId="0" fontId="0" fillId="9" borderId="1" xfId="0" applyFill="1" applyBorder="1" applyAlignment="1">
      <alignment vertical="top"/>
    </xf>
    <xf numFmtId="0" fontId="1" fillId="9" borderId="1" xfId="0" applyFont="1" applyFill="1" applyBorder="1" applyAlignment="1">
      <alignment horizontal="left" vertical="top" wrapText="1"/>
    </xf>
    <xf numFmtId="0" fontId="20" fillId="10" borderId="1" xfId="0" applyFont="1" applyFill="1" applyBorder="1" applyAlignment="1">
      <alignment vertical="top" wrapText="1"/>
    </xf>
    <xf numFmtId="0" fontId="20" fillId="9" borderId="1" xfId="0" applyFont="1" applyFill="1" applyBorder="1" applyAlignment="1">
      <alignment horizontal="left" vertical="top" wrapText="1"/>
    </xf>
    <xf numFmtId="0" fontId="0" fillId="8" borderId="1" xfId="0" applyFill="1" applyBorder="1" applyAlignment="1">
      <alignment vertical="top"/>
    </xf>
    <xf numFmtId="0" fontId="8" fillId="8" borderId="1" xfId="0" applyFont="1" applyFill="1" applyBorder="1" applyAlignment="1">
      <alignment vertical="top" wrapText="1"/>
    </xf>
    <xf numFmtId="0" fontId="0" fillId="8" borderId="1" xfId="0" applyFill="1" applyBorder="1" applyAlignment="1">
      <alignment vertical="top" wrapText="1"/>
    </xf>
    <xf numFmtId="0" fontId="0" fillId="10" borderId="1" xfId="0" applyFill="1" applyBorder="1" applyAlignment="1">
      <alignment vertical="top" wrapText="1"/>
    </xf>
    <xf numFmtId="0" fontId="8" fillId="10" borderId="1" xfId="0" applyFont="1" applyFill="1" applyBorder="1" applyAlignment="1">
      <alignment vertical="top" wrapText="1"/>
    </xf>
    <xf numFmtId="0" fontId="22" fillId="9" borderId="1" xfId="0" applyFont="1" applyFill="1" applyBorder="1" applyAlignment="1">
      <alignment vertical="top" wrapText="1"/>
    </xf>
    <xf numFmtId="0" fontId="0" fillId="9" borderId="1" xfId="0" applyFill="1" applyBorder="1" applyAlignment="1">
      <alignment vertical="top" wrapText="1"/>
    </xf>
    <xf numFmtId="0" fontId="22" fillId="9" borderId="1" xfId="0" applyFont="1" applyFill="1" applyBorder="1" applyAlignment="1">
      <alignment vertical="center" wrapText="1"/>
    </xf>
    <xf numFmtId="0" fontId="22" fillId="9" borderId="1" xfId="0" applyFont="1" applyFill="1" applyBorder="1" applyAlignment="1">
      <alignment wrapText="1"/>
    </xf>
    <xf numFmtId="0" fontId="8" fillId="8" borderId="1" xfId="0" applyFont="1" applyFill="1" applyBorder="1" applyAlignment="1">
      <alignment vertical="center" wrapText="1"/>
    </xf>
    <xf numFmtId="0" fontId="9" fillId="10" borderId="1" xfId="0" applyFont="1" applyFill="1" applyBorder="1" applyAlignment="1">
      <alignment wrapText="1"/>
    </xf>
    <xf numFmtId="0" fontId="9" fillId="10" borderId="1" xfId="0" applyFont="1" applyFill="1" applyBorder="1" applyAlignment="1">
      <alignment vertical="center" wrapText="1"/>
    </xf>
    <xf numFmtId="0" fontId="8" fillId="10" borderId="1" xfId="0" applyFont="1" applyFill="1" applyBorder="1" applyAlignment="1">
      <alignment vertical="center" wrapText="1"/>
    </xf>
    <xf numFmtId="0" fontId="9" fillId="9" borderId="1" xfId="0" applyFont="1" applyFill="1" applyBorder="1" applyAlignment="1">
      <alignment wrapText="1"/>
    </xf>
    <xf numFmtId="0" fontId="9" fillId="9" borderId="1" xfId="0" applyFont="1" applyFill="1" applyBorder="1" applyAlignment="1">
      <alignment vertical="center" wrapText="1"/>
    </xf>
    <xf numFmtId="0" fontId="0" fillId="8" borderId="1" xfId="0" applyFill="1" applyBorder="1" applyAlignment="1">
      <alignment horizontal="left" vertical="top"/>
    </xf>
    <xf numFmtId="0" fontId="8" fillId="8" borderId="1" xfId="0" applyFont="1" applyFill="1" applyBorder="1" applyAlignment="1">
      <alignment horizontal="left" vertical="top" wrapText="1"/>
    </xf>
    <xf numFmtId="0" fontId="0" fillId="8" borderId="1" xfId="0" applyFill="1" applyBorder="1"/>
    <xf numFmtId="0" fontId="8" fillId="8" borderId="1" xfId="0" applyFont="1" applyFill="1" applyBorder="1" applyAlignment="1">
      <alignment wrapText="1"/>
    </xf>
    <xf numFmtId="0" fontId="0" fillId="10" borderId="1" xfId="0" applyFill="1" applyBorder="1" applyAlignment="1">
      <alignment horizontal="left" vertical="top"/>
    </xf>
    <xf numFmtId="0" fontId="9" fillId="10" borderId="1" xfId="0" applyFont="1" applyFill="1" applyBorder="1" applyAlignment="1">
      <alignment horizontal="left" vertical="top" wrapText="1"/>
    </xf>
    <xf numFmtId="0" fontId="8" fillId="10" borderId="1" xfId="0" applyFont="1" applyFill="1" applyBorder="1" applyAlignment="1">
      <alignment horizontal="left" vertical="top" wrapText="1"/>
    </xf>
    <xf numFmtId="0" fontId="0" fillId="9" borderId="1" xfId="0" applyFill="1" applyBorder="1" applyAlignment="1">
      <alignment horizontal="left" vertical="top"/>
    </xf>
    <xf numFmtId="0" fontId="9"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1" fillId="10" borderId="1" xfId="0" applyFont="1" applyFill="1" applyBorder="1" applyAlignment="1">
      <alignment wrapText="1"/>
    </xf>
    <xf numFmtId="0" fontId="0" fillId="9" borderId="1" xfId="0" applyFill="1" applyBorder="1" applyAlignment="1">
      <alignment wrapText="1"/>
    </xf>
    <xf numFmtId="0" fontId="21" fillId="8" borderId="1" xfId="0" applyFont="1" applyFill="1" applyBorder="1" applyAlignment="1">
      <alignment horizontal="left" vertical="top" wrapText="1"/>
    </xf>
    <xf numFmtId="0" fontId="20" fillId="10" borderId="1" xfId="0" applyFont="1" applyFill="1" applyBorder="1" applyAlignment="1">
      <alignment horizontal="left" vertical="top" wrapText="1"/>
    </xf>
    <xf numFmtId="0" fontId="21" fillId="10" borderId="1" xfId="0" applyFont="1" applyFill="1" applyBorder="1" applyAlignment="1">
      <alignment horizontal="left" vertical="top" wrapText="1"/>
    </xf>
    <xf numFmtId="0" fontId="22" fillId="9" borderId="1" xfId="0" applyFont="1" applyFill="1" applyBorder="1" applyAlignment="1">
      <alignment horizontal="left" vertical="top" wrapText="1"/>
    </xf>
    <xf numFmtId="0" fontId="23" fillId="8" borderId="1" xfId="0" applyFont="1" applyFill="1" applyBorder="1" applyAlignment="1">
      <alignment vertical="top" wrapText="1"/>
    </xf>
    <xf numFmtId="0" fontId="24" fillId="10" borderId="1" xfId="0" applyFont="1" applyFill="1" applyBorder="1" applyAlignment="1">
      <alignment vertical="center" wrapText="1"/>
    </xf>
    <xf numFmtId="0" fontId="24" fillId="10" borderId="1" xfId="0" applyFont="1" applyFill="1" applyBorder="1" applyAlignment="1">
      <alignment wrapText="1"/>
    </xf>
    <xf numFmtId="0" fontId="24" fillId="9" borderId="1" xfId="0" applyFont="1" applyFill="1" applyBorder="1" applyAlignment="1">
      <alignment vertical="center" wrapText="1"/>
    </xf>
    <xf numFmtId="0" fontId="24" fillId="9" borderId="1" xfId="0" applyFont="1" applyFill="1" applyBorder="1" applyAlignment="1">
      <alignment wrapText="1"/>
    </xf>
    <xf numFmtId="0" fontId="1" fillId="2"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20" fillId="0" borderId="0" xfId="0" applyFont="1" applyAlignment="1">
      <alignment horizontal="left" vertical="top" wrapText="1"/>
    </xf>
    <xf numFmtId="0" fontId="19" fillId="8" borderId="1" xfId="0" applyFont="1" applyFill="1" applyBorder="1" applyAlignment="1">
      <alignment horizontal="left" vertical="top" wrapText="1"/>
    </xf>
    <xf numFmtId="0" fontId="18" fillId="10" borderId="1" xfId="0" applyFont="1" applyFill="1" applyBorder="1" applyAlignment="1">
      <alignment horizontal="left" vertical="top" wrapText="1"/>
    </xf>
    <xf numFmtId="0" fontId="18" fillId="9" borderId="1" xfId="0" applyFont="1" applyFill="1" applyBorder="1" applyAlignment="1">
      <alignment horizontal="left" vertical="top" wrapText="1"/>
    </xf>
    <xf numFmtId="0" fontId="19" fillId="9" borderId="1" xfId="0" applyFont="1" applyFill="1" applyBorder="1" applyAlignment="1">
      <alignment horizontal="left" vertical="top" wrapText="1"/>
    </xf>
    <xf numFmtId="0" fontId="24" fillId="10" borderId="1" xfId="0" applyFont="1" applyFill="1" applyBorder="1" applyAlignment="1">
      <alignment vertical="top" wrapText="1"/>
    </xf>
    <xf numFmtId="0" fontId="23" fillId="10" borderId="1" xfId="0" applyFont="1" applyFill="1" applyBorder="1" applyAlignment="1">
      <alignment vertical="top" wrapText="1"/>
    </xf>
    <xf numFmtId="0" fontId="24" fillId="9" borderId="1" xfId="0" applyFont="1" applyFill="1" applyBorder="1" applyAlignment="1">
      <alignment vertical="top" wrapText="1"/>
    </xf>
    <xf numFmtId="0" fontId="23" fillId="10" borderId="1" xfId="0" applyFont="1" applyFill="1" applyBorder="1" applyAlignment="1">
      <alignment wrapText="1"/>
    </xf>
    <xf numFmtId="0" fontId="23" fillId="8" borderId="1" xfId="0" applyFont="1" applyFill="1" applyBorder="1" applyAlignment="1">
      <alignment horizontal="left" vertical="top" wrapText="1"/>
    </xf>
    <xf numFmtId="0" fontId="24" fillId="10" borderId="1" xfId="0" applyFont="1" applyFill="1" applyBorder="1" applyAlignment="1">
      <alignment horizontal="left" vertical="top" wrapText="1"/>
    </xf>
    <xf numFmtId="0" fontId="23" fillId="10" borderId="1" xfId="0" applyFont="1" applyFill="1" applyBorder="1" applyAlignment="1">
      <alignment horizontal="left" vertical="top" wrapText="1"/>
    </xf>
    <xf numFmtId="0" fontId="24" fillId="9" borderId="1" xfId="0" applyFont="1" applyFill="1" applyBorder="1" applyAlignment="1">
      <alignment horizontal="left" vertical="top" wrapText="1"/>
    </xf>
    <xf numFmtId="0" fontId="23" fillId="9" borderId="1" xfId="0" applyFont="1" applyFill="1" applyBorder="1" applyAlignment="1">
      <alignment horizontal="left" vertical="top" wrapText="1"/>
    </xf>
    <xf numFmtId="0" fontId="20" fillId="8" borderId="1" xfId="0" applyFont="1" applyFill="1" applyBorder="1" applyAlignment="1">
      <alignment horizontal="left" vertical="top"/>
    </xf>
    <xf numFmtId="0" fontId="20" fillId="10" borderId="1" xfId="0" applyFont="1" applyFill="1" applyBorder="1" applyAlignment="1">
      <alignment horizontal="left" vertical="top"/>
    </xf>
    <xf numFmtId="0" fontId="20" fillId="9" borderId="1" xfId="0" applyFont="1" applyFill="1" applyBorder="1" applyAlignment="1">
      <alignment horizontal="left" vertical="top"/>
    </xf>
    <xf numFmtId="0" fontId="19" fillId="10" borderId="1" xfId="0" applyFont="1" applyFill="1" applyBorder="1" applyAlignment="1">
      <alignment horizontal="left" vertical="top" wrapText="1"/>
    </xf>
    <xf numFmtId="0" fontId="25" fillId="9" borderId="1" xfId="0" applyFont="1" applyFill="1" applyBorder="1" applyAlignment="1">
      <alignment horizontal="left" vertical="top"/>
    </xf>
    <xf numFmtId="0" fontId="20" fillId="11" borderId="1" xfId="0" applyFont="1" applyFill="1" applyBorder="1" applyAlignment="1">
      <alignment horizontal="left" vertical="top"/>
    </xf>
    <xf numFmtId="0" fontId="20" fillId="11" borderId="1" xfId="0" applyFont="1" applyFill="1" applyBorder="1" applyAlignment="1">
      <alignment horizontal="left" vertical="top" wrapText="1"/>
    </xf>
    <xf numFmtId="0" fontId="0" fillId="11" borderId="1" xfId="0" applyFill="1" applyBorder="1" applyAlignment="1">
      <alignment vertical="top"/>
    </xf>
    <xf numFmtId="0" fontId="21" fillId="11" borderId="1" xfId="0" applyFont="1" applyFill="1" applyBorder="1" applyAlignment="1">
      <alignment horizontal="left" vertical="top" wrapText="1"/>
    </xf>
    <xf numFmtId="0" fontId="21" fillId="9" borderId="1" xfId="0" applyFont="1" applyFill="1" applyBorder="1" applyAlignment="1">
      <alignment horizontal="left" vertical="top" wrapText="1"/>
    </xf>
    <xf numFmtId="0" fontId="25" fillId="10" borderId="1" xfId="0" applyFont="1" applyFill="1" applyBorder="1" applyAlignment="1">
      <alignment horizontal="left" vertical="top"/>
    </xf>
    <xf numFmtId="0" fontId="28" fillId="0" borderId="3" xfId="0" applyFont="1" applyBorder="1" applyAlignment="1">
      <alignment vertical="top" wrapText="1"/>
    </xf>
    <xf numFmtId="0" fontId="20" fillId="8" borderId="1" xfId="0" applyFont="1" applyFill="1" applyBorder="1" applyAlignment="1">
      <alignment horizontal="left" vertical="top" wrapText="1"/>
    </xf>
    <xf numFmtId="0" fontId="24" fillId="9" borderId="2" xfId="0" applyFont="1" applyFill="1" applyBorder="1" applyAlignment="1">
      <alignment vertical="top" wrapText="1"/>
    </xf>
    <xf numFmtId="0" fontId="20" fillId="10" borderId="4" xfId="0" applyFont="1" applyFill="1" applyBorder="1" applyAlignment="1">
      <alignment horizontal="left" vertical="top"/>
    </xf>
    <xf numFmtId="0" fontId="24" fillId="10" borderId="5" xfId="0" applyFont="1" applyFill="1" applyBorder="1" applyAlignment="1">
      <alignment vertical="top" wrapText="1"/>
    </xf>
    <xf numFmtId="0" fontId="1" fillId="10" borderId="1" xfId="0" applyFont="1" applyFill="1" applyBorder="1" applyAlignment="1">
      <alignment vertical="top" wrapText="1"/>
    </xf>
    <xf numFmtId="0" fontId="10" fillId="8"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0" fillId="8" borderId="1" xfId="0" applyFill="1" applyBorder="1" applyAlignment="1">
      <alignment horizontal="center" vertical="top"/>
    </xf>
    <xf numFmtId="0" fontId="0" fillId="10" borderId="1" xfId="0" applyFill="1" applyBorder="1" applyAlignment="1">
      <alignment horizontal="center" vertical="top"/>
    </xf>
    <xf numFmtId="0" fontId="0" fillId="9" borderId="1" xfId="0" applyFill="1" applyBorder="1" applyAlignment="1">
      <alignment horizontal="center"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1" fillId="6" borderId="1" xfId="0" applyFont="1" applyFill="1" applyBorder="1" applyAlignment="1">
      <alignment vertical="top" wrapText="1"/>
    </xf>
    <xf numFmtId="0" fontId="5" fillId="10" borderId="1" xfId="0" applyFont="1" applyFill="1" applyBorder="1" applyAlignment="1">
      <alignment vertical="top" wrapText="1"/>
    </xf>
    <xf numFmtId="0" fontId="32" fillId="10" borderId="1" xfId="0" applyFont="1" applyFill="1" applyBorder="1" applyAlignment="1">
      <alignment vertical="top" wrapText="1"/>
    </xf>
    <xf numFmtId="0" fontId="5" fillId="9" borderId="1" xfId="0" applyFont="1" applyFill="1" applyBorder="1" applyAlignment="1">
      <alignment vertical="top" wrapText="1"/>
    </xf>
    <xf numFmtId="0" fontId="32" fillId="9" borderId="1" xfId="0" applyFont="1" applyFill="1" applyBorder="1" applyAlignment="1">
      <alignment vertical="top" wrapText="1"/>
    </xf>
    <xf numFmtId="0" fontId="21" fillId="2" borderId="1" xfId="0" applyFont="1" applyFill="1" applyBorder="1" applyAlignment="1">
      <alignment vertical="top" wrapText="1"/>
    </xf>
    <xf numFmtId="0" fontId="32" fillId="8" borderId="1" xfId="0" applyFont="1" applyFill="1" applyBorder="1" applyAlignment="1">
      <alignment vertical="top" wrapText="1"/>
    </xf>
    <xf numFmtId="0" fontId="31" fillId="10" borderId="1" xfId="0" applyFont="1" applyFill="1" applyBorder="1" applyAlignment="1">
      <alignment vertical="top" wrapText="1"/>
    </xf>
    <xf numFmtId="0" fontId="5" fillId="9" borderId="1" xfId="0" applyFont="1" applyFill="1" applyBorder="1" applyAlignment="1">
      <alignment horizontal="center" vertical="top"/>
    </xf>
    <xf numFmtId="0" fontId="1" fillId="9" borderId="1" xfId="0" applyFont="1" applyFill="1" applyBorder="1" applyAlignment="1">
      <alignment vertical="top" wrapText="1"/>
    </xf>
    <xf numFmtId="0" fontId="31" fillId="9" borderId="1" xfId="0" applyFont="1" applyFill="1" applyBorder="1" applyAlignment="1">
      <alignment vertical="top" wrapText="1"/>
    </xf>
    <xf numFmtId="0" fontId="20" fillId="0" borderId="0" xfId="0" applyFont="1" applyAlignment="1">
      <alignment vertical="top" wrapText="1"/>
    </xf>
    <xf numFmtId="0" fontId="1" fillId="2" borderId="4" xfId="0" applyFont="1" applyFill="1" applyBorder="1" applyAlignment="1">
      <alignment vertical="top" wrapText="1"/>
    </xf>
    <xf numFmtId="0" fontId="21" fillId="2" borderId="4" xfId="0" applyFont="1" applyFill="1" applyBorder="1" applyAlignment="1">
      <alignment horizontal="left" vertical="top" wrapText="1"/>
    </xf>
    <xf numFmtId="0" fontId="21" fillId="2" borderId="4" xfId="0" applyFont="1" applyFill="1" applyBorder="1" applyAlignment="1">
      <alignment vertical="top" wrapText="1"/>
    </xf>
    <xf numFmtId="0" fontId="1" fillId="8" borderId="1" xfId="0" applyFont="1" applyFill="1" applyBorder="1" applyAlignment="1">
      <alignment vertical="top" wrapText="1"/>
    </xf>
    <xf numFmtId="0" fontId="35" fillId="10" borderId="1" xfId="0" applyFont="1" applyFill="1" applyBorder="1" applyAlignment="1">
      <alignment horizontal="left" vertical="top"/>
    </xf>
    <xf numFmtId="0" fontId="35" fillId="9" borderId="1" xfId="0" applyFont="1" applyFill="1" applyBorder="1" applyAlignment="1">
      <alignment horizontal="left" vertical="top"/>
    </xf>
    <xf numFmtId="0" fontId="5" fillId="10" borderId="1" xfId="0" applyFont="1" applyFill="1" applyBorder="1" applyAlignment="1">
      <alignment horizontal="left" vertical="top"/>
    </xf>
    <xf numFmtId="0" fontId="31" fillId="8" borderId="1" xfId="0" applyFont="1" applyFill="1" applyBorder="1" applyAlignment="1">
      <alignment vertical="top" wrapText="1"/>
    </xf>
    <xf numFmtId="0" fontId="1" fillId="2" borderId="6" xfId="0" applyFont="1" applyFill="1" applyBorder="1" applyAlignment="1">
      <alignment vertical="top" wrapText="1"/>
    </xf>
    <xf numFmtId="0" fontId="0" fillId="6" borderId="6" xfId="0" applyFill="1" applyBorder="1" applyAlignment="1">
      <alignment vertical="top" wrapText="1"/>
    </xf>
    <xf numFmtId="0" fontId="0" fillId="6" borderId="6" xfId="0" applyFill="1" applyBorder="1" applyAlignment="1">
      <alignment horizontal="left" vertical="top" wrapText="1"/>
    </xf>
    <xf numFmtId="0" fontId="36" fillId="8" borderId="1" xfId="0" applyFont="1" applyFill="1" applyBorder="1" applyAlignment="1">
      <alignment horizontal="left" vertical="top" wrapText="1"/>
    </xf>
    <xf numFmtId="0" fontId="0" fillId="0" borderId="0" xfId="0" applyAlignment="1">
      <alignment horizontal="center" vertical="top" wrapText="1"/>
    </xf>
    <xf numFmtId="0" fontId="37" fillId="5" borderId="1" xfId="0" applyFont="1" applyFill="1" applyBorder="1" applyAlignment="1">
      <alignment horizontal="center" vertical="top" wrapText="1"/>
    </xf>
    <xf numFmtId="0" fontId="37" fillId="0" borderId="0" xfId="0" applyFont="1" applyAlignment="1">
      <alignment horizontal="center" vertical="top" wrapText="1"/>
    </xf>
    <xf numFmtId="0" fontId="0" fillId="5" borderId="1" xfId="0" applyFill="1" applyBorder="1" applyAlignment="1">
      <alignment horizontal="left" vertical="top"/>
    </xf>
    <xf numFmtId="0" fontId="38" fillId="0" borderId="1" xfId="0" applyFont="1" applyBorder="1" applyAlignment="1">
      <alignment horizontal="center" vertical="center" wrapText="1"/>
    </xf>
    <xf numFmtId="0" fontId="0" fillId="0" borderId="0" xfId="0" applyAlignment="1">
      <alignment horizontal="center" vertical="center" wrapText="1"/>
    </xf>
    <xf numFmtId="0" fontId="38"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7" fillId="5" borderId="1" xfId="0" applyFont="1" applyFill="1" applyBorder="1" applyAlignment="1">
      <alignment horizontal="center" vertical="center" wrapText="1"/>
    </xf>
    <xf numFmtId="0" fontId="1" fillId="0" borderId="0" xfId="0" applyFont="1" applyAlignment="1">
      <alignment horizontal="center" vertical="center" wrapText="1"/>
    </xf>
    <xf numFmtId="0" fontId="20" fillId="5" borderId="1" xfId="0" applyFont="1" applyFill="1" applyBorder="1" applyAlignment="1">
      <alignment horizontal="left" vertical="top"/>
    </xf>
    <xf numFmtId="0" fontId="33" fillId="8" borderId="1" xfId="0" applyFont="1" applyFill="1" applyBorder="1" applyAlignment="1">
      <alignment vertical="top" wrapText="1"/>
    </xf>
    <xf numFmtId="0" fontId="37"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7" fillId="0" borderId="1" xfId="0" applyFont="1" applyBorder="1" applyAlignment="1">
      <alignment horizontal="center" vertical="top" wrapText="1"/>
    </xf>
    <xf numFmtId="0" fontId="40" fillId="0" borderId="1" xfId="0" applyFont="1" applyBorder="1" applyAlignment="1">
      <alignment horizontal="center" vertical="top" wrapText="1"/>
    </xf>
    <xf numFmtId="0" fontId="1"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0" fillId="0" borderId="1" xfId="0" applyBorder="1" applyAlignment="1">
      <alignment horizontal="center" vertical="center" wrapText="1"/>
    </xf>
    <xf numFmtId="0" fontId="41" fillId="9" borderId="1" xfId="0" applyFont="1" applyFill="1" applyBorder="1" applyAlignment="1">
      <alignment horizontal="left" vertical="top" wrapText="1"/>
    </xf>
    <xf numFmtId="0" fontId="0" fillId="0" borderId="1" xfId="0" quotePrefix="1" applyBorder="1" applyAlignment="1">
      <alignment horizontal="left" vertical="top" wrapText="1"/>
    </xf>
    <xf numFmtId="0" fontId="39" fillId="0" borderId="0" xfId="0" applyFont="1"/>
    <xf numFmtId="0" fontId="38" fillId="0" borderId="7" xfId="0" applyFont="1" applyBorder="1" applyAlignment="1">
      <alignment horizontal="center" vertical="center" wrapText="1"/>
    </xf>
    <xf numFmtId="0" fontId="0" fillId="8" borderId="6" xfId="0" applyFill="1" applyBorder="1" applyAlignment="1">
      <alignment horizontal="left" vertical="top" wrapText="1"/>
    </xf>
    <xf numFmtId="0" fontId="0" fillId="10" borderId="6" xfId="0" applyFill="1" applyBorder="1" applyAlignment="1">
      <alignment horizontal="left" vertical="top" wrapText="1"/>
    </xf>
    <xf numFmtId="0" fontId="36" fillId="0" borderId="0" xfId="0" applyFont="1" applyAlignment="1">
      <alignment horizontal="left" vertical="top" wrapText="1"/>
    </xf>
    <xf numFmtId="0" fontId="36" fillId="0" borderId="0" xfId="0" applyFont="1" applyAlignment="1">
      <alignment vertical="top" wrapText="1"/>
    </xf>
    <xf numFmtId="0" fontId="0" fillId="9" borderId="6" xfId="0" applyFill="1" applyBorder="1" applyAlignment="1">
      <alignment vertical="top"/>
    </xf>
    <xf numFmtId="0" fontId="38" fillId="0" borderId="4" xfId="0" applyFont="1" applyBorder="1" applyAlignment="1">
      <alignment horizontal="center" vertical="center" wrapText="1"/>
    </xf>
    <xf numFmtId="0" fontId="0" fillId="0" borderId="4" xfId="0" applyBorder="1" applyAlignment="1">
      <alignment horizontal="left" vertical="top" wrapText="1"/>
    </xf>
    <xf numFmtId="0" fontId="44" fillId="0" borderId="0" xfId="0" applyFont="1" applyAlignment="1">
      <alignment horizontal="center"/>
    </xf>
    <xf numFmtId="0" fontId="13" fillId="0" borderId="1" xfId="0" applyFont="1" applyBorder="1" applyAlignment="1">
      <alignment horizontal="center" vertical="center" wrapText="1"/>
    </xf>
    <xf numFmtId="0" fontId="8" fillId="9" borderId="1" xfId="0" applyFont="1" applyFill="1" applyBorder="1" applyAlignment="1">
      <alignment vertical="top" wrapText="1"/>
    </xf>
    <xf numFmtId="0" fontId="1" fillId="12" borderId="1" xfId="0" applyFont="1" applyFill="1" applyBorder="1" applyAlignment="1">
      <alignment horizontal="center" vertical="center" wrapText="1"/>
    </xf>
    <xf numFmtId="0" fontId="38" fillId="12" borderId="1" xfId="0" applyFont="1" applyFill="1" applyBorder="1" applyAlignment="1">
      <alignment horizontal="center" vertical="center" wrapText="1"/>
    </xf>
    <xf numFmtId="0" fontId="46" fillId="0" borderId="1" xfId="0" applyFont="1" applyBorder="1" applyAlignment="1">
      <alignment horizontal="center" vertical="center" wrapText="1"/>
    </xf>
    <xf numFmtId="0" fontId="40" fillId="12" borderId="1" xfId="0" applyFont="1" applyFill="1" applyBorder="1" applyAlignment="1">
      <alignment horizontal="center" vertical="top" wrapText="1"/>
    </xf>
    <xf numFmtId="0" fontId="43" fillId="5" borderId="8" xfId="0" applyFont="1" applyFill="1" applyBorder="1" applyAlignment="1">
      <alignment horizontal="center" vertical="center" wrapText="1"/>
    </xf>
    <xf numFmtId="0" fontId="13" fillId="0" borderId="0" xfId="0" applyFont="1" applyAlignment="1">
      <alignment horizontal="center" vertical="center" wrapText="1"/>
    </xf>
    <xf numFmtId="0" fontId="0" fillId="0" borderId="1" xfId="0" applyFont="1" applyBorder="1" applyAlignment="1">
      <alignment horizontal="center" vertical="top" wrapText="1"/>
    </xf>
    <xf numFmtId="0" fontId="47" fillId="0" borderId="1" xfId="0" applyFont="1" applyBorder="1" applyAlignment="1">
      <alignment horizontal="center" vertical="top" wrapText="1"/>
    </xf>
    <xf numFmtId="0" fontId="37" fillId="0" borderId="1" xfId="0" applyFont="1" applyFill="1" applyBorder="1" applyAlignment="1">
      <alignment horizontal="center" vertical="top" wrapText="1"/>
    </xf>
    <xf numFmtId="0" fontId="38" fillId="0" borderId="1" xfId="0" applyFont="1" applyFill="1" applyBorder="1" applyAlignment="1">
      <alignment horizontal="center" vertical="center" wrapText="1"/>
    </xf>
    <xf numFmtId="0" fontId="0" fillId="0" borderId="0" xfId="0" applyFont="1" applyAlignment="1">
      <alignment horizontal="center" vertical="center" wrapText="1"/>
    </xf>
    <xf numFmtId="0" fontId="38" fillId="0" borderId="0" xfId="0" applyFont="1" applyBorder="1" applyAlignment="1">
      <alignment horizontal="center" vertical="center" wrapText="1"/>
    </xf>
    <xf numFmtId="0" fontId="0" fillId="0" borderId="0" xfId="0" applyFont="1" applyAlignment="1">
      <alignment horizontal="left" vertical="top" wrapText="1"/>
    </xf>
    <xf numFmtId="0" fontId="1" fillId="0" borderId="7"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vertical="top" wrapText="1"/>
    </xf>
    <xf numFmtId="0" fontId="43" fillId="13" borderId="8" xfId="0" applyFont="1" applyFill="1" applyBorder="1" applyAlignment="1">
      <alignment horizontal="center" vertical="center" wrapText="1"/>
    </xf>
    <xf numFmtId="0" fontId="43" fillId="14" borderId="8" xfId="0" applyFont="1" applyFill="1" applyBorder="1" applyAlignment="1">
      <alignment horizontal="center" vertical="center" wrapText="1"/>
    </xf>
    <xf numFmtId="0" fontId="44" fillId="0" borderId="0" xfId="0" applyFont="1" applyAlignment="1">
      <alignment horizontal="left" vertical="top" wrapText="1"/>
    </xf>
    <xf numFmtId="0" fontId="44" fillId="0" borderId="0" xfId="0" applyFont="1" applyAlignment="1">
      <alignment horizontal="center" vertical="center" wrapText="1"/>
    </xf>
    <xf numFmtId="0" fontId="37" fillId="13" borderId="1" xfId="0" applyFont="1" applyFill="1" applyBorder="1" applyAlignment="1">
      <alignment horizontal="center" vertical="top" wrapText="1"/>
    </xf>
    <xf numFmtId="0" fontId="13" fillId="13" borderId="1" xfId="0" applyFont="1" applyFill="1" applyBorder="1" applyAlignment="1">
      <alignment horizontal="center" vertical="top" wrapText="1"/>
    </xf>
    <xf numFmtId="0" fontId="13" fillId="14" borderId="0" xfId="0" applyFont="1" applyFill="1" applyAlignment="1">
      <alignment horizontal="center"/>
    </xf>
    <xf numFmtId="0" fontId="13" fillId="13" borderId="0" xfId="0" applyFont="1" applyFill="1" applyAlignment="1">
      <alignment horizontal="center"/>
    </xf>
    <xf numFmtId="0" fontId="13" fillId="8" borderId="0" xfId="0" applyFont="1" applyFill="1" applyAlignment="1">
      <alignment horizontal="center"/>
    </xf>
    <xf numFmtId="0" fontId="45" fillId="8" borderId="0" xfId="0" applyFont="1" applyFill="1" applyAlignment="1">
      <alignment horizontal="center"/>
    </xf>
    <xf numFmtId="0" fontId="0" fillId="0" borderId="0" xfId="0" applyAlignment="1">
      <alignment horizontal="right"/>
    </xf>
    <xf numFmtId="0" fontId="1" fillId="0" borderId="0" xfId="0" applyFont="1" applyAlignment="1">
      <alignment horizontal="center"/>
    </xf>
    <xf numFmtId="10" fontId="1" fillId="0" borderId="0" xfId="0" applyNumberFormat="1" applyFont="1" applyAlignment="1">
      <alignment horizontal="center"/>
    </xf>
    <xf numFmtId="0" fontId="13" fillId="0" borderId="0" xfId="0" applyFont="1" applyAlignment="1">
      <alignment horizontal="center" vertical="top" wrapText="1"/>
    </xf>
    <xf numFmtId="0" fontId="38" fillId="15" borderId="1" xfId="0" applyFont="1" applyFill="1" applyBorder="1" applyAlignment="1">
      <alignment horizontal="center" vertical="center" wrapText="1"/>
    </xf>
    <xf numFmtId="0" fontId="54" fillId="0" borderId="0" xfId="0" applyFont="1" applyAlignment="1">
      <alignment horizontal="center" vertical="top" wrapText="1"/>
    </xf>
    <xf numFmtId="0" fontId="53" fillId="0" borderId="0" xfId="0" applyFont="1" applyAlignment="1">
      <alignment horizontal="right" vertical="top" wrapText="1"/>
    </xf>
    <xf numFmtId="0" fontId="43" fillId="0" borderId="0" xfId="0" applyFont="1" applyAlignment="1">
      <alignment horizontal="center" vertical="top" wrapText="1"/>
    </xf>
    <xf numFmtId="0" fontId="37" fillId="0" borderId="0" xfId="0" applyFont="1" applyAlignment="1">
      <alignment horizontal="right" vertical="top" wrapText="1"/>
    </xf>
    <xf numFmtId="0" fontId="55" fillId="0" borderId="0" xfId="0" applyFont="1" applyAlignment="1">
      <alignment horizontal="center" vertical="top" wrapText="1"/>
    </xf>
    <xf numFmtId="0" fontId="20" fillId="12" borderId="1" xfId="0" applyFont="1" applyFill="1" applyBorder="1" applyAlignment="1">
      <alignment horizontal="left" vertical="top"/>
    </xf>
    <xf numFmtId="0" fontId="13" fillId="0" borderId="0" xfId="0" applyFont="1" applyAlignment="1">
      <alignment horizontal="left" vertical="top" wrapText="1"/>
    </xf>
    <xf numFmtId="0" fontId="38" fillId="0" borderId="0" xfId="0" applyFont="1" applyAlignment="1">
      <alignment horizontal="center" vertical="top" wrapText="1"/>
    </xf>
    <xf numFmtId="0" fontId="0" fillId="0" borderId="0" xfId="0" applyAlignment="1">
      <alignment horizontal="right" vertical="top" wrapText="1"/>
    </xf>
    <xf numFmtId="0" fontId="1" fillId="3" borderId="0" xfId="0" applyFont="1" applyFill="1" applyAlignment="1">
      <alignment horizontal="center"/>
    </xf>
    <xf numFmtId="0" fontId="1" fillId="5" borderId="0" xfId="0" applyFont="1" applyFill="1" applyAlignment="1">
      <alignment horizontal="center"/>
    </xf>
    <xf numFmtId="0" fontId="0" fillId="0" borderId="0" xfId="0" applyAlignment="1">
      <alignment horizontal="center"/>
    </xf>
    <xf numFmtId="0" fontId="1" fillId="4" borderId="0" xfId="0" applyFont="1" applyFill="1" applyAlignment="1">
      <alignment horizontal="center"/>
    </xf>
    <xf numFmtId="0" fontId="1" fillId="0" borderId="0" xfId="0" applyFont="1" applyAlignment="1">
      <alignment horizontal="right" vertical="top" wrapText="1"/>
    </xf>
    <xf numFmtId="0" fontId="40" fillId="0" borderId="1" xfId="0" applyFont="1" applyFill="1" applyBorder="1" applyAlignment="1">
      <alignment horizontal="center" vertical="top" wrapText="1"/>
    </xf>
    <xf numFmtId="0" fontId="1" fillId="0" borderId="1" xfId="0" applyFont="1" applyFill="1" applyBorder="1" applyAlignment="1">
      <alignment horizontal="center" vertical="top" wrapText="1"/>
    </xf>
    <xf numFmtId="0" fontId="0" fillId="5" borderId="1" xfId="0" applyFont="1" applyFill="1" applyBorder="1" applyAlignment="1">
      <alignment horizontal="left" vertical="top"/>
    </xf>
    <xf numFmtId="0" fontId="13" fillId="5" borderId="1" xfId="0" applyFont="1" applyFill="1" applyBorder="1" applyAlignment="1">
      <alignment horizontal="center" vertical="center" wrapText="1"/>
    </xf>
    <xf numFmtId="0" fontId="46"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center" vertical="top" wrapText="1"/>
    </xf>
    <xf numFmtId="0" fontId="42" fillId="0" borderId="0" xfId="0" applyFont="1" applyAlignment="1">
      <alignment vertical="top" wrapText="1"/>
    </xf>
    <xf numFmtId="0" fontId="1" fillId="0" borderId="0" xfId="0" applyFont="1" applyAlignment="1">
      <alignment horizontal="center" vertical="top" wrapText="1"/>
    </xf>
    <xf numFmtId="0" fontId="21" fillId="0" borderId="0" xfId="0" applyFont="1" applyAlignment="1">
      <alignment horizontal="left" vertical="top" wrapText="1"/>
    </xf>
    <xf numFmtId="0" fontId="52" fillId="2" borderId="1" xfId="0" applyFont="1" applyFill="1" applyBorder="1" applyAlignment="1">
      <alignment horizontal="center" vertical="top" wrapText="1"/>
    </xf>
    <xf numFmtId="0" fontId="52" fillId="0" borderId="1" xfId="0" applyFont="1" applyBorder="1" applyAlignment="1">
      <alignment horizontal="center" vertical="center" wrapText="1"/>
    </xf>
    <xf numFmtId="0" fontId="58" fillId="0" borderId="0" xfId="0" applyFont="1" applyAlignment="1">
      <alignment horizontal="left" vertical="top" wrapText="1"/>
    </xf>
    <xf numFmtId="0" fontId="59" fillId="0" borderId="0" xfId="0" applyFont="1" applyAlignment="1">
      <alignment horizontal="center" vertical="center" wrapText="1"/>
    </xf>
    <xf numFmtId="0" fontId="1" fillId="0" borderId="0" xfId="0" applyFont="1" applyAlignment="1">
      <alignment vertical="center"/>
    </xf>
    <xf numFmtId="0" fontId="1" fillId="0" borderId="1" xfId="0" applyFont="1" applyBorder="1" applyAlignment="1">
      <alignment vertical="center"/>
    </xf>
    <xf numFmtId="0" fontId="42" fillId="0" borderId="0" xfId="0" applyFont="1" applyAlignment="1">
      <alignment horizontal="center" vertical="top" wrapText="1"/>
    </xf>
    <xf numFmtId="0" fontId="21" fillId="0" borderId="0" xfId="0" applyFont="1" applyAlignment="1">
      <alignment vertical="top" wrapText="1"/>
    </xf>
    <xf numFmtId="0" fontId="60" fillId="0" borderId="0" xfId="0" applyFont="1" applyAlignment="1">
      <alignment horizontal="left" vertical="top"/>
    </xf>
    <xf numFmtId="0" fontId="52" fillId="0" borderId="0" xfId="0" applyFont="1" applyAlignment="1">
      <alignment horizontal="center" vertical="center" wrapText="1"/>
    </xf>
    <xf numFmtId="0" fontId="61" fillId="0" borderId="0" xfId="0" applyFont="1" applyAlignment="1">
      <alignment horizontal="left" vertical="top"/>
    </xf>
    <xf numFmtId="0" fontId="43" fillId="16" borderId="8" xfId="0" applyFont="1" applyFill="1" applyBorder="1" applyAlignment="1">
      <alignment horizontal="center" vertical="center" wrapText="1"/>
    </xf>
    <xf numFmtId="0" fontId="28" fillId="0" borderId="0" xfId="0" applyFont="1" applyBorder="1" applyAlignment="1">
      <alignment vertical="top" wrapText="1"/>
    </xf>
    <xf numFmtId="0" fontId="13" fillId="16" borderId="0" xfId="0" applyFont="1" applyFill="1" applyAlignment="1">
      <alignment horizontal="center"/>
    </xf>
    <xf numFmtId="0" fontId="0" fillId="0" borderId="0" xfId="0" applyAlignment="1">
      <alignment vertical="center"/>
    </xf>
    <xf numFmtId="0" fontId="0" fillId="0" borderId="0" xfId="0" applyAlignment="1">
      <alignment vertical="center" wrapText="1"/>
    </xf>
    <xf numFmtId="0" fontId="64" fillId="17" borderId="0" xfId="0" applyFont="1" applyFill="1" applyAlignment="1">
      <alignment horizontal="left" vertical="center" wrapText="1"/>
    </xf>
    <xf numFmtId="0" fontId="68" fillId="0" borderId="0" xfId="0" applyFont="1" applyAlignment="1">
      <alignment wrapText="1"/>
    </xf>
    <xf numFmtId="0" fontId="0" fillId="0" borderId="0" xfId="0" applyBorder="1" applyAlignment="1">
      <alignment horizontal="left" vertical="top" wrapText="1"/>
    </xf>
    <xf numFmtId="0" fontId="37" fillId="0" borderId="0" xfId="0" applyFont="1" applyFill="1" applyBorder="1" applyAlignment="1">
      <alignment horizontal="center" vertical="top" wrapText="1"/>
    </xf>
    <xf numFmtId="0" fontId="43" fillId="13" borderId="0" xfId="0" applyFont="1" applyFill="1" applyBorder="1" applyAlignment="1">
      <alignment horizontal="center" vertical="center" wrapText="1"/>
    </xf>
    <xf numFmtId="0" fontId="0" fillId="18" borderId="0" xfId="0" applyFill="1" applyAlignment="1">
      <alignment horizontal="center"/>
    </xf>
    <xf numFmtId="0" fontId="69" fillId="18" borderId="0" xfId="0" applyFont="1" applyFill="1" applyAlignment="1">
      <alignment horizontal="center" wrapText="1"/>
    </xf>
    <xf numFmtId="0" fontId="68" fillId="18" borderId="0" xfId="0" applyFont="1" applyFill="1" applyAlignment="1">
      <alignment horizontal="center" wrapText="1"/>
    </xf>
    <xf numFmtId="0" fontId="0" fillId="0" borderId="9" xfId="0" applyBorder="1" applyAlignment="1">
      <alignment horizontal="right" vertical="top" wrapText="1"/>
    </xf>
    <xf numFmtId="0" fontId="0" fillId="0" borderId="9" xfId="0" applyBorder="1" applyAlignment="1">
      <alignment horizontal="left" vertical="top" wrapText="1"/>
    </xf>
    <xf numFmtId="0" fontId="72" fillId="19" borderId="0" xfId="0" applyFont="1" applyFill="1" applyAlignment="1">
      <alignment vertical="center" wrapText="1"/>
    </xf>
    <xf numFmtId="0" fontId="76" fillId="18" borderId="0" xfId="0" applyFont="1" applyFill="1" applyAlignment="1">
      <alignment horizontal="center" wrapText="1"/>
    </xf>
    <xf numFmtId="0" fontId="1" fillId="18" borderId="0" xfId="0" applyFont="1" applyFill="1" applyBorder="1" applyAlignment="1">
      <alignment horizontal="center" vertical="top" wrapText="1"/>
    </xf>
    <xf numFmtId="0" fontId="0" fillId="0" borderId="0" xfId="0" applyFill="1" applyBorder="1" applyAlignment="1">
      <alignment horizontal="left" vertical="top" wrapText="1"/>
    </xf>
    <xf numFmtId="0" fontId="0" fillId="12" borderId="1" xfId="0" applyFill="1" applyBorder="1" applyAlignment="1">
      <alignment horizontal="left" vertical="top"/>
    </xf>
    <xf numFmtId="0" fontId="17" fillId="0" borderId="0" xfId="0" applyFont="1" applyAlignment="1"/>
    <xf numFmtId="0" fontId="0" fillId="0" borderId="0" xfId="0" applyAlignment="1"/>
    <xf numFmtId="0" fontId="50" fillId="0" borderId="0" xfId="0" applyFont="1" applyAlignment="1">
      <alignment horizontal="left" wrapText="1"/>
    </xf>
    <xf numFmtId="0" fontId="26" fillId="0" borderId="0" xfId="0" applyFont="1" applyAlignment="1">
      <alignment horizontal="left" wrapText="1"/>
    </xf>
  </cellXfs>
  <cellStyles count="1">
    <cellStyle name="Normal" xfId="0" builtinId="0"/>
  </cellStyles>
  <dxfs count="0"/>
  <tableStyles count="0" defaultTableStyle="TableStyleMedium2" defaultPivotStyle="PivotStyleLight16"/>
  <colors>
    <mruColors>
      <color rgb="FF0000FF"/>
      <color rgb="FFCC99FF"/>
      <color rgb="FF0099A0"/>
      <color rgb="FFFFFF99"/>
      <color rgb="FFFFDB69"/>
      <color rgb="FF99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313266</xdr:colOff>
      <xdr:row>2</xdr:row>
      <xdr:rowOff>326850</xdr:rowOff>
    </xdr:from>
    <xdr:to>
      <xdr:col>27</xdr:col>
      <xdr:colOff>341206</xdr:colOff>
      <xdr:row>17</xdr:row>
      <xdr:rowOff>169935</xdr:rowOff>
    </xdr:to>
    <xdr:pic>
      <xdr:nvPicPr>
        <xdr:cNvPr id="7" name="Slika 40" descr="Slika, ki vsebuje besede risba&#10;&#10;Opis je samodejno ustvarjen">
          <a:extLst>
            <a:ext uri="{FF2B5EF4-FFF2-40B4-BE49-F238E27FC236}">
              <a16:creationId xmlns:a16="http://schemas.microsoft.com/office/drawing/2014/main" id="{7E3227C6-B15B-4679-9EF3-7AE5ADDD26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13141" y="612600"/>
          <a:ext cx="3234690" cy="4145210"/>
        </a:xfrm>
        <a:prstGeom prst="rect">
          <a:avLst/>
        </a:prstGeom>
      </xdr:spPr>
    </xdr:pic>
    <xdr:clientData/>
  </xdr:twoCellAnchor>
  <xdr:twoCellAnchor editAs="oneCell">
    <xdr:from>
      <xdr:col>0</xdr:col>
      <xdr:colOff>123825</xdr:colOff>
      <xdr:row>0</xdr:row>
      <xdr:rowOff>36514</xdr:rowOff>
    </xdr:from>
    <xdr:to>
      <xdr:col>4</xdr:col>
      <xdr:colOff>420687</xdr:colOff>
      <xdr:row>3</xdr:row>
      <xdr:rowOff>20098</xdr:rowOff>
    </xdr:to>
    <xdr:pic>
      <xdr:nvPicPr>
        <xdr:cNvPr id="3" name="Imagen 2">
          <a:extLst>
            <a:ext uri="{FF2B5EF4-FFF2-40B4-BE49-F238E27FC236}">
              <a16:creationId xmlns:a16="http://schemas.microsoft.com/office/drawing/2014/main" id="{C5326334-C6B2-4C43-B35B-790FA0A394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36514"/>
          <a:ext cx="1781175" cy="634459"/>
        </a:xfrm>
        <a:prstGeom prst="rect">
          <a:avLst/>
        </a:prstGeom>
      </xdr:spPr>
    </xdr:pic>
    <xdr:clientData/>
  </xdr:twoCellAnchor>
  <xdr:twoCellAnchor editAs="oneCell">
    <xdr:from>
      <xdr:col>19</xdr:col>
      <xdr:colOff>732367</xdr:colOff>
      <xdr:row>1</xdr:row>
      <xdr:rowOff>69618</xdr:rowOff>
    </xdr:from>
    <xdr:to>
      <xdr:col>20</xdr:col>
      <xdr:colOff>505355</xdr:colOff>
      <xdr:row>2</xdr:row>
      <xdr:rowOff>231665</xdr:rowOff>
    </xdr:to>
    <xdr:pic>
      <xdr:nvPicPr>
        <xdr:cNvPr id="4" name="Slika 7">
          <a:extLst>
            <a:ext uri="{FF2B5EF4-FFF2-40B4-BE49-F238E27FC236}">
              <a16:creationId xmlns:a16="http://schemas.microsoft.com/office/drawing/2014/main" id="{2236F502-1A2C-425E-B150-ADB0930672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58917" y="171218"/>
          <a:ext cx="565150" cy="350642"/>
        </a:xfrm>
        <a:prstGeom prst="rect">
          <a:avLst/>
        </a:prstGeom>
      </xdr:spPr>
    </xdr:pic>
    <xdr:clientData/>
  </xdr:twoCellAnchor>
  <xdr:twoCellAnchor>
    <xdr:from>
      <xdr:col>23</xdr:col>
      <xdr:colOff>560555</xdr:colOff>
      <xdr:row>1</xdr:row>
      <xdr:rowOff>38805</xdr:rowOff>
    </xdr:from>
    <xdr:to>
      <xdr:col>27</xdr:col>
      <xdr:colOff>319732</xdr:colOff>
      <xdr:row>2</xdr:row>
      <xdr:rowOff>271371</xdr:rowOff>
    </xdr:to>
    <xdr:sp macro="" textlink="">
      <xdr:nvSpPr>
        <xdr:cNvPr id="5" name="PoljeZBesedilom 9">
          <a:extLst>
            <a:ext uri="{FF2B5EF4-FFF2-40B4-BE49-F238E27FC236}">
              <a16:creationId xmlns:a16="http://schemas.microsoft.com/office/drawing/2014/main" id="{A5E17043-AC98-43CD-813B-CDC6D1EB9B12}"/>
            </a:ext>
          </a:extLst>
        </xdr:cNvPr>
        <xdr:cNvSpPr txBox="1"/>
      </xdr:nvSpPr>
      <xdr:spPr>
        <a:xfrm>
          <a:off x="10587205" y="140405"/>
          <a:ext cx="2959577" cy="41671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700" b="0" i="0" kern="1200">
              <a:solidFill>
                <a:schemeClr val="tx1"/>
              </a:solidFill>
              <a:effectLst/>
              <a:latin typeface="Tahoma" panose="020B0604030504040204" pitchFamily="34" charset="0"/>
              <a:ea typeface="Tahoma" panose="020B0604030504040204" pitchFamily="34" charset="0"/>
              <a:cs typeface="Tahoma" panose="020B0604030504040204" pitchFamily="34" charset="0"/>
            </a:rPr>
            <a:t>This project has received funding from the European Union’s Horizon 2020 research and innovation </a:t>
          </a:r>
          <a:endParaRPr lang="sl-SI" sz="700" b="0" i="0" kern="120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700" b="0" i="0" kern="1200">
              <a:solidFill>
                <a:schemeClr val="tx1"/>
              </a:solidFill>
              <a:effectLst/>
              <a:latin typeface="Tahoma" panose="020B0604030504040204" pitchFamily="34" charset="0"/>
              <a:ea typeface="Tahoma" panose="020B0604030504040204" pitchFamily="34" charset="0"/>
              <a:cs typeface="Tahoma" panose="020B0604030504040204" pitchFamily="34" charset="0"/>
            </a:rPr>
            <a:t>programme under grant agreement No </a:t>
          </a:r>
          <a:r>
            <a:rPr lang="sl-SI" sz="700" b="0" i="0" kern="1200">
              <a:solidFill>
                <a:schemeClr val="tx1"/>
              </a:solidFill>
              <a:effectLst/>
              <a:latin typeface="Tahoma" panose="020B0604030504040204" pitchFamily="34" charset="0"/>
              <a:ea typeface="Tahoma" panose="020B0604030504040204" pitchFamily="34" charset="0"/>
              <a:cs typeface="Tahoma" panose="020B0604030504040204" pitchFamily="34" charset="0"/>
            </a:rPr>
            <a:t>952633</a:t>
          </a:r>
          <a:endParaRPr lang="en-US" sz="70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6246/OneDrive%20-%20Fundacion%20Tecnalia%20Research%20&amp;%20Innovation/Documentos/1.PROYECTOS/MEDINA/Cat&#225;logo%20(Repository)/MetricsList_%20Script/Controls_Metric_Script_EUCS2022.2022-12-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ecnalia365.sharepoint.com/sites/PLANPRYMEDINA-TECNALIA/Documentos%20compartidos/General/CUESTIONARIOS%20EUCS/OLD/Model_with_questions_v05_BaseLine_Questions_Bas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to"/>
      <sheetName val="Revised Metric List (Immanuel)"/>
      <sheetName val="Organisational Metrics (Franz)"/>
      <sheetName val="Script"/>
      <sheetName val="TOMs"/>
    </sheetNames>
    <sheetDataSet>
      <sheetData sheetId="0"/>
      <sheetData sheetId="1"/>
      <sheetData sheetId="2"/>
      <sheetData sheetId="3">
        <row r="2">
          <cell r="A2" t="str">
            <v>(</v>
          </cell>
        </row>
        <row r="3">
          <cell r="A3" t="str">
            <v>,</v>
          </cell>
        </row>
        <row r="4">
          <cell r="A4" t="str">
            <v>'</v>
          </cell>
        </row>
        <row r="5">
          <cell r="A5" t="str">
            <v>)</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Home"/>
      <sheetName val="A1. Organization Inf. Sec."/>
      <sheetName val="A1.Scorecard"/>
      <sheetName val="A2 Information Security Policie"/>
      <sheetName val="A2.Scorecard"/>
      <sheetName val="A3.Risk Management"/>
      <sheetName val="A3.Scorecard"/>
      <sheetName val="A4.Human Resources"/>
      <sheetName val="A4.Scorecard"/>
      <sheetName val="A5.Asset Mgmt"/>
      <sheetName val="A5.Scorecard"/>
      <sheetName val="A6.Physical security"/>
      <sheetName val="A6.Scorecard"/>
      <sheetName val="A7.Operational security"/>
      <sheetName val="A7.Scorecard"/>
      <sheetName val="A8.IAM"/>
      <sheetName val="A8.Scorecard"/>
      <sheetName val="A9.Cryptography&amp;Key mgmt"/>
      <sheetName val="A9.Scorecard"/>
      <sheetName val="A10.Communication security"/>
      <sheetName val="A10.Scorecard"/>
      <sheetName val="A11.Portability&amp;Interoperabilit"/>
      <sheetName val="A11.Scorecard"/>
      <sheetName val="A12.Change&amp;Config mgmt"/>
      <sheetName val="A12.Scorecard"/>
      <sheetName val="A13.Development of Inf. Systems"/>
      <sheetName val="A13.Scorecard"/>
      <sheetName val="A14.Procurement Mgmt"/>
      <sheetName val="A14.Scorecard"/>
      <sheetName val="A15.Incident Mgmt"/>
      <sheetName val="A15.Scorecard"/>
      <sheetName val="A16.Business continuity"/>
      <sheetName val="A16.Scorecard"/>
      <sheetName val="A17.Compliance"/>
      <sheetName val="A17.Scorecard"/>
      <sheetName val="A18.User documentation"/>
      <sheetName val="A18.Scorecard"/>
      <sheetName val="A19. Investigative Inquires"/>
      <sheetName val="A19.Scorecard"/>
      <sheetName val="A20.Product safety and securit"/>
      <sheetName val="A20.Scorecard"/>
      <sheetName val="A21.Immunity to NON-EU Laws"/>
      <sheetName val="A21.Scorecard"/>
      <sheetName val="Global"/>
      <sheetName val="Count"/>
      <sheetName val="Guidance ele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2">
          <cell r="F2">
            <v>100</v>
          </cell>
        </row>
        <row r="3">
          <cell r="F3">
            <v>50</v>
          </cell>
        </row>
        <row r="4">
          <cell r="F4">
            <v>0</v>
          </cell>
        </row>
        <row r="5">
          <cell r="F5" t="str">
            <v>NA</v>
          </cell>
        </row>
      </sheetData>
      <sheetData sheetId="4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3CC9-E9D9-4893-A313-C7A7DD866CF7}">
  <sheetPr>
    <tabColor theme="1"/>
  </sheetPr>
  <dimension ref="A1:AA28"/>
  <sheetViews>
    <sheetView showGridLines="0" zoomScale="80" zoomScaleNormal="80" workbookViewId="0">
      <selection activeCell="D11" sqref="D11:H11"/>
    </sheetView>
  </sheetViews>
  <sheetFormatPr baseColWidth="10" defaultColWidth="11.453125" defaultRowHeight="14.5"/>
  <cols>
    <col min="1" max="1" width="6.453125" customWidth="1"/>
    <col min="2" max="2" width="10.81640625" hidden="1" customWidth="1"/>
    <col min="3" max="3" width="3.453125" customWidth="1"/>
    <col min="7" max="7" width="11.1796875" customWidth="1"/>
    <col min="8" max="9" width="7.1796875" customWidth="1"/>
    <col min="10" max="10" width="10.1796875" customWidth="1"/>
    <col min="11" max="12" width="8.81640625" customWidth="1"/>
    <col min="13" max="13" width="2.81640625" customWidth="1"/>
    <col min="14" max="14" width="4.81640625" customWidth="1"/>
    <col min="19" max="19" width="7" customWidth="1"/>
    <col min="20" max="20" width="8.453125" customWidth="1"/>
    <col min="21" max="22" width="8.54296875" customWidth="1"/>
    <col min="23" max="23" width="9.26953125" customWidth="1"/>
  </cols>
  <sheetData>
    <row r="1" spans="1:27" ht="8.15" customHeight="1">
      <c r="A1" t="s">
        <v>2617</v>
      </c>
    </row>
    <row r="3" spans="1:27" ht="29.15" customHeight="1"/>
    <row r="4" spans="1:27" ht="18.5">
      <c r="C4" s="20" t="s">
        <v>2629</v>
      </c>
      <c r="D4" s="21"/>
      <c r="E4" s="21"/>
      <c r="F4" s="21"/>
      <c r="G4" s="21"/>
      <c r="H4" s="21"/>
      <c r="I4" s="21"/>
      <c r="J4" s="21"/>
      <c r="K4" s="21"/>
      <c r="L4" s="21"/>
      <c r="M4" s="21"/>
      <c r="N4" s="21"/>
      <c r="O4" s="21"/>
      <c r="P4" s="21"/>
      <c r="Q4" s="21"/>
      <c r="R4" s="21"/>
      <c r="S4" s="21"/>
      <c r="T4" s="21"/>
      <c r="U4" s="21"/>
      <c r="V4" s="21"/>
      <c r="W4" s="21"/>
    </row>
    <row r="5" spans="1:27" ht="21">
      <c r="C5" s="246"/>
      <c r="D5" s="22"/>
      <c r="E5" s="22"/>
      <c r="F5" s="22"/>
      <c r="G5" s="22"/>
      <c r="H5" s="22"/>
      <c r="I5" s="22"/>
      <c r="J5" s="22"/>
      <c r="K5" s="22"/>
      <c r="L5" s="22"/>
      <c r="M5" s="22"/>
      <c r="N5" s="22"/>
      <c r="O5" s="22"/>
      <c r="P5" s="22"/>
      <c r="Q5" s="22"/>
      <c r="R5" s="23"/>
      <c r="S5" s="23"/>
      <c r="T5" s="23"/>
      <c r="U5" s="23"/>
      <c r="V5" s="23"/>
      <c r="W5" s="23"/>
      <c r="X5" s="23"/>
      <c r="Y5" s="23"/>
      <c r="Z5" s="23"/>
      <c r="AA5" s="23"/>
    </row>
    <row r="6" spans="1:27" ht="50.15" customHeight="1">
      <c r="I6" s="245" t="s">
        <v>2622</v>
      </c>
      <c r="J6" s="245" t="s">
        <v>2620</v>
      </c>
      <c r="K6" s="245" t="s">
        <v>2621</v>
      </c>
      <c r="L6" s="245" t="s">
        <v>2616</v>
      </c>
      <c r="M6" s="245"/>
      <c r="T6" s="245" t="s">
        <v>2622</v>
      </c>
      <c r="U6" s="245" t="s">
        <v>2620</v>
      </c>
      <c r="V6" s="245" t="s">
        <v>2621</v>
      </c>
      <c r="W6" s="245" t="s">
        <v>2616</v>
      </c>
    </row>
    <row r="7" spans="1:27" ht="20.149999999999999" customHeight="1">
      <c r="C7" s="24" t="s">
        <v>1</v>
      </c>
      <c r="D7" s="267" t="s">
        <v>2637</v>
      </c>
      <c r="E7" s="268"/>
      <c r="F7" s="268"/>
      <c r="G7" s="268"/>
      <c r="H7" s="268"/>
      <c r="I7" s="203">
        <f>'A1. Organization Inf. Sec.'!L23</f>
        <v>1</v>
      </c>
      <c r="J7" s="201">
        <f>'A1. Organization Inf. Sec.'!N23</f>
        <v>0</v>
      </c>
      <c r="K7" s="249">
        <f>'A1. Organization Inf. Sec.'!O23</f>
        <v>0</v>
      </c>
      <c r="L7" s="202">
        <f>'A1. Organization Inf. Sec.'!P23</f>
        <v>1</v>
      </c>
      <c r="M7" s="245"/>
      <c r="N7" s="24" t="s">
        <v>1</v>
      </c>
      <c r="O7" s="267" t="s">
        <v>2</v>
      </c>
      <c r="P7" s="268"/>
      <c r="Q7" s="268"/>
      <c r="R7" s="268"/>
      <c r="S7" s="268"/>
      <c r="T7" s="203">
        <f>'A11.Portability&amp;Interoperabilit'!L34</f>
        <v>0</v>
      </c>
      <c r="U7" s="201">
        <f>'A11.Portability&amp;Interoperabilit'!N34</f>
        <v>0</v>
      </c>
      <c r="V7" s="249">
        <f>'A11.Portability&amp;Interoperabilit'!O34</f>
        <v>0</v>
      </c>
      <c r="W7" s="202">
        <f>'A11.Portability&amp;Interoperabilit'!P34</f>
        <v>0</v>
      </c>
    </row>
    <row r="8" spans="1:27" ht="20.149999999999999" customHeight="1">
      <c r="C8" s="24" t="s">
        <v>1</v>
      </c>
      <c r="D8" s="267" t="s">
        <v>3</v>
      </c>
      <c r="E8" s="268"/>
      <c r="F8" s="268"/>
      <c r="G8" s="268"/>
      <c r="H8" s="268"/>
      <c r="I8" s="203">
        <f>'A2 Information Security Policie'!L40</f>
        <v>1</v>
      </c>
      <c r="J8" s="201">
        <f>'A2 Information Security Policie'!N40</f>
        <v>0</v>
      </c>
      <c r="K8" s="249">
        <f>'A2 Information Security Policie'!O40</f>
        <v>0</v>
      </c>
      <c r="L8" s="202">
        <f>'A2 Information Security Policie'!P40</f>
        <v>1</v>
      </c>
      <c r="M8" s="245"/>
      <c r="N8" s="24" t="s">
        <v>1</v>
      </c>
      <c r="O8" s="267" t="s">
        <v>4</v>
      </c>
      <c r="P8" s="268"/>
      <c r="Q8" s="268"/>
      <c r="R8" s="268"/>
      <c r="S8" s="268"/>
      <c r="T8" s="204">
        <f>'A12.Change&amp;Config mgmt'!L39</f>
        <v>2</v>
      </c>
      <c r="U8" s="201">
        <f>'A12.Change&amp;Config mgmt'!N39</f>
        <v>0</v>
      </c>
      <c r="V8" s="249">
        <f>'A12.Change&amp;Config mgmt'!O39</f>
        <v>0</v>
      </c>
      <c r="W8" s="202">
        <f>'A12.Change&amp;Config mgmt'!P39</f>
        <v>0</v>
      </c>
    </row>
    <row r="9" spans="1:27" ht="20.149999999999999" customHeight="1">
      <c r="C9" s="24" t="s">
        <v>1</v>
      </c>
      <c r="D9" s="267" t="s">
        <v>5</v>
      </c>
      <c r="E9" s="268"/>
      <c r="F9" s="268"/>
      <c r="G9" s="268"/>
      <c r="H9" s="268"/>
      <c r="I9" s="203">
        <f>'A3.Risk Management'!L35</f>
        <v>0</v>
      </c>
      <c r="J9" s="201">
        <f>'A3.Risk Management'!N35</f>
        <v>0</v>
      </c>
      <c r="K9" s="249">
        <f>'A3.Risk Management'!O35</f>
        <v>0</v>
      </c>
      <c r="L9" s="202">
        <f>'A3.Risk Management'!P35</f>
        <v>0</v>
      </c>
      <c r="M9" s="245"/>
      <c r="N9" s="24" t="s">
        <v>1</v>
      </c>
      <c r="O9" s="267" t="s">
        <v>6</v>
      </c>
      <c r="P9" s="268"/>
      <c r="Q9" s="268"/>
      <c r="R9" s="268"/>
      <c r="S9" s="268"/>
      <c r="T9" s="203">
        <f>'A13.Development of Inf. Systems'!L72</f>
        <v>0</v>
      </c>
      <c r="U9" s="201">
        <f>'A13.Development of Inf. Systems'!N72</f>
        <v>0</v>
      </c>
      <c r="V9" s="249">
        <f>'A13.Development of Inf. Systems'!O72</f>
        <v>0</v>
      </c>
      <c r="W9" s="202">
        <f>'A13.Development of Inf. Systems'!P72</f>
        <v>0</v>
      </c>
    </row>
    <row r="10" spans="1:27" ht="20.149999999999999" customHeight="1">
      <c r="C10" s="24" t="s">
        <v>1</v>
      </c>
      <c r="D10" s="267" t="s">
        <v>7</v>
      </c>
      <c r="E10" s="268"/>
      <c r="F10" s="268"/>
      <c r="G10" s="268"/>
      <c r="H10" s="268"/>
      <c r="I10" s="204">
        <f>'A4.Human Resources'!L63</f>
        <v>6</v>
      </c>
      <c r="J10" s="201">
        <f>'A4.Human Resources'!N63</f>
        <v>0</v>
      </c>
      <c r="K10" s="249">
        <f>'A4.Human Resources'!O63</f>
        <v>3</v>
      </c>
      <c r="L10" s="202">
        <f>'A4.Human Resources'!P63</f>
        <v>3</v>
      </c>
      <c r="M10" s="245"/>
      <c r="N10" s="24" t="s">
        <v>1</v>
      </c>
      <c r="O10" s="267" t="s">
        <v>8</v>
      </c>
      <c r="P10" s="268"/>
      <c r="Q10" s="268"/>
      <c r="R10" s="268"/>
      <c r="S10" s="268"/>
      <c r="T10" s="203">
        <f>'A14.Procurement Mgmt'!L50</f>
        <v>2</v>
      </c>
      <c r="U10" s="201">
        <f>'A14.Procurement Mgmt'!N50</f>
        <v>0</v>
      </c>
      <c r="V10" s="249">
        <f>'A14.Procurement Mgmt'!O50</f>
        <v>1</v>
      </c>
      <c r="W10" s="202">
        <f>'A14.Procurement Mgmt'!P50</f>
        <v>0</v>
      </c>
    </row>
    <row r="11" spans="1:27" ht="20.149999999999999" customHeight="1">
      <c r="C11" s="24" t="s">
        <v>1</v>
      </c>
      <c r="D11" s="267" t="s">
        <v>9</v>
      </c>
      <c r="E11" s="268"/>
      <c r="F11" s="268"/>
      <c r="G11" s="268"/>
      <c r="H11" s="268"/>
      <c r="I11" s="203">
        <f>'A5.Asset Mgmt'!L37</f>
        <v>3</v>
      </c>
      <c r="J11" s="201">
        <f>'A5.Asset Mgmt'!N37</f>
        <v>0</v>
      </c>
      <c r="K11" s="249">
        <f>'A5.Asset Mgmt'!O37</f>
        <v>1</v>
      </c>
      <c r="L11" s="202">
        <f>'A5.Asset Mgmt'!P37</f>
        <v>2</v>
      </c>
      <c r="M11" s="245"/>
      <c r="N11" s="24" t="s">
        <v>1</v>
      </c>
      <c r="O11" s="267" t="s">
        <v>10</v>
      </c>
      <c r="P11" s="268"/>
      <c r="Q11" s="268"/>
      <c r="R11" s="268"/>
      <c r="S11" s="268"/>
      <c r="T11" s="203">
        <f>'A15.Incident Mgmt'!L60</f>
        <v>1</v>
      </c>
      <c r="U11" s="201">
        <f>'A15.Incident Mgmt'!N60</f>
        <v>0</v>
      </c>
      <c r="V11" s="249">
        <f>'A15.Incident Mgmt'!O60</f>
        <v>0</v>
      </c>
      <c r="W11" s="202">
        <f>'A15.Incident Mgmt'!P60</f>
        <v>0</v>
      </c>
    </row>
    <row r="12" spans="1:27" ht="20.149999999999999" customHeight="1">
      <c r="C12" s="24" t="s">
        <v>1</v>
      </c>
      <c r="D12" s="267" t="s">
        <v>11</v>
      </c>
      <c r="E12" s="268"/>
      <c r="F12" s="268"/>
      <c r="G12" s="268"/>
      <c r="H12" s="268"/>
      <c r="I12" s="203">
        <f>'A6.Physical security'!L62</f>
        <v>1</v>
      </c>
      <c r="J12" s="201">
        <f>'A6.Physical security'!N62</f>
        <v>0</v>
      </c>
      <c r="K12" s="249">
        <f>'A6.Physical security'!O62</f>
        <v>1</v>
      </c>
      <c r="L12" s="202">
        <f>'A6.Physical security'!P62</f>
        <v>1</v>
      </c>
      <c r="M12" s="245"/>
      <c r="N12" s="24" t="s">
        <v>1</v>
      </c>
      <c r="O12" s="267" t="s">
        <v>12</v>
      </c>
      <c r="P12" s="268"/>
      <c r="Q12" s="268"/>
      <c r="R12" s="268"/>
      <c r="S12" s="268"/>
      <c r="T12" s="203">
        <f>'A16.Business continuity'!L24</f>
        <v>0</v>
      </c>
      <c r="U12" s="201">
        <f>'A16.Business continuity'!N24</f>
        <v>0</v>
      </c>
      <c r="V12" s="249">
        <f>'A16.Business continuity'!O24</f>
        <v>0</v>
      </c>
      <c r="W12" s="202">
        <f>'A16.Business continuity'!P24</f>
        <v>0</v>
      </c>
    </row>
    <row r="13" spans="1:27" ht="20.149999999999999" customHeight="1">
      <c r="C13" s="24" t="s">
        <v>1</v>
      </c>
      <c r="D13" s="267" t="s">
        <v>13</v>
      </c>
      <c r="E13" s="268"/>
      <c r="F13" s="268"/>
      <c r="G13" s="268"/>
      <c r="H13" s="268"/>
      <c r="I13" s="204">
        <f>'A7.Operational security'!L152</f>
        <v>9</v>
      </c>
      <c r="J13" s="201">
        <f>'A7.Operational security'!N152</f>
        <v>42</v>
      </c>
      <c r="K13" s="249">
        <f>'A7.Operational security'!O152</f>
        <v>20</v>
      </c>
      <c r="L13" s="202">
        <f>'A7.Operational security'!P152</f>
        <v>0</v>
      </c>
      <c r="M13" s="245"/>
      <c r="N13" s="24" t="s">
        <v>1</v>
      </c>
      <c r="O13" s="267" t="s">
        <v>14</v>
      </c>
      <c r="P13" s="268"/>
      <c r="Q13" s="268"/>
      <c r="R13" s="268"/>
      <c r="S13" s="268"/>
      <c r="T13" s="203">
        <f>'A17.Compliance'!L32</f>
        <v>2</v>
      </c>
      <c r="U13" s="201">
        <f>'A17.Compliance'!N32</f>
        <v>0</v>
      </c>
      <c r="V13" s="249">
        <f>'A17.Compliance'!O32</f>
        <v>2</v>
      </c>
      <c r="W13" s="202">
        <f>'A17.Compliance'!P32</f>
        <v>0</v>
      </c>
    </row>
    <row r="14" spans="1:27" ht="20.149999999999999" customHeight="1">
      <c r="C14" s="24" t="s">
        <v>1</v>
      </c>
      <c r="D14" s="267" t="s">
        <v>15</v>
      </c>
      <c r="E14" s="268"/>
      <c r="F14" s="268"/>
      <c r="G14" s="268"/>
      <c r="H14" s="268"/>
      <c r="I14" s="204">
        <f>'A8.IAM'!L128</f>
        <v>4</v>
      </c>
      <c r="J14" s="201">
        <f>'A8.IAM'!N128</f>
        <v>1</v>
      </c>
      <c r="K14" s="249">
        <f>'A8.IAM'!O128</f>
        <v>0</v>
      </c>
      <c r="L14" s="202">
        <f>'A8.IAM'!P128</f>
        <v>0</v>
      </c>
      <c r="M14" s="245"/>
      <c r="N14" s="24" t="s">
        <v>1</v>
      </c>
      <c r="O14" s="267" t="s">
        <v>16</v>
      </c>
      <c r="P14" s="268"/>
      <c r="Q14" s="268"/>
      <c r="R14" s="268"/>
      <c r="S14" s="268"/>
      <c r="T14" s="203">
        <f>'A18.User documentation'!L42</f>
        <v>0</v>
      </c>
      <c r="U14" s="201">
        <f>'A18.User documentation'!N42</f>
        <v>0</v>
      </c>
      <c r="V14" s="249">
        <f>'A18.User documentation'!O42</f>
        <v>0</v>
      </c>
      <c r="W14" s="202">
        <f>'A18.User documentation'!P42</f>
        <v>0</v>
      </c>
    </row>
    <row r="15" spans="1:27" ht="20.149999999999999" customHeight="1">
      <c r="C15" s="24" t="s">
        <v>1</v>
      </c>
      <c r="D15" s="267" t="s">
        <v>17</v>
      </c>
      <c r="E15" s="268"/>
      <c r="F15" s="268"/>
      <c r="G15" s="268"/>
      <c r="H15" s="268"/>
      <c r="I15" s="203">
        <f>'A9.Cryptography&amp;Key mgmt'!L26</f>
        <v>0</v>
      </c>
      <c r="J15" s="201">
        <f>'A9.Cryptography&amp;Key mgmt'!N26</f>
        <v>0</v>
      </c>
      <c r="K15" s="249">
        <f>'A9.Cryptography&amp;Key mgmt'!O26</f>
        <v>0</v>
      </c>
      <c r="L15" s="202">
        <f>'A9.Cryptography&amp;Key mgmt'!P26</f>
        <v>0</v>
      </c>
      <c r="M15" s="245"/>
      <c r="N15" s="24" t="s">
        <v>1</v>
      </c>
      <c r="O15" s="267" t="s">
        <v>18</v>
      </c>
      <c r="P15" s="268"/>
      <c r="Q15" s="268"/>
      <c r="R15" s="268"/>
      <c r="S15" s="268"/>
      <c r="T15" s="203">
        <f>'A19. Investigative Requests'!L20</f>
        <v>1</v>
      </c>
      <c r="U15" s="201">
        <f>'A19. Investigative Requests'!N20</f>
        <v>0</v>
      </c>
      <c r="V15" s="249">
        <f>'A19. Investigative Requests'!O20</f>
        <v>0</v>
      </c>
      <c r="W15" s="202">
        <f>'A19. Investigative Requests'!P20</f>
        <v>0</v>
      </c>
    </row>
    <row r="16" spans="1:27" ht="20.149999999999999" customHeight="1">
      <c r="C16" s="24" t="s">
        <v>1</v>
      </c>
      <c r="D16" s="267" t="s">
        <v>19</v>
      </c>
      <c r="E16" s="268"/>
      <c r="F16" s="268"/>
      <c r="G16" s="268"/>
      <c r="H16" s="268"/>
      <c r="I16" s="204">
        <f>'A10.Communication security'!L64</f>
        <v>0</v>
      </c>
      <c r="J16" s="201">
        <f>'A10.Communication security'!N64</f>
        <v>0</v>
      </c>
      <c r="K16" s="249">
        <f>'A10.Communication security'!O64</f>
        <v>0</v>
      </c>
      <c r="L16" s="202">
        <f>'A10.Communication security'!P64</f>
        <v>0</v>
      </c>
      <c r="M16" s="245"/>
      <c r="N16" s="24" t="s">
        <v>1</v>
      </c>
      <c r="O16" s="267" t="s">
        <v>2638</v>
      </c>
      <c r="P16" s="268"/>
      <c r="Q16" s="268"/>
      <c r="R16" s="268"/>
      <c r="S16" s="268"/>
      <c r="T16" s="203">
        <f>'A20.Product Security'!L35</f>
        <v>1</v>
      </c>
      <c r="U16" s="201">
        <f>'A20.Product Security'!N35</f>
        <v>0</v>
      </c>
      <c r="V16" s="249">
        <f>'A20.Product Security'!O35</f>
        <v>0</v>
      </c>
      <c r="W16" s="202">
        <f>'A20.Product Security'!P35</f>
        <v>0</v>
      </c>
    </row>
    <row r="17" spans="3:25" ht="20.149999999999999" customHeight="1">
      <c r="C17" s="26"/>
      <c r="I17" s="176">
        <f>SUM(I7:I16)</f>
        <v>25</v>
      </c>
      <c r="J17" s="176">
        <f>SUM(J7:J16)</f>
        <v>43</v>
      </c>
      <c r="K17" s="176">
        <f>SUM(K7:K16)</f>
        <v>25</v>
      </c>
      <c r="L17" s="176">
        <f>SUM(L7:L16)-1</f>
        <v>7</v>
      </c>
      <c r="M17" s="176"/>
      <c r="N17" s="24"/>
      <c r="O17" s="25"/>
      <c r="T17" s="176">
        <f>SUM(T7:T16)</f>
        <v>9</v>
      </c>
      <c r="U17" s="176">
        <f t="shared" ref="U17:W17" si="0">SUM(U7:U16)</f>
        <v>0</v>
      </c>
      <c r="V17" s="176">
        <f t="shared" si="0"/>
        <v>3</v>
      </c>
      <c r="W17" s="176">
        <f t="shared" si="0"/>
        <v>0</v>
      </c>
    </row>
    <row r="18" spans="3:25" ht="20.149999999999999" customHeight="1">
      <c r="C18" s="26"/>
      <c r="I18" s="176"/>
      <c r="J18" s="176"/>
      <c r="K18" s="176"/>
      <c r="L18" s="176"/>
      <c r="M18" s="176"/>
      <c r="N18" s="24"/>
      <c r="O18" s="25"/>
      <c r="T18" s="176"/>
      <c r="U18" s="176"/>
      <c r="V18" s="176"/>
      <c r="W18" s="176"/>
    </row>
    <row r="19" spans="3:25">
      <c r="R19" s="206"/>
    </row>
    <row r="20" spans="3:25" ht="18.5">
      <c r="Q20" s="205" t="s">
        <v>2626</v>
      </c>
      <c r="R20" s="203">
        <f>I17+T17</f>
        <v>34</v>
      </c>
    </row>
    <row r="21" spans="3:25" ht="18.5" hidden="1">
      <c r="Q21" s="205" t="s">
        <v>2555</v>
      </c>
      <c r="R21" s="201">
        <f>J17+U17</f>
        <v>43</v>
      </c>
    </row>
    <row r="22" spans="3:25" ht="18.5" hidden="1">
      <c r="Q22" s="205" t="s">
        <v>2556</v>
      </c>
      <c r="R22" s="202">
        <f>L17+W17</f>
        <v>7</v>
      </c>
    </row>
    <row r="23" spans="3:25" hidden="1">
      <c r="Q23" s="205" t="s">
        <v>2557</v>
      </c>
      <c r="R23" s="207">
        <f>(9+2)/34</f>
        <v>0.3235294117647059</v>
      </c>
    </row>
    <row r="24" spans="3:25" ht="18.5">
      <c r="Q24" s="205" t="s">
        <v>2623</v>
      </c>
      <c r="R24" s="201">
        <f>J17+U17</f>
        <v>43</v>
      </c>
    </row>
    <row r="25" spans="3:25" ht="18.5">
      <c r="Q25" s="205" t="s">
        <v>2624</v>
      </c>
      <c r="R25" s="249">
        <f>K17+V17</f>
        <v>28</v>
      </c>
    </row>
    <row r="26" spans="3:25" ht="18.5">
      <c r="Q26" s="205" t="s">
        <v>2625</v>
      </c>
      <c r="R26" s="202">
        <f>L17+W17</f>
        <v>7</v>
      </c>
    </row>
    <row r="27" spans="3:25" ht="33" customHeight="1">
      <c r="C27" s="269" t="s">
        <v>2559</v>
      </c>
      <c r="D27" s="270"/>
      <c r="E27" s="270"/>
      <c r="F27" s="270"/>
      <c r="G27" s="270"/>
      <c r="H27" s="270"/>
      <c r="I27" s="270"/>
      <c r="J27" s="270"/>
      <c r="K27" s="270"/>
      <c r="L27" s="270"/>
      <c r="M27" s="270"/>
      <c r="N27" s="270"/>
      <c r="O27" s="270"/>
      <c r="P27" s="270"/>
      <c r="Q27" s="270"/>
      <c r="R27" s="270"/>
      <c r="S27" s="270"/>
      <c r="T27" s="270"/>
      <c r="U27" s="270"/>
      <c r="V27" s="270"/>
      <c r="W27" s="270"/>
      <c r="X27" s="270"/>
      <c r="Y27" s="270"/>
    </row>
    <row r="28" spans="3:25" ht="32.15" customHeight="1">
      <c r="C28" s="269" t="s">
        <v>2628</v>
      </c>
      <c r="D28" s="270"/>
      <c r="E28" s="270"/>
      <c r="F28" s="270"/>
      <c r="G28" s="270"/>
      <c r="H28" s="270"/>
      <c r="I28" s="270"/>
      <c r="J28" s="270"/>
      <c r="K28" s="270"/>
      <c r="L28" s="270"/>
      <c r="M28" s="270"/>
      <c r="N28" s="270"/>
      <c r="O28" s="270"/>
      <c r="P28" s="270"/>
      <c r="Q28" s="270"/>
      <c r="R28" s="270"/>
      <c r="S28" s="270"/>
      <c r="T28" s="270"/>
      <c r="U28" s="270"/>
      <c r="V28" s="270"/>
      <c r="W28" s="270"/>
      <c r="X28" s="270"/>
      <c r="Y28" s="270"/>
    </row>
  </sheetData>
  <mergeCells count="22">
    <mergeCell ref="C27:Y27"/>
    <mergeCell ref="C28:Y28"/>
    <mergeCell ref="D7:H7"/>
    <mergeCell ref="O7:S7"/>
    <mergeCell ref="D8:H8"/>
    <mergeCell ref="O8:S8"/>
    <mergeCell ref="D9:H9"/>
    <mergeCell ref="O9:S9"/>
    <mergeCell ref="D10:H10"/>
    <mergeCell ref="O10:S10"/>
    <mergeCell ref="D11:H11"/>
    <mergeCell ref="O11:S11"/>
    <mergeCell ref="D12:H12"/>
    <mergeCell ref="O12:S12"/>
    <mergeCell ref="O16:S16"/>
    <mergeCell ref="D13:H13"/>
    <mergeCell ref="D16:H16"/>
    <mergeCell ref="O13:S13"/>
    <mergeCell ref="D14:H14"/>
    <mergeCell ref="O14:S14"/>
    <mergeCell ref="D15:H15"/>
    <mergeCell ref="O15:S15"/>
  </mergeCells>
  <phoneticPr fontId="4" type="noConversion"/>
  <hyperlinks>
    <hyperlink ref="D8:H8" location="'A2 Information Security Policie'!A1" display="A2. Information Security Policie" xr:uid="{138C52B5-3F0F-4A1E-830C-C0DCFF2244B4}"/>
    <hyperlink ref="D9:H9" location="'A3.Risk Management'!A1" display="A3. Risk Management" xr:uid="{1BE16AD4-FDC0-4C2A-B28E-47D9A3A14A08}"/>
    <hyperlink ref="D10" location="'A4.Human Resources'!A1" display="A4. Human Resources" xr:uid="{9026FEC0-D593-4011-A216-A99F5A7CC942}"/>
    <hyperlink ref="D11" location="'A5.Asset Mgmt'!A1" display="A5. Assets Management" xr:uid="{6402D09B-93B3-4317-85D0-7921179BFF32}"/>
    <hyperlink ref="D12" location="'A6.Physical security'!A1" display="A6. Physical Security" xr:uid="{698A867A-89E5-4420-B115-94754B645E4D}"/>
    <hyperlink ref="D13" location="'A7.Operational security'!A1" display="A7. Operational Security" xr:uid="{79787399-E819-4887-94DE-389A1C04575D}"/>
    <hyperlink ref="D14" location="A8.IAM!A1" display="A8. Identity, Authentication and Access Control Management" xr:uid="{EE8BB2AC-2D87-4A16-88EF-936B876BAC0F}"/>
    <hyperlink ref="D15" location="'A9.Cryptography&amp;Key mgmt'!A1" display="A9.Cryptography and Key Management" xr:uid="{8C6A034F-4BD5-4ADF-8C32-9CE22377C2F6}"/>
    <hyperlink ref="O7" location="'A11.Portability&amp;Interoperabilit'!A1" display="A11.Portability and Interoperability" xr:uid="{7BC41682-0B87-4593-9CE4-A50AD03C4B31}"/>
    <hyperlink ref="O8" location="'A12.Change&amp;Config mgmt'!A1" display="A12.Change and Configuration Management" xr:uid="{BBA20945-3A2F-4D39-8475-EECD6BBEAEC6}"/>
    <hyperlink ref="O9" location="'A13.Development of Inf. Systems'!A1" display="A13.Development of Information Systems" xr:uid="{BEA46347-97F6-4802-B052-C7A8532983D9}"/>
    <hyperlink ref="O10" location="'A14.Procurement Mgmt'!A1" display="A14.Procurement Management" xr:uid="{4555F1B1-BC2B-4831-94DA-73C22552B849}"/>
    <hyperlink ref="O11" location="'A15.Incident Mgmt'!A1" display="A15.Incident Management" xr:uid="{E3FE1A7C-8525-4B56-82EC-297F22991622}"/>
    <hyperlink ref="O12" location="'A16.Business continuity'!A1" display="A16.Business Continuity" xr:uid="{49E535B8-FD10-4311-89F3-44C405944461}"/>
    <hyperlink ref="O13" location="A17.Compliance!A1" display="A17.Compliance" xr:uid="{50589623-0967-4BF1-B2B4-3082A06FD74E}"/>
    <hyperlink ref="O14" location="'A18.User documentation'!A1" display="A18.User Documentation" xr:uid="{CACA4D64-105B-4B50-8337-F6B3853F5057}"/>
    <hyperlink ref="O15" location="'A19. Invetigative Inquires'!A1" display="A19.Dealing with Investigation Requests from Government Agencies" xr:uid="{2AC03DB7-2728-49AB-8219-B44ED6179322}"/>
    <hyperlink ref="O16" location="'A20.Product safety and securit'!A1" display="A20.Product Safety and Security" xr:uid="{BF757EA0-4FBD-4123-B4E0-7A33829E38F6}"/>
    <hyperlink ref="D7:H7" location="'A1. Organization Inf. Sec.'!A1" display="A1. Organizational Information Security" xr:uid="{8706160F-3DFF-41BE-96CC-54C84488D484}"/>
    <hyperlink ref="O15:S15" location="'A19. Investigative Requests'!A1" display="A19. Dealing with Investigation Requests from Government Agencies" xr:uid="{BF20E415-17D2-4C90-AF3A-23107D9644E1}"/>
    <hyperlink ref="O16:S16" location="'A20.Product security'!A1" display="A20. Product Safety and Security" xr:uid="{F70A51C1-FA33-4389-A535-0DB785AB8037}"/>
    <hyperlink ref="D16" location="'A10.Communication security'!A1" display="A10.Communication Security" xr:uid="{60B4D2B2-DFAE-4E4A-A294-B864F4738373}"/>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09D87-302B-4CC0-8A3D-E0C843D679AE}">
  <sheetPr>
    <tabColor rgb="FF0099A0"/>
  </sheetPr>
  <dimension ref="A1:P134"/>
  <sheetViews>
    <sheetView zoomScale="70" zoomScaleNormal="70" workbookViewId="0">
      <pane ySplit="1" topLeftCell="A38" activePane="bottomLeft" state="frozen"/>
      <selection pane="bottomLeft" activeCell="G41" sqref="G41"/>
    </sheetView>
  </sheetViews>
  <sheetFormatPr baseColWidth="10" defaultColWidth="11.453125" defaultRowHeight="14.5"/>
  <cols>
    <col min="1" max="1" width="7.453125" style="3" bestFit="1" customWidth="1"/>
    <col min="2" max="2" width="13.453125" style="3" bestFit="1" customWidth="1"/>
    <col min="3" max="3" width="20.1796875" style="3" bestFit="1" customWidth="1"/>
    <col min="4" max="4" width="9.453125" style="3" bestFit="1" customWidth="1"/>
    <col min="5" max="5" width="18" style="3" customWidth="1"/>
    <col min="6" max="6" width="31.1796875" style="3" customWidth="1"/>
    <col min="7" max="7" width="11.1796875" style="3" customWidth="1"/>
    <col min="8" max="8" width="73.1796875" style="3" customWidth="1"/>
    <col min="9" max="9" width="11.1796875" style="3" customWidth="1"/>
    <col min="10" max="10" width="13.1796875" style="189" customWidth="1"/>
    <col min="11" max="11" width="11.453125" style="151" customWidth="1"/>
    <col min="12" max="13" width="12.81640625" style="151" customWidth="1"/>
    <col min="14" max="15" width="14.1796875" style="3" customWidth="1"/>
    <col min="16" max="16384" width="11.453125" style="3"/>
  </cols>
  <sheetData>
    <row r="1" spans="1:16" s="2" customFormat="1" ht="55" customHeight="1">
      <c r="A1" s="9" t="s">
        <v>33</v>
      </c>
      <c r="B1" s="9" t="s">
        <v>34</v>
      </c>
      <c r="C1" s="9" t="s">
        <v>35</v>
      </c>
      <c r="D1" s="9" t="s">
        <v>36</v>
      </c>
      <c r="E1" s="9" t="s">
        <v>37</v>
      </c>
      <c r="F1" s="9" t="s">
        <v>38</v>
      </c>
      <c r="G1" s="79" t="s">
        <v>39</v>
      </c>
      <c r="H1" s="79" t="s">
        <v>40</v>
      </c>
      <c r="I1" s="79" t="s">
        <v>41</v>
      </c>
      <c r="J1" s="10" t="s">
        <v>42</v>
      </c>
      <c r="K1" s="10" t="s">
        <v>2579</v>
      </c>
      <c r="L1" s="10" t="s">
        <v>2573</v>
      </c>
      <c r="M1" s="10" t="s">
        <v>2575</v>
      </c>
      <c r="N1" s="10" t="s">
        <v>2618</v>
      </c>
      <c r="O1" s="10" t="s">
        <v>2619</v>
      </c>
      <c r="P1" s="10" t="s">
        <v>2571</v>
      </c>
    </row>
    <row r="2" spans="1:16" ht="269.25" customHeight="1">
      <c r="A2" s="11" t="s">
        <v>1060</v>
      </c>
      <c r="B2" s="11" t="s">
        <v>1061</v>
      </c>
      <c r="C2" s="11" t="s">
        <v>1062</v>
      </c>
      <c r="D2" s="17" t="s">
        <v>1063</v>
      </c>
      <c r="E2" s="17" t="s">
        <v>1064</v>
      </c>
      <c r="F2" s="11" t="s">
        <v>1065</v>
      </c>
      <c r="G2" s="58" t="s">
        <v>1066</v>
      </c>
      <c r="H2" s="112" t="s">
        <v>1067</v>
      </c>
      <c r="I2" s="27" t="s">
        <v>51</v>
      </c>
      <c r="J2" s="153" t="s">
        <v>1068</v>
      </c>
      <c r="K2" s="150" t="s">
        <v>52</v>
      </c>
      <c r="L2" s="150" t="s">
        <v>53</v>
      </c>
      <c r="M2" s="150"/>
      <c r="N2" s="14"/>
      <c r="O2" s="14"/>
      <c r="P2" s="150"/>
    </row>
    <row r="3" spans="1:16" ht="42">
      <c r="A3" s="11"/>
      <c r="B3" s="11"/>
      <c r="C3" s="11"/>
      <c r="D3" s="11" t="s">
        <v>1063</v>
      </c>
      <c r="E3" s="11"/>
      <c r="F3" s="11"/>
      <c r="G3" s="58" t="s">
        <v>1069</v>
      </c>
      <c r="H3" s="112" t="s">
        <v>1070</v>
      </c>
      <c r="I3" s="27" t="s">
        <v>51</v>
      </c>
      <c r="J3" s="153" t="s">
        <v>1071</v>
      </c>
      <c r="K3" s="150" t="s">
        <v>52</v>
      </c>
      <c r="L3" s="150" t="s">
        <v>53</v>
      </c>
      <c r="M3" s="150"/>
      <c r="N3" s="14"/>
      <c r="O3" s="14"/>
      <c r="P3" s="150"/>
    </row>
    <row r="4" spans="1:16" ht="182">
      <c r="A4" s="11"/>
      <c r="B4" s="11"/>
      <c r="C4" s="11"/>
      <c r="D4" s="11" t="s">
        <v>1063</v>
      </c>
      <c r="E4" s="14"/>
      <c r="F4" s="14"/>
      <c r="G4" s="62" t="s">
        <v>1072</v>
      </c>
      <c r="H4" s="113" t="s">
        <v>1073</v>
      </c>
      <c r="I4" s="62" t="s">
        <v>59</v>
      </c>
      <c r="J4" s="153" t="s">
        <v>1074</v>
      </c>
      <c r="K4" s="150" t="s">
        <v>52</v>
      </c>
      <c r="L4" s="150" t="s">
        <v>53</v>
      </c>
      <c r="M4" s="150"/>
      <c r="N4" s="14"/>
      <c r="O4" s="14"/>
      <c r="P4" s="150"/>
    </row>
    <row r="5" spans="1:16" ht="42">
      <c r="A5" s="11"/>
      <c r="B5" s="11"/>
      <c r="C5" s="11"/>
      <c r="D5" s="11" t="s">
        <v>1063</v>
      </c>
      <c r="E5" s="14"/>
      <c r="F5" s="14"/>
      <c r="G5" s="62" t="s">
        <v>1075</v>
      </c>
      <c r="H5" s="113" t="s">
        <v>1070</v>
      </c>
      <c r="I5" s="62" t="s">
        <v>59</v>
      </c>
      <c r="J5" s="153"/>
      <c r="K5" s="150" t="s">
        <v>70</v>
      </c>
      <c r="L5" s="150" t="s">
        <v>53</v>
      </c>
      <c r="M5" s="150"/>
      <c r="N5" s="14"/>
      <c r="O5" s="14"/>
      <c r="P5" s="150"/>
    </row>
    <row r="6" spans="1:16" ht="182">
      <c r="A6" s="11"/>
      <c r="B6" s="11"/>
      <c r="C6" s="11"/>
      <c r="D6" s="11" t="s">
        <v>1063</v>
      </c>
      <c r="E6" s="14"/>
      <c r="F6" s="14"/>
      <c r="G6" s="65" t="s">
        <v>1076</v>
      </c>
      <c r="H6" s="73" t="s">
        <v>1077</v>
      </c>
      <c r="I6" s="65" t="s">
        <v>66</v>
      </c>
      <c r="J6" s="153"/>
      <c r="K6" s="150" t="s">
        <v>70</v>
      </c>
      <c r="L6" s="150" t="s">
        <v>53</v>
      </c>
      <c r="M6" s="150"/>
      <c r="N6" s="14"/>
      <c r="O6" s="14"/>
      <c r="P6" s="150"/>
    </row>
    <row r="7" spans="1:16" ht="42">
      <c r="A7" s="11"/>
      <c r="B7" s="11"/>
      <c r="C7" s="11"/>
      <c r="D7" s="11" t="s">
        <v>1063</v>
      </c>
      <c r="E7" s="14"/>
      <c r="F7" s="14"/>
      <c r="G7" s="65" t="s">
        <v>1078</v>
      </c>
      <c r="H7" s="73" t="s">
        <v>1070</v>
      </c>
      <c r="I7" s="65" t="s">
        <v>66</v>
      </c>
      <c r="J7" s="153"/>
      <c r="K7" s="150" t="s">
        <v>70</v>
      </c>
      <c r="L7" s="150" t="s">
        <v>53</v>
      </c>
      <c r="M7" s="150"/>
      <c r="N7" s="14"/>
      <c r="O7" s="14"/>
      <c r="P7" s="150"/>
    </row>
    <row r="8" spans="1:16" ht="42">
      <c r="A8" s="11"/>
      <c r="B8" s="11"/>
      <c r="C8" s="11"/>
      <c r="D8" s="11" t="s">
        <v>1063</v>
      </c>
      <c r="E8" s="14"/>
      <c r="F8" s="14"/>
      <c r="G8" s="65" t="s">
        <v>1079</v>
      </c>
      <c r="H8" s="114" t="s">
        <v>1080</v>
      </c>
      <c r="I8" s="65" t="s">
        <v>66</v>
      </c>
      <c r="J8" s="153"/>
      <c r="K8" s="150" t="s">
        <v>70</v>
      </c>
      <c r="L8" s="150" t="s">
        <v>53</v>
      </c>
      <c r="M8" s="150"/>
      <c r="N8" s="14"/>
      <c r="O8" s="14"/>
      <c r="P8" s="150"/>
    </row>
    <row r="9" spans="1:16" ht="108.65" customHeight="1">
      <c r="A9" s="11"/>
      <c r="B9" s="11"/>
      <c r="C9" s="11"/>
      <c r="D9" s="17" t="s">
        <v>1081</v>
      </c>
      <c r="E9" s="17" t="s">
        <v>1082</v>
      </c>
      <c r="F9" s="11" t="s">
        <v>1083</v>
      </c>
      <c r="G9" s="58" t="s">
        <v>1084</v>
      </c>
      <c r="H9" s="70" t="s">
        <v>1085</v>
      </c>
      <c r="I9" s="27" t="s">
        <v>51</v>
      </c>
      <c r="J9" s="153" t="s">
        <v>1086</v>
      </c>
      <c r="K9" s="150" t="s">
        <v>52</v>
      </c>
      <c r="L9" s="150" t="s">
        <v>53</v>
      </c>
      <c r="M9" s="150"/>
      <c r="N9" s="14"/>
      <c r="O9" s="14"/>
      <c r="P9" s="150"/>
    </row>
    <row r="10" spans="1:16" ht="48" customHeight="1">
      <c r="A10" s="11"/>
      <c r="B10" s="11"/>
      <c r="C10" s="11"/>
      <c r="D10" s="11" t="s">
        <v>1081</v>
      </c>
      <c r="E10" s="11"/>
      <c r="F10" s="11"/>
      <c r="G10" s="27" t="s">
        <v>1087</v>
      </c>
      <c r="H10" s="70" t="s">
        <v>1088</v>
      </c>
      <c r="I10" s="27" t="s">
        <v>51</v>
      </c>
      <c r="J10" s="153" t="s">
        <v>1089</v>
      </c>
      <c r="K10" s="150" t="s">
        <v>52</v>
      </c>
      <c r="L10" s="150" t="s">
        <v>53</v>
      </c>
      <c r="M10" s="150"/>
      <c r="N10" s="14"/>
      <c r="O10" s="14"/>
      <c r="P10" s="150"/>
    </row>
    <row r="11" spans="1:16" ht="57.65" customHeight="1">
      <c r="A11" s="11"/>
      <c r="B11" s="11"/>
      <c r="C11" s="11"/>
      <c r="D11" s="11" t="s">
        <v>1081</v>
      </c>
      <c r="E11" s="11"/>
      <c r="F11" s="11"/>
      <c r="G11" s="58" t="s">
        <v>1090</v>
      </c>
      <c r="H11" s="70" t="s">
        <v>1091</v>
      </c>
      <c r="I11" s="27" t="s">
        <v>51</v>
      </c>
      <c r="J11" s="153" t="s">
        <v>1092</v>
      </c>
      <c r="K11" s="150" t="s">
        <v>52</v>
      </c>
      <c r="L11" s="150" t="s">
        <v>53</v>
      </c>
      <c r="M11" s="150"/>
      <c r="N11" s="13"/>
      <c r="O11" s="13"/>
      <c r="P11" s="150"/>
    </row>
    <row r="12" spans="1:16" ht="58">
      <c r="A12" s="11"/>
      <c r="B12" s="11"/>
      <c r="C12" s="11"/>
      <c r="D12" s="11" t="s">
        <v>1081</v>
      </c>
      <c r="E12" s="11"/>
      <c r="F12" s="11"/>
      <c r="G12" s="58" t="s">
        <v>1093</v>
      </c>
      <c r="H12" s="70" t="s">
        <v>1094</v>
      </c>
      <c r="I12" s="27" t="s">
        <v>51</v>
      </c>
      <c r="J12" s="153" t="s">
        <v>1095</v>
      </c>
      <c r="K12" s="150" t="s">
        <v>52</v>
      </c>
      <c r="L12" s="150" t="s">
        <v>53</v>
      </c>
      <c r="M12" s="150"/>
      <c r="N12" s="13"/>
      <c r="O12" s="13"/>
      <c r="P12" s="150"/>
    </row>
    <row r="13" spans="1:16" ht="43.5">
      <c r="A13" s="11"/>
      <c r="B13" s="11"/>
      <c r="C13" s="11"/>
      <c r="D13" s="11" t="s">
        <v>1081</v>
      </c>
      <c r="E13" s="11"/>
      <c r="F13" s="11"/>
      <c r="G13" s="58" t="s">
        <v>1096</v>
      </c>
      <c r="H13" s="70" t="s">
        <v>1097</v>
      </c>
      <c r="I13" s="27" t="s">
        <v>51</v>
      </c>
      <c r="J13" s="153" t="s">
        <v>1098</v>
      </c>
      <c r="K13" s="150" t="s">
        <v>52</v>
      </c>
      <c r="L13" s="150" t="s">
        <v>53</v>
      </c>
      <c r="M13" s="150"/>
      <c r="N13" s="14"/>
      <c r="O13" s="14"/>
      <c r="P13" s="150"/>
    </row>
    <row r="14" spans="1:16" ht="29.15" customHeight="1">
      <c r="A14" s="11"/>
      <c r="B14" s="11"/>
      <c r="C14" s="11"/>
      <c r="D14" s="11" t="s">
        <v>1081</v>
      </c>
      <c r="E14" s="11"/>
      <c r="F14" s="11"/>
      <c r="G14" s="33" t="s">
        <v>1099</v>
      </c>
      <c r="H14" s="33" t="s">
        <v>1085</v>
      </c>
      <c r="I14" s="33" t="s">
        <v>59</v>
      </c>
      <c r="J14" s="153"/>
      <c r="K14" s="150" t="s">
        <v>70</v>
      </c>
      <c r="L14" s="150" t="s">
        <v>53</v>
      </c>
      <c r="M14" s="150"/>
      <c r="N14" s="14"/>
      <c r="O14" s="14"/>
      <c r="P14" s="150"/>
    </row>
    <row r="15" spans="1:16" ht="43.5" customHeight="1">
      <c r="A15" s="11"/>
      <c r="B15" s="11"/>
      <c r="C15" s="11"/>
      <c r="D15" s="11" t="s">
        <v>1081</v>
      </c>
      <c r="E15" s="11"/>
      <c r="F15" s="11"/>
      <c r="G15" s="33" t="s">
        <v>1100</v>
      </c>
      <c r="H15" s="33" t="s">
        <v>1088</v>
      </c>
      <c r="I15" s="33" t="s">
        <v>59</v>
      </c>
      <c r="J15" s="153"/>
      <c r="K15" s="150" t="s">
        <v>70</v>
      </c>
      <c r="L15" s="150" t="s">
        <v>53</v>
      </c>
      <c r="M15" s="150"/>
      <c r="N15" s="14"/>
      <c r="O15" s="14"/>
      <c r="P15" s="150"/>
    </row>
    <row r="16" spans="1:16" ht="43.5">
      <c r="A16" s="11"/>
      <c r="B16" s="11"/>
      <c r="C16" s="11"/>
      <c r="D16" s="11" t="s">
        <v>1081</v>
      </c>
      <c r="E16" s="14"/>
      <c r="F16" s="14"/>
      <c r="G16" s="62" t="s">
        <v>1101</v>
      </c>
      <c r="H16" s="33" t="s">
        <v>1091</v>
      </c>
      <c r="I16" s="33" t="s">
        <v>59</v>
      </c>
      <c r="J16" s="153"/>
      <c r="K16" s="150" t="s">
        <v>70</v>
      </c>
      <c r="L16" s="150" t="s">
        <v>53</v>
      </c>
      <c r="M16" s="150"/>
      <c r="N16" s="14"/>
      <c r="O16" s="14"/>
      <c r="P16" s="150"/>
    </row>
    <row r="17" spans="1:16" ht="58">
      <c r="A17" s="11"/>
      <c r="B17" s="11"/>
      <c r="C17" s="11"/>
      <c r="D17" s="11" t="s">
        <v>1081</v>
      </c>
      <c r="E17" s="14"/>
      <c r="F17" s="14"/>
      <c r="G17" s="62" t="s">
        <v>1102</v>
      </c>
      <c r="H17" s="33" t="s">
        <v>1094</v>
      </c>
      <c r="I17" s="62" t="s">
        <v>59</v>
      </c>
      <c r="J17" s="153"/>
      <c r="K17" s="150" t="s">
        <v>70</v>
      </c>
      <c r="L17" s="150" t="s">
        <v>53</v>
      </c>
      <c r="M17" s="150"/>
      <c r="N17" s="14"/>
      <c r="O17" s="14"/>
      <c r="P17" s="150"/>
    </row>
    <row r="18" spans="1:16" ht="43.5">
      <c r="A18" s="11"/>
      <c r="B18" s="11"/>
      <c r="C18" s="11"/>
      <c r="D18" s="11" t="s">
        <v>1081</v>
      </c>
      <c r="E18" s="14"/>
      <c r="F18" s="14"/>
      <c r="G18" s="62" t="s">
        <v>1103</v>
      </c>
      <c r="H18" s="33" t="s">
        <v>1097</v>
      </c>
      <c r="I18" s="62" t="s">
        <v>59</v>
      </c>
      <c r="J18" s="153"/>
      <c r="K18" s="150" t="s">
        <v>70</v>
      </c>
      <c r="L18" s="150" t="s">
        <v>53</v>
      </c>
      <c r="M18" s="150"/>
      <c r="N18" s="14"/>
      <c r="O18" s="14"/>
      <c r="P18" s="150"/>
    </row>
    <row r="19" spans="1:16" ht="119.15" customHeight="1">
      <c r="A19" s="11"/>
      <c r="B19" s="11"/>
      <c r="C19" s="11"/>
      <c r="D19" s="11" t="s">
        <v>1081</v>
      </c>
      <c r="E19" s="14"/>
      <c r="F19" s="14"/>
      <c r="G19" s="62" t="s">
        <v>1104</v>
      </c>
      <c r="H19" s="116" t="s">
        <v>1105</v>
      </c>
      <c r="I19" s="62" t="s">
        <v>59</v>
      </c>
      <c r="J19" s="153" t="s">
        <v>1089</v>
      </c>
      <c r="K19" s="150" t="s">
        <v>52</v>
      </c>
      <c r="L19" s="150" t="s">
        <v>53</v>
      </c>
      <c r="M19" s="150"/>
      <c r="N19" s="14"/>
      <c r="O19" s="14"/>
      <c r="P19" s="150"/>
    </row>
    <row r="20" spans="1:16" ht="58">
      <c r="A20" s="11"/>
      <c r="B20" s="11"/>
      <c r="C20" s="11"/>
      <c r="D20" s="11" t="s">
        <v>1081</v>
      </c>
      <c r="E20" s="14"/>
      <c r="F20" s="14"/>
      <c r="G20" s="62" t="s">
        <v>1106</v>
      </c>
      <c r="H20" s="116" t="s">
        <v>1107</v>
      </c>
      <c r="I20" s="62" t="s">
        <v>59</v>
      </c>
      <c r="J20" s="153" t="s">
        <v>1108</v>
      </c>
      <c r="K20" s="150" t="s">
        <v>52</v>
      </c>
      <c r="L20" s="150" t="s">
        <v>53</v>
      </c>
      <c r="M20" s="150"/>
      <c r="N20" s="14"/>
      <c r="O20" s="14"/>
      <c r="P20" s="150"/>
    </row>
    <row r="21" spans="1:16" ht="29">
      <c r="A21" s="11"/>
      <c r="B21" s="11"/>
      <c r="C21" s="11"/>
      <c r="D21" s="11" t="s">
        <v>1081</v>
      </c>
      <c r="E21" s="14"/>
      <c r="F21" s="14"/>
      <c r="G21" s="62" t="s">
        <v>1109</v>
      </c>
      <c r="H21" s="116" t="s">
        <v>1110</v>
      </c>
      <c r="I21" s="62" t="s">
        <v>59</v>
      </c>
      <c r="J21" s="153" t="s">
        <v>1111</v>
      </c>
      <c r="K21" s="150" t="s">
        <v>52</v>
      </c>
      <c r="L21" s="150" t="s">
        <v>53</v>
      </c>
      <c r="M21" s="150"/>
      <c r="N21" s="14"/>
      <c r="O21" s="14"/>
      <c r="P21" s="150"/>
    </row>
    <row r="22" spans="1:16" ht="101.5">
      <c r="A22" s="11"/>
      <c r="B22" s="11"/>
      <c r="C22" s="11"/>
      <c r="D22" s="11" t="s">
        <v>1081</v>
      </c>
      <c r="E22" s="14"/>
      <c r="F22" s="14"/>
      <c r="G22" s="65" t="s">
        <v>1112</v>
      </c>
      <c r="H22" s="31" t="s">
        <v>1085</v>
      </c>
      <c r="I22" s="65" t="s">
        <v>66</v>
      </c>
      <c r="J22" s="153"/>
      <c r="K22" s="150" t="s">
        <v>70</v>
      </c>
      <c r="L22" s="150" t="s">
        <v>53</v>
      </c>
      <c r="M22" s="150"/>
      <c r="N22" s="13"/>
      <c r="O22" s="13"/>
      <c r="P22" s="150"/>
    </row>
    <row r="23" spans="1:16" ht="43.5">
      <c r="A23" s="11"/>
      <c r="B23" s="11"/>
      <c r="C23" s="11"/>
      <c r="D23" s="11" t="s">
        <v>1081</v>
      </c>
      <c r="E23" s="14"/>
      <c r="F23" s="14"/>
      <c r="G23" s="65" t="s">
        <v>1113</v>
      </c>
      <c r="H23" s="31" t="s">
        <v>1088</v>
      </c>
      <c r="I23" s="65" t="s">
        <v>66</v>
      </c>
      <c r="J23" s="153"/>
      <c r="K23" s="150" t="s">
        <v>70</v>
      </c>
      <c r="L23" s="150" t="s">
        <v>53</v>
      </c>
      <c r="M23" s="150"/>
      <c r="N23" s="14"/>
      <c r="O23" s="14"/>
      <c r="P23" s="150"/>
    </row>
    <row r="24" spans="1:16" ht="58.5" customHeight="1">
      <c r="A24" s="11"/>
      <c r="B24" s="11"/>
      <c r="C24" s="11"/>
      <c r="D24" s="11" t="s">
        <v>1081</v>
      </c>
      <c r="E24" s="14"/>
      <c r="F24" s="14"/>
      <c r="G24" s="65" t="s">
        <v>1114</v>
      </c>
      <c r="H24" s="40" t="s">
        <v>1091</v>
      </c>
      <c r="I24" s="65" t="s">
        <v>59</v>
      </c>
      <c r="J24" s="153" t="s">
        <v>1092</v>
      </c>
      <c r="K24" s="150" t="s">
        <v>52</v>
      </c>
      <c r="L24" s="150"/>
      <c r="M24" s="150"/>
      <c r="N24" s="14"/>
      <c r="O24" s="14"/>
      <c r="P24" s="150"/>
    </row>
    <row r="25" spans="1:16" ht="58">
      <c r="A25" s="11"/>
      <c r="B25" s="11"/>
      <c r="C25" s="11"/>
      <c r="D25" s="11" t="s">
        <v>1081</v>
      </c>
      <c r="E25" s="14"/>
      <c r="F25" s="14"/>
      <c r="G25" s="65" t="s">
        <v>1115</v>
      </c>
      <c r="H25" s="31" t="s">
        <v>1094</v>
      </c>
      <c r="I25" s="65" t="s">
        <v>66</v>
      </c>
      <c r="J25" s="153"/>
      <c r="K25" s="150" t="s">
        <v>70</v>
      </c>
      <c r="L25" s="150" t="s">
        <v>53</v>
      </c>
      <c r="M25" s="150"/>
      <c r="N25" s="14"/>
      <c r="O25" s="14"/>
      <c r="P25" s="150"/>
    </row>
    <row r="26" spans="1:16" ht="43.5">
      <c r="A26" s="11"/>
      <c r="B26" s="11"/>
      <c r="C26" s="11"/>
      <c r="D26" s="11" t="s">
        <v>1081</v>
      </c>
      <c r="E26" s="14"/>
      <c r="F26" s="14"/>
      <c r="G26" s="65" t="s">
        <v>1116</v>
      </c>
      <c r="H26" s="31" t="s">
        <v>1097</v>
      </c>
      <c r="I26" s="65" t="s">
        <v>66</v>
      </c>
      <c r="J26" s="153"/>
      <c r="K26" s="150" t="s">
        <v>70</v>
      </c>
      <c r="L26" s="150" t="s">
        <v>53</v>
      </c>
      <c r="M26" s="150"/>
      <c r="N26" s="14"/>
      <c r="O26" s="14"/>
      <c r="P26" s="150"/>
    </row>
    <row r="27" spans="1:16" ht="130.5">
      <c r="A27" s="11"/>
      <c r="B27" s="11"/>
      <c r="C27" s="11"/>
      <c r="D27" s="11" t="s">
        <v>1081</v>
      </c>
      <c r="E27" s="14"/>
      <c r="F27" s="14"/>
      <c r="G27" s="65" t="s">
        <v>1117</v>
      </c>
      <c r="H27" s="31" t="s">
        <v>1105</v>
      </c>
      <c r="I27" s="65" t="s">
        <v>66</v>
      </c>
      <c r="J27" s="153" t="s">
        <v>1089</v>
      </c>
      <c r="K27" s="150" t="s">
        <v>70</v>
      </c>
      <c r="L27" s="150" t="s">
        <v>53</v>
      </c>
      <c r="M27" s="150"/>
      <c r="N27" s="14"/>
      <c r="O27" s="14"/>
      <c r="P27" s="150"/>
    </row>
    <row r="28" spans="1:16" ht="58">
      <c r="A28" s="11"/>
      <c r="B28" s="11"/>
      <c r="C28" s="11"/>
      <c r="D28" s="11" t="s">
        <v>1081</v>
      </c>
      <c r="E28" s="14"/>
      <c r="F28" s="14"/>
      <c r="G28" s="65" t="s">
        <v>1118</v>
      </c>
      <c r="H28" s="31" t="s">
        <v>1107</v>
      </c>
      <c r="I28" s="65" t="s">
        <v>66</v>
      </c>
      <c r="J28" s="153"/>
      <c r="K28" s="150" t="s">
        <v>70</v>
      </c>
      <c r="L28" s="150" t="s">
        <v>53</v>
      </c>
      <c r="M28" s="150"/>
      <c r="N28" s="14"/>
      <c r="O28" s="14"/>
      <c r="P28" s="150"/>
    </row>
    <row r="29" spans="1:16" ht="29">
      <c r="A29" s="11"/>
      <c r="B29" s="11"/>
      <c r="C29" s="11"/>
      <c r="D29" s="11" t="s">
        <v>1081</v>
      </c>
      <c r="E29" s="14"/>
      <c r="F29" s="14"/>
      <c r="G29" s="65" t="s">
        <v>1119</v>
      </c>
      <c r="H29" s="31" t="s">
        <v>1120</v>
      </c>
      <c r="I29" s="65" t="s">
        <v>66</v>
      </c>
      <c r="J29" s="153"/>
      <c r="K29" s="150" t="s">
        <v>70</v>
      </c>
      <c r="L29" s="150" t="s">
        <v>53</v>
      </c>
      <c r="M29" s="150"/>
      <c r="N29" s="14"/>
      <c r="O29" s="14"/>
      <c r="P29" s="150"/>
    </row>
    <row r="30" spans="1:16" ht="43.5" customHeight="1">
      <c r="A30" s="11"/>
      <c r="B30" s="11"/>
      <c r="C30" s="11"/>
      <c r="D30" s="17" t="s">
        <v>1121</v>
      </c>
      <c r="E30" s="17" t="s">
        <v>1122</v>
      </c>
      <c r="F30" s="11" t="s">
        <v>1123</v>
      </c>
      <c r="G30" s="58" t="s">
        <v>1124</v>
      </c>
      <c r="H30" s="28" t="s">
        <v>1125</v>
      </c>
      <c r="I30" s="27" t="s">
        <v>51</v>
      </c>
      <c r="J30" s="153" t="s">
        <v>1126</v>
      </c>
      <c r="K30" s="150" t="s">
        <v>52</v>
      </c>
      <c r="L30" s="150" t="s">
        <v>53</v>
      </c>
      <c r="M30" s="150"/>
      <c r="N30" s="14"/>
      <c r="O30" s="14"/>
      <c r="P30" s="150"/>
    </row>
    <row r="31" spans="1:16" ht="29">
      <c r="A31" s="11"/>
      <c r="B31" s="11"/>
      <c r="C31" s="11"/>
      <c r="D31" s="11" t="s">
        <v>1121</v>
      </c>
      <c r="E31" s="11"/>
      <c r="F31" s="11"/>
      <c r="G31" s="58" t="s">
        <v>1127</v>
      </c>
      <c r="H31" s="28" t="s">
        <v>1128</v>
      </c>
      <c r="I31" s="27" t="s">
        <v>51</v>
      </c>
      <c r="J31" s="153" t="s">
        <v>1129</v>
      </c>
      <c r="K31" s="150" t="s">
        <v>52</v>
      </c>
      <c r="L31" s="150" t="s">
        <v>53</v>
      </c>
      <c r="M31" s="150"/>
      <c r="N31" s="14"/>
      <c r="O31" s="14"/>
      <c r="P31" s="150"/>
    </row>
    <row r="32" spans="1:16" ht="101.5">
      <c r="A32" s="11"/>
      <c r="B32" s="11"/>
      <c r="C32" s="11"/>
      <c r="D32" s="11" t="s">
        <v>1121</v>
      </c>
      <c r="E32" s="14"/>
      <c r="F32" s="14"/>
      <c r="G32" s="62" t="s">
        <v>1130</v>
      </c>
      <c r="H32" s="33" t="s">
        <v>1131</v>
      </c>
      <c r="I32" s="62" t="s">
        <v>59</v>
      </c>
      <c r="J32" s="153" t="s">
        <v>1132</v>
      </c>
      <c r="K32" s="150" t="s">
        <v>52</v>
      </c>
      <c r="L32" s="150" t="s">
        <v>53</v>
      </c>
      <c r="M32" s="150"/>
      <c r="N32" s="14"/>
      <c r="O32" s="14"/>
      <c r="P32" s="150"/>
    </row>
    <row r="33" spans="1:16" ht="58">
      <c r="A33" s="11"/>
      <c r="B33" s="11"/>
      <c r="C33" s="11"/>
      <c r="D33" s="11" t="s">
        <v>1121</v>
      </c>
      <c r="E33" s="14"/>
      <c r="F33" s="14"/>
      <c r="G33" s="62" t="s">
        <v>1133</v>
      </c>
      <c r="H33" s="33" t="s">
        <v>1134</v>
      </c>
      <c r="I33" s="62" t="s">
        <v>59</v>
      </c>
      <c r="J33" s="153" t="s">
        <v>1135</v>
      </c>
      <c r="K33" s="150" t="s">
        <v>52</v>
      </c>
      <c r="L33" s="150" t="s">
        <v>53</v>
      </c>
      <c r="M33" s="150"/>
      <c r="N33" s="14"/>
      <c r="O33" s="14"/>
      <c r="P33" s="150"/>
    </row>
    <row r="34" spans="1:16" ht="58">
      <c r="A34" s="11"/>
      <c r="B34" s="11"/>
      <c r="C34" s="11"/>
      <c r="D34" s="11" t="s">
        <v>1121</v>
      </c>
      <c r="E34" s="14"/>
      <c r="F34" s="14"/>
      <c r="G34" s="62" t="s">
        <v>1136</v>
      </c>
      <c r="H34" s="116" t="s">
        <v>1137</v>
      </c>
      <c r="I34" s="62" t="s">
        <v>59</v>
      </c>
      <c r="J34" s="153" t="s">
        <v>1138</v>
      </c>
      <c r="K34" s="150" t="s">
        <v>52</v>
      </c>
      <c r="L34" s="150" t="s">
        <v>53</v>
      </c>
      <c r="M34" s="150"/>
      <c r="N34" s="14"/>
      <c r="O34" s="14"/>
      <c r="P34" s="150"/>
    </row>
    <row r="35" spans="1:16" ht="29">
      <c r="A35" s="11"/>
      <c r="B35" s="11"/>
      <c r="C35" s="11"/>
      <c r="D35" s="11" t="s">
        <v>1121</v>
      </c>
      <c r="E35" s="14"/>
      <c r="F35" s="14"/>
      <c r="G35" s="62" t="s">
        <v>1139</v>
      </c>
      <c r="H35" s="116" t="s">
        <v>1140</v>
      </c>
      <c r="I35" s="62" t="s">
        <v>59</v>
      </c>
      <c r="J35" s="153" t="s">
        <v>1141</v>
      </c>
      <c r="K35" s="150" t="s">
        <v>52</v>
      </c>
      <c r="L35" s="150" t="s">
        <v>53</v>
      </c>
      <c r="M35" s="150"/>
      <c r="N35" s="14"/>
      <c r="O35" s="14"/>
      <c r="P35" s="150"/>
    </row>
    <row r="36" spans="1:16" ht="43.5">
      <c r="A36" s="11"/>
      <c r="B36" s="11"/>
      <c r="C36" s="11"/>
      <c r="D36" s="11" t="s">
        <v>1121</v>
      </c>
      <c r="E36" s="14"/>
      <c r="F36" s="14"/>
      <c r="G36" s="62" t="s">
        <v>1142</v>
      </c>
      <c r="H36" s="116" t="s">
        <v>1143</v>
      </c>
      <c r="I36" s="62" t="s">
        <v>59</v>
      </c>
      <c r="J36" s="153" t="s">
        <v>1144</v>
      </c>
      <c r="K36" s="150" t="s">
        <v>52</v>
      </c>
      <c r="L36" s="150" t="s">
        <v>53</v>
      </c>
      <c r="M36" s="150"/>
      <c r="N36" s="14"/>
      <c r="O36" s="14"/>
      <c r="P36" s="150"/>
    </row>
    <row r="37" spans="1:16" ht="82.5" customHeight="1">
      <c r="A37" s="11"/>
      <c r="B37" s="11"/>
      <c r="C37" s="11"/>
      <c r="D37" s="11" t="s">
        <v>1121</v>
      </c>
      <c r="E37" s="14"/>
      <c r="F37" s="14"/>
      <c r="G37" s="65" t="s">
        <v>1145</v>
      </c>
      <c r="H37" s="31" t="s">
        <v>1146</v>
      </c>
      <c r="I37" s="65" t="s">
        <v>66</v>
      </c>
      <c r="J37" s="229" t="s">
        <v>1126</v>
      </c>
      <c r="K37" s="152" t="s">
        <v>52</v>
      </c>
      <c r="L37" s="180" t="s">
        <v>70</v>
      </c>
      <c r="M37" s="230" t="s">
        <v>2572</v>
      </c>
      <c r="N37" s="230">
        <v>1</v>
      </c>
      <c r="O37" s="230"/>
      <c r="P37" s="150" t="s">
        <v>2578</v>
      </c>
    </row>
    <row r="38" spans="1:16" ht="62.15" customHeight="1">
      <c r="A38" s="11"/>
      <c r="B38" s="11"/>
      <c r="C38" s="11"/>
      <c r="D38" s="11" t="s">
        <v>1121</v>
      </c>
      <c r="E38" s="14"/>
      <c r="F38" s="14"/>
      <c r="G38" s="149" t="s">
        <v>1147</v>
      </c>
      <c r="H38" s="31" t="s">
        <v>1148</v>
      </c>
      <c r="I38" s="65" t="s">
        <v>66</v>
      </c>
      <c r="J38" s="229" t="s">
        <v>1149</v>
      </c>
      <c r="K38" s="152" t="s">
        <v>52</v>
      </c>
      <c r="L38" s="152" t="s">
        <v>70</v>
      </c>
      <c r="M38" s="230" t="s">
        <v>2576</v>
      </c>
      <c r="N38" s="230">
        <v>0</v>
      </c>
      <c r="O38" s="230"/>
      <c r="P38" s="150" t="s">
        <v>2578</v>
      </c>
    </row>
    <row r="39" spans="1:16" ht="61.4" customHeight="1">
      <c r="A39" s="11"/>
      <c r="B39" s="11"/>
      <c r="C39" s="11"/>
      <c r="D39" s="11" t="s">
        <v>1121</v>
      </c>
      <c r="E39" s="14"/>
      <c r="F39" s="14"/>
      <c r="G39" s="65" t="s">
        <v>1150</v>
      </c>
      <c r="H39" s="31" t="s">
        <v>1151</v>
      </c>
      <c r="I39" s="65" t="s">
        <v>66</v>
      </c>
      <c r="J39" s="153"/>
      <c r="K39" s="150" t="s">
        <v>70</v>
      </c>
      <c r="L39" s="150" t="s">
        <v>53</v>
      </c>
      <c r="M39" s="230"/>
      <c r="N39" s="229"/>
      <c r="O39" s="229"/>
      <c r="P39" s="150"/>
    </row>
    <row r="40" spans="1:16" ht="29">
      <c r="A40" s="11"/>
      <c r="B40" s="11"/>
      <c r="C40" s="11"/>
      <c r="D40" s="11" t="s">
        <v>1121</v>
      </c>
      <c r="E40" s="14"/>
      <c r="F40" s="14"/>
      <c r="G40" s="65" t="s">
        <v>1152</v>
      </c>
      <c r="H40" s="31" t="s">
        <v>1140</v>
      </c>
      <c r="I40" s="65" t="s">
        <v>66</v>
      </c>
      <c r="J40" s="153"/>
      <c r="K40" s="150" t="s">
        <v>70</v>
      </c>
      <c r="L40" s="150" t="s">
        <v>53</v>
      </c>
      <c r="M40" s="230"/>
      <c r="N40" s="229"/>
      <c r="O40" s="229"/>
      <c r="P40" s="150"/>
    </row>
    <row r="41" spans="1:16" ht="58">
      <c r="A41" s="11"/>
      <c r="B41" s="11"/>
      <c r="C41" s="11"/>
      <c r="D41" s="11" t="s">
        <v>1121</v>
      </c>
      <c r="E41" s="14"/>
      <c r="F41" s="14"/>
      <c r="G41" s="266" t="s">
        <v>1153</v>
      </c>
      <c r="H41" s="31" t="s">
        <v>1154</v>
      </c>
      <c r="I41" s="65" t="s">
        <v>66</v>
      </c>
      <c r="J41" s="229"/>
      <c r="K41" s="152" t="s">
        <v>70</v>
      </c>
      <c r="L41" s="180" t="s">
        <v>70</v>
      </c>
      <c r="M41" s="230" t="s">
        <v>2576</v>
      </c>
      <c r="N41" s="230">
        <v>0</v>
      </c>
      <c r="O41" s="230"/>
      <c r="P41" s="150" t="s">
        <v>2578</v>
      </c>
    </row>
    <row r="42" spans="1:16" ht="42.65" customHeight="1">
      <c r="A42" s="11"/>
      <c r="B42" s="11"/>
      <c r="C42" s="11"/>
      <c r="D42" s="11" t="s">
        <v>1121</v>
      </c>
      <c r="E42" s="14"/>
      <c r="F42" s="14"/>
      <c r="G42" s="149" t="s">
        <v>1155</v>
      </c>
      <c r="H42" s="40" t="s">
        <v>1156</v>
      </c>
      <c r="I42" s="65" t="s">
        <v>66</v>
      </c>
      <c r="J42" s="229" t="s">
        <v>1157</v>
      </c>
      <c r="K42" s="152" t="s">
        <v>52</v>
      </c>
      <c r="L42" s="152" t="s">
        <v>70</v>
      </c>
      <c r="M42" s="230" t="s">
        <v>2572</v>
      </c>
      <c r="N42" s="230">
        <v>0</v>
      </c>
      <c r="O42" s="230"/>
      <c r="P42" s="150" t="s">
        <v>2578</v>
      </c>
    </row>
    <row r="43" spans="1:16" ht="70.400000000000006" customHeight="1">
      <c r="A43" s="11"/>
      <c r="B43" s="11"/>
      <c r="C43" s="11"/>
      <c r="D43" s="17" t="s">
        <v>1158</v>
      </c>
      <c r="E43" s="17" t="s">
        <v>1159</v>
      </c>
      <c r="F43" s="11" t="s">
        <v>1160</v>
      </c>
      <c r="G43" s="58" t="s">
        <v>1161</v>
      </c>
      <c r="H43" s="28" t="s">
        <v>1162</v>
      </c>
      <c r="I43" s="27" t="s">
        <v>51</v>
      </c>
      <c r="J43" s="153" t="s">
        <v>1163</v>
      </c>
      <c r="K43" s="150" t="s">
        <v>52</v>
      </c>
      <c r="L43" s="150" t="s">
        <v>53</v>
      </c>
      <c r="M43" s="150"/>
      <c r="N43" s="14"/>
      <c r="O43" s="14"/>
      <c r="P43" s="150"/>
    </row>
    <row r="44" spans="1:16" ht="43.5">
      <c r="A44" s="11"/>
      <c r="B44" s="11"/>
      <c r="C44" s="11"/>
      <c r="D44" s="11" t="s">
        <v>1158</v>
      </c>
      <c r="E44" s="11"/>
      <c r="F44" s="11"/>
      <c r="G44" s="58" t="s">
        <v>1164</v>
      </c>
      <c r="H44" s="28" t="s">
        <v>1165</v>
      </c>
      <c r="I44" s="27" t="s">
        <v>51</v>
      </c>
      <c r="J44" s="153" t="s">
        <v>1166</v>
      </c>
      <c r="K44" s="150" t="s">
        <v>52</v>
      </c>
      <c r="L44" s="150" t="s">
        <v>53</v>
      </c>
      <c r="M44" s="150"/>
      <c r="N44" s="14"/>
      <c r="O44" s="14"/>
      <c r="P44" s="150"/>
    </row>
    <row r="45" spans="1:16" ht="58">
      <c r="A45" s="11"/>
      <c r="B45" s="11"/>
      <c r="C45" s="11"/>
      <c r="D45" s="11" t="s">
        <v>1158</v>
      </c>
      <c r="E45" s="14"/>
      <c r="F45" s="14"/>
      <c r="G45" s="62" t="s">
        <v>1167</v>
      </c>
      <c r="H45" s="33" t="s">
        <v>1162</v>
      </c>
      <c r="I45" s="62" t="s">
        <v>59</v>
      </c>
      <c r="J45" s="153"/>
      <c r="K45" s="150" t="s">
        <v>70</v>
      </c>
      <c r="L45" s="150" t="s">
        <v>53</v>
      </c>
      <c r="M45" s="150"/>
      <c r="N45" s="14"/>
      <c r="O45" s="14"/>
      <c r="P45" s="150"/>
    </row>
    <row r="46" spans="1:16" ht="58">
      <c r="A46" s="11"/>
      <c r="B46" s="11"/>
      <c r="C46" s="11"/>
      <c r="D46" s="11" t="s">
        <v>1158</v>
      </c>
      <c r="E46" s="14"/>
      <c r="F46" s="14"/>
      <c r="G46" s="62" t="s">
        <v>1168</v>
      </c>
      <c r="H46" s="33" t="s">
        <v>1169</v>
      </c>
      <c r="I46" s="62" t="s">
        <v>59</v>
      </c>
      <c r="J46" s="153" t="s">
        <v>1170</v>
      </c>
      <c r="K46" s="150" t="s">
        <v>52</v>
      </c>
      <c r="L46" s="150" t="s">
        <v>53</v>
      </c>
      <c r="M46" s="150"/>
      <c r="N46" s="14"/>
      <c r="O46" s="14"/>
      <c r="P46" s="150"/>
    </row>
    <row r="47" spans="1:16" ht="43.5">
      <c r="A47" s="11"/>
      <c r="B47" s="11"/>
      <c r="C47" s="11"/>
      <c r="D47" s="11" t="s">
        <v>1158</v>
      </c>
      <c r="E47" s="14"/>
      <c r="F47" s="14"/>
      <c r="G47" s="62" t="s">
        <v>1171</v>
      </c>
      <c r="H47" s="116" t="s">
        <v>1172</v>
      </c>
      <c r="I47" s="62" t="s">
        <v>59</v>
      </c>
      <c r="J47" s="153" t="s">
        <v>775</v>
      </c>
      <c r="K47" s="150" t="s">
        <v>52</v>
      </c>
      <c r="L47" s="150" t="s">
        <v>53</v>
      </c>
      <c r="M47" s="150"/>
      <c r="N47" s="14"/>
      <c r="O47" s="14"/>
      <c r="P47" s="150"/>
    </row>
    <row r="48" spans="1:16" ht="29">
      <c r="A48" s="11"/>
      <c r="B48" s="11"/>
      <c r="C48" s="11"/>
      <c r="D48" s="11" t="s">
        <v>1158</v>
      </c>
      <c r="E48" s="14"/>
      <c r="F48" s="14"/>
      <c r="G48" s="62" t="s">
        <v>1173</v>
      </c>
      <c r="H48" s="116" t="s">
        <v>1174</v>
      </c>
      <c r="I48" s="62" t="s">
        <v>59</v>
      </c>
      <c r="J48" s="153" t="s">
        <v>1175</v>
      </c>
      <c r="K48" s="150" t="s">
        <v>52</v>
      </c>
      <c r="L48" s="150" t="s">
        <v>53</v>
      </c>
      <c r="M48" s="150"/>
      <c r="N48" s="14"/>
      <c r="O48" s="14"/>
      <c r="P48" s="150"/>
    </row>
    <row r="49" spans="1:16" ht="58">
      <c r="A49" s="11"/>
      <c r="B49" s="11"/>
      <c r="C49" s="11"/>
      <c r="D49" s="11" t="s">
        <v>1158</v>
      </c>
      <c r="E49" s="14"/>
      <c r="F49" s="14"/>
      <c r="G49" s="65" t="s">
        <v>1176</v>
      </c>
      <c r="H49" s="31" t="s">
        <v>1162</v>
      </c>
      <c r="I49" s="65" t="s">
        <v>66</v>
      </c>
      <c r="J49" s="153"/>
      <c r="K49" s="150" t="s">
        <v>70</v>
      </c>
      <c r="L49" s="150" t="s">
        <v>53</v>
      </c>
      <c r="M49" s="150"/>
      <c r="N49" s="14"/>
      <c r="O49" s="14"/>
      <c r="P49" s="150"/>
    </row>
    <row r="50" spans="1:16" ht="58">
      <c r="A50" s="11"/>
      <c r="B50" s="11"/>
      <c r="C50" s="11"/>
      <c r="D50" s="11" t="s">
        <v>1158</v>
      </c>
      <c r="E50" s="14"/>
      <c r="F50" s="14"/>
      <c r="G50" s="65" t="s">
        <v>1177</v>
      </c>
      <c r="H50" s="31" t="s">
        <v>1178</v>
      </c>
      <c r="I50" s="65" t="s">
        <v>66</v>
      </c>
      <c r="J50" s="153"/>
      <c r="K50" s="150" t="s">
        <v>70</v>
      </c>
      <c r="L50" s="150" t="s">
        <v>53</v>
      </c>
      <c r="M50" s="150"/>
      <c r="N50" s="14"/>
      <c r="O50" s="14"/>
      <c r="P50" s="150"/>
    </row>
    <row r="51" spans="1:16" ht="43.5">
      <c r="A51" s="11"/>
      <c r="B51" s="11"/>
      <c r="C51" s="11"/>
      <c r="D51" s="11" t="s">
        <v>1158</v>
      </c>
      <c r="E51" s="14"/>
      <c r="F51" s="14"/>
      <c r="G51" s="65" t="s">
        <v>1179</v>
      </c>
      <c r="H51" s="31" t="s">
        <v>1172</v>
      </c>
      <c r="I51" s="65" t="s">
        <v>66</v>
      </c>
      <c r="J51" s="153"/>
      <c r="K51" s="150" t="s">
        <v>70</v>
      </c>
      <c r="L51" s="150" t="s">
        <v>53</v>
      </c>
      <c r="M51" s="150"/>
      <c r="N51" s="14"/>
      <c r="O51" s="14"/>
      <c r="P51" s="150"/>
    </row>
    <row r="52" spans="1:16" ht="29">
      <c r="A52" s="11"/>
      <c r="B52" s="11"/>
      <c r="C52" s="11"/>
      <c r="D52" s="11" t="s">
        <v>1158</v>
      </c>
      <c r="E52" s="14"/>
      <c r="F52" s="14"/>
      <c r="G52" s="65" t="s">
        <v>1180</v>
      </c>
      <c r="H52" s="31" t="s">
        <v>1174</v>
      </c>
      <c r="I52" s="65" t="s">
        <v>66</v>
      </c>
      <c r="J52" s="153"/>
      <c r="K52" s="150" t="s">
        <v>70</v>
      </c>
      <c r="L52" s="150" t="s">
        <v>53</v>
      </c>
      <c r="M52" s="150"/>
      <c r="N52" s="14"/>
      <c r="O52" s="14"/>
      <c r="P52" s="150"/>
    </row>
    <row r="53" spans="1:16" ht="72.5">
      <c r="A53" s="11"/>
      <c r="B53" s="11"/>
      <c r="C53" s="11"/>
      <c r="D53" s="11" t="s">
        <v>1158</v>
      </c>
      <c r="E53" s="14"/>
      <c r="F53" s="14"/>
      <c r="G53" s="65" t="s">
        <v>1181</v>
      </c>
      <c r="H53" s="40" t="s">
        <v>1182</v>
      </c>
      <c r="I53" s="65" t="s">
        <v>66</v>
      </c>
      <c r="J53" s="153" t="s">
        <v>1183</v>
      </c>
      <c r="K53" s="150" t="s">
        <v>52</v>
      </c>
      <c r="L53" s="150" t="s">
        <v>53</v>
      </c>
      <c r="M53" s="150"/>
      <c r="N53" s="14"/>
      <c r="O53" s="14"/>
      <c r="P53" s="150"/>
    </row>
    <row r="54" spans="1:16" ht="23.5">
      <c r="A54" s="11"/>
      <c r="B54" s="11"/>
      <c r="C54" s="11"/>
      <c r="D54" s="11" t="s">
        <v>1158</v>
      </c>
      <c r="E54" s="14"/>
      <c r="F54" s="14"/>
      <c r="G54" s="65" t="s">
        <v>1184</v>
      </c>
      <c r="H54" s="40" t="s">
        <v>1185</v>
      </c>
      <c r="I54" s="65" t="s">
        <v>66</v>
      </c>
      <c r="J54" s="153" t="s">
        <v>1175</v>
      </c>
      <c r="K54" s="150" t="s">
        <v>70</v>
      </c>
      <c r="L54" s="150" t="s">
        <v>53</v>
      </c>
      <c r="M54" s="150"/>
      <c r="N54" s="14"/>
      <c r="O54" s="14"/>
      <c r="P54" s="150"/>
    </row>
    <row r="55" spans="1:16" ht="42" customHeight="1">
      <c r="A55" s="11"/>
      <c r="B55" s="11"/>
      <c r="C55" s="11"/>
      <c r="D55" s="17" t="s">
        <v>1186</v>
      </c>
      <c r="E55" s="17" t="s">
        <v>1187</v>
      </c>
      <c r="F55" s="11" t="s">
        <v>1188</v>
      </c>
      <c r="G55" s="58" t="s">
        <v>1189</v>
      </c>
      <c r="H55" s="28" t="s">
        <v>1190</v>
      </c>
      <c r="I55" s="27" t="s">
        <v>51</v>
      </c>
      <c r="J55" s="153" t="s">
        <v>1191</v>
      </c>
      <c r="K55" s="150" t="s">
        <v>52</v>
      </c>
      <c r="L55" s="150" t="s">
        <v>53</v>
      </c>
      <c r="M55" s="150"/>
      <c r="N55" s="14"/>
      <c r="O55" s="14"/>
      <c r="P55" s="150"/>
    </row>
    <row r="56" spans="1:16" ht="58">
      <c r="A56" s="11"/>
      <c r="B56" s="11"/>
      <c r="C56" s="11"/>
      <c r="D56" s="11" t="s">
        <v>1186</v>
      </c>
      <c r="E56" s="11"/>
      <c r="F56" s="11"/>
      <c r="G56" s="62" t="s">
        <v>1192</v>
      </c>
      <c r="H56" s="33" t="s">
        <v>1193</v>
      </c>
      <c r="I56" s="62" t="s">
        <v>59</v>
      </c>
      <c r="J56" s="153" t="s">
        <v>1194</v>
      </c>
      <c r="K56" s="150" t="s">
        <v>52</v>
      </c>
      <c r="L56" s="150" t="s">
        <v>53</v>
      </c>
      <c r="M56" s="150"/>
      <c r="N56" s="14"/>
      <c r="O56" s="14"/>
      <c r="P56" s="150"/>
    </row>
    <row r="57" spans="1:16" ht="29">
      <c r="A57" s="11"/>
      <c r="B57" s="11"/>
      <c r="C57" s="11"/>
      <c r="D57" s="11" t="s">
        <v>1186</v>
      </c>
      <c r="E57" s="11"/>
      <c r="F57" s="11"/>
      <c r="G57" s="62" t="s">
        <v>1195</v>
      </c>
      <c r="H57" s="116" t="s">
        <v>1196</v>
      </c>
      <c r="I57" s="62" t="s">
        <v>59</v>
      </c>
      <c r="J57" s="153" t="s">
        <v>1197</v>
      </c>
      <c r="K57" s="150" t="s">
        <v>52</v>
      </c>
      <c r="L57" s="150" t="s">
        <v>53</v>
      </c>
      <c r="M57" s="150"/>
      <c r="N57" s="14"/>
      <c r="O57" s="14"/>
      <c r="P57" s="150"/>
    </row>
    <row r="58" spans="1:16" ht="29">
      <c r="A58" s="11"/>
      <c r="B58" s="11"/>
      <c r="C58" s="11"/>
      <c r="D58" s="11" t="s">
        <v>1186</v>
      </c>
      <c r="E58" s="11"/>
      <c r="F58" s="11"/>
      <c r="G58" s="62" t="s">
        <v>1198</v>
      </c>
      <c r="H58" s="116" t="s">
        <v>1199</v>
      </c>
      <c r="I58" s="62" t="s">
        <v>59</v>
      </c>
      <c r="J58" s="153" t="s">
        <v>1200</v>
      </c>
      <c r="K58" s="150" t="s">
        <v>52</v>
      </c>
      <c r="L58" s="150" t="s">
        <v>53</v>
      </c>
      <c r="M58" s="150"/>
      <c r="N58" s="14"/>
      <c r="O58" s="14"/>
      <c r="P58" s="150"/>
    </row>
    <row r="59" spans="1:16" ht="58">
      <c r="A59" s="11"/>
      <c r="B59" s="11"/>
      <c r="C59" s="11"/>
      <c r="D59" s="11" t="s">
        <v>1186</v>
      </c>
      <c r="E59" s="11"/>
      <c r="F59" s="11"/>
      <c r="G59" s="65" t="s">
        <v>1201</v>
      </c>
      <c r="H59" s="31" t="s">
        <v>1202</v>
      </c>
      <c r="I59" s="65" t="s">
        <v>66</v>
      </c>
      <c r="J59" s="153" t="s">
        <v>1203</v>
      </c>
      <c r="K59" s="150" t="s">
        <v>52</v>
      </c>
      <c r="L59" s="150" t="s">
        <v>53</v>
      </c>
      <c r="M59" s="150"/>
      <c r="N59" s="14"/>
      <c r="O59" s="14"/>
      <c r="P59" s="150"/>
    </row>
    <row r="60" spans="1:16" ht="29">
      <c r="A60" s="11"/>
      <c r="B60" s="11"/>
      <c r="C60" s="11"/>
      <c r="D60" s="11" t="s">
        <v>1186</v>
      </c>
      <c r="E60" s="11"/>
      <c r="F60" s="11"/>
      <c r="G60" s="65" t="s">
        <v>1204</v>
      </c>
      <c r="H60" s="31" t="s">
        <v>1196</v>
      </c>
      <c r="I60" s="65" t="s">
        <v>66</v>
      </c>
      <c r="J60" s="153"/>
      <c r="K60" s="150" t="s">
        <v>70</v>
      </c>
      <c r="L60" s="150" t="s">
        <v>53</v>
      </c>
      <c r="M60" s="150"/>
      <c r="N60" s="14"/>
      <c r="O60" s="14"/>
      <c r="P60" s="150"/>
    </row>
    <row r="61" spans="1:16" ht="29">
      <c r="A61" s="11"/>
      <c r="B61" s="11"/>
      <c r="C61" s="11"/>
      <c r="D61" s="11" t="s">
        <v>1186</v>
      </c>
      <c r="E61" s="11"/>
      <c r="F61" s="11"/>
      <c r="G61" s="65" t="s">
        <v>1205</v>
      </c>
      <c r="H61" s="31" t="s">
        <v>1199</v>
      </c>
      <c r="I61" s="65" t="s">
        <v>66</v>
      </c>
      <c r="J61" s="153"/>
      <c r="K61" s="150" t="s">
        <v>70</v>
      </c>
      <c r="L61" s="150" t="s">
        <v>53</v>
      </c>
      <c r="M61" s="150"/>
      <c r="N61" s="14"/>
      <c r="O61" s="14"/>
      <c r="P61" s="150"/>
    </row>
    <row r="62" spans="1:16" ht="43.5" customHeight="1">
      <c r="A62" s="11"/>
      <c r="B62" s="11"/>
      <c r="C62" s="11"/>
      <c r="D62" s="17" t="s">
        <v>1206</v>
      </c>
      <c r="E62" s="17" t="s">
        <v>1207</v>
      </c>
      <c r="F62" s="11" t="s">
        <v>1208</v>
      </c>
      <c r="G62" s="58" t="s">
        <v>1209</v>
      </c>
      <c r="H62" s="28" t="s">
        <v>1210</v>
      </c>
      <c r="I62" s="27" t="s">
        <v>51</v>
      </c>
      <c r="J62" s="153" t="s">
        <v>1211</v>
      </c>
      <c r="K62" s="150" t="s">
        <v>52</v>
      </c>
      <c r="L62" s="150" t="s">
        <v>53</v>
      </c>
      <c r="M62" s="150"/>
      <c r="N62" s="14"/>
      <c r="O62" s="14"/>
      <c r="P62" s="150"/>
    </row>
    <row r="63" spans="1:16" ht="43.5">
      <c r="A63" s="11"/>
      <c r="B63" s="11"/>
      <c r="C63" s="11"/>
      <c r="D63" s="11" t="s">
        <v>1206</v>
      </c>
      <c r="E63" s="11"/>
      <c r="F63" s="11"/>
      <c r="G63" s="62" t="s">
        <v>1212</v>
      </c>
      <c r="H63" s="116" t="s">
        <v>1213</v>
      </c>
      <c r="I63" s="62" t="s">
        <v>59</v>
      </c>
      <c r="J63" s="153" t="s">
        <v>1214</v>
      </c>
      <c r="K63" s="150" t="s">
        <v>52</v>
      </c>
      <c r="L63" s="150" t="s">
        <v>53</v>
      </c>
      <c r="M63" s="150"/>
      <c r="N63" s="14"/>
      <c r="O63" s="14"/>
      <c r="P63" s="150"/>
    </row>
    <row r="64" spans="1:16" ht="58">
      <c r="A64" s="11"/>
      <c r="B64" s="11"/>
      <c r="C64" s="11"/>
      <c r="D64" s="11" t="s">
        <v>1206</v>
      </c>
      <c r="E64" s="11"/>
      <c r="F64" s="11"/>
      <c r="G64" s="62" t="s">
        <v>1215</v>
      </c>
      <c r="H64" s="116" t="s">
        <v>1216</v>
      </c>
      <c r="I64" s="62" t="s">
        <v>59</v>
      </c>
      <c r="J64" s="153" t="s">
        <v>1217</v>
      </c>
      <c r="K64" s="150" t="s">
        <v>52</v>
      </c>
      <c r="L64" s="150" t="s">
        <v>53</v>
      </c>
      <c r="M64" s="150"/>
      <c r="N64" s="14"/>
      <c r="O64" s="14"/>
      <c r="P64" s="150"/>
    </row>
    <row r="65" spans="1:16" ht="43.5">
      <c r="A65" s="11"/>
      <c r="B65" s="11"/>
      <c r="C65" s="11"/>
      <c r="D65" s="11" t="s">
        <v>1206</v>
      </c>
      <c r="E65" s="11"/>
      <c r="F65" s="11"/>
      <c r="G65" s="62" t="s">
        <v>1218</v>
      </c>
      <c r="H65" s="116" t="s">
        <v>1219</v>
      </c>
      <c r="I65" s="62" t="s">
        <v>59</v>
      </c>
      <c r="J65" s="153" t="s">
        <v>1220</v>
      </c>
      <c r="K65" s="150" t="s">
        <v>52</v>
      </c>
      <c r="L65" s="150" t="s">
        <v>53</v>
      </c>
      <c r="M65" s="150"/>
      <c r="N65" s="14"/>
      <c r="O65" s="14"/>
      <c r="P65" s="150"/>
    </row>
    <row r="66" spans="1:16" ht="29">
      <c r="A66" s="11"/>
      <c r="B66" s="11"/>
      <c r="C66" s="11"/>
      <c r="D66" s="11" t="s">
        <v>1206</v>
      </c>
      <c r="E66" s="11"/>
      <c r="F66" s="11"/>
      <c r="G66" s="62" t="s">
        <v>1221</v>
      </c>
      <c r="H66" s="33" t="s">
        <v>1210</v>
      </c>
      <c r="I66" s="62" t="s">
        <v>59</v>
      </c>
      <c r="J66" s="153"/>
      <c r="K66" s="150" t="s">
        <v>70</v>
      </c>
      <c r="L66" s="150" t="s">
        <v>53</v>
      </c>
      <c r="M66" s="150"/>
      <c r="N66" s="14"/>
      <c r="O66" s="14"/>
      <c r="P66" s="150"/>
    </row>
    <row r="67" spans="1:16" ht="29">
      <c r="A67" s="11"/>
      <c r="B67" s="11"/>
      <c r="C67" s="11"/>
      <c r="D67" s="11" t="s">
        <v>1206</v>
      </c>
      <c r="E67" s="11"/>
      <c r="F67" s="11"/>
      <c r="G67" s="62" t="s">
        <v>1222</v>
      </c>
      <c r="H67" s="116" t="s">
        <v>1223</v>
      </c>
      <c r="I67" s="62" t="s">
        <v>59</v>
      </c>
      <c r="J67" s="153" t="s">
        <v>1224</v>
      </c>
      <c r="K67" s="150" t="s">
        <v>52</v>
      </c>
      <c r="L67" s="150" t="s">
        <v>53</v>
      </c>
      <c r="M67" s="150"/>
      <c r="N67" s="14"/>
      <c r="O67" s="14"/>
      <c r="P67" s="150"/>
    </row>
    <row r="68" spans="1:16" ht="29">
      <c r="A68" s="11"/>
      <c r="B68" s="11"/>
      <c r="C68" s="11"/>
      <c r="D68" s="11" t="s">
        <v>1206</v>
      </c>
      <c r="E68" s="11"/>
      <c r="F68" s="11"/>
      <c r="G68" s="65" t="s">
        <v>1225</v>
      </c>
      <c r="H68" s="31" t="s">
        <v>1210</v>
      </c>
      <c r="I68" s="65" t="s">
        <v>66</v>
      </c>
      <c r="J68" s="153"/>
      <c r="K68" s="150" t="s">
        <v>70</v>
      </c>
      <c r="L68" s="150" t="s">
        <v>53</v>
      </c>
      <c r="M68" s="150"/>
      <c r="N68" s="14"/>
      <c r="O68" s="14"/>
      <c r="P68" s="150"/>
    </row>
    <row r="69" spans="1:16" ht="43.5">
      <c r="A69" s="11"/>
      <c r="B69" s="11"/>
      <c r="C69" s="11"/>
      <c r="D69" s="11" t="s">
        <v>1206</v>
      </c>
      <c r="E69" s="11"/>
      <c r="F69" s="11"/>
      <c r="G69" s="65" t="s">
        <v>1226</v>
      </c>
      <c r="H69" s="31" t="s">
        <v>1213</v>
      </c>
      <c r="I69" s="65" t="s">
        <v>66</v>
      </c>
      <c r="J69" s="153"/>
      <c r="K69" s="150" t="s">
        <v>70</v>
      </c>
      <c r="L69" s="150" t="s">
        <v>53</v>
      </c>
      <c r="M69" s="150"/>
      <c r="N69" s="14"/>
      <c r="O69" s="14"/>
      <c r="P69" s="150"/>
    </row>
    <row r="70" spans="1:16" ht="58">
      <c r="A70" s="11"/>
      <c r="B70" s="11"/>
      <c r="C70" s="11"/>
      <c r="D70" s="11" t="s">
        <v>1206</v>
      </c>
      <c r="E70" s="11"/>
      <c r="F70" s="11"/>
      <c r="G70" s="65" t="s">
        <v>1227</v>
      </c>
      <c r="H70" s="31" t="s">
        <v>1216</v>
      </c>
      <c r="I70" s="65" t="s">
        <v>66</v>
      </c>
      <c r="J70" s="153"/>
      <c r="K70" s="150" t="s">
        <v>70</v>
      </c>
      <c r="L70" s="150" t="s">
        <v>53</v>
      </c>
      <c r="M70" s="150"/>
      <c r="N70" s="14"/>
      <c r="O70" s="14"/>
      <c r="P70" s="150"/>
    </row>
    <row r="71" spans="1:16" ht="43.5">
      <c r="A71" s="11"/>
      <c r="B71" s="11"/>
      <c r="C71" s="11"/>
      <c r="D71" s="11" t="s">
        <v>1206</v>
      </c>
      <c r="E71" s="11"/>
      <c r="F71" s="11"/>
      <c r="G71" s="65" t="s">
        <v>1228</v>
      </c>
      <c r="H71" s="31" t="s">
        <v>1219</v>
      </c>
      <c r="I71" s="65" t="s">
        <v>66</v>
      </c>
      <c r="J71" s="153"/>
      <c r="K71" s="150" t="s">
        <v>70</v>
      </c>
      <c r="L71" s="150" t="s">
        <v>53</v>
      </c>
      <c r="M71" s="150"/>
      <c r="N71" s="14"/>
      <c r="O71" s="14"/>
      <c r="P71" s="150"/>
    </row>
    <row r="72" spans="1:16" ht="33.65" customHeight="1">
      <c r="A72" s="11"/>
      <c r="B72" s="11"/>
      <c r="C72" s="11"/>
      <c r="D72" s="11" t="s">
        <v>1206</v>
      </c>
      <c r="E72" s="11"/>
      <c r="F72" s="11"/>
      <c r="G72" s="65" t="s">
        <v>1229</v>
      </c>
      <c r="H72" s="31" t="s">
        <v>1230</v>
      </c>
      <c r="I72" s="65" t="s">
        <v>66</v>
      </c>
      <c r="J72" s="153" t="s">
        <v>1231</v>
      </c>
      <c r="K72" s="150" t="s">
        <v>52</v>
      </c>
      <c r="L72" s="150" t="s">
        <v>53</v>
      </c>
      <c r="M72" s="150"/>
      <c r="N72" s="14"/>
      <c r="O72" s="14"/>
      <c r="P72" s="150"/>
    </row>
    <row r="73" spans="1:16" ht="29">
      <c r="A73" s="11"/>
      <c r="B73" s="11"/>
      <c r="C73" s="11"/>
      <c r="D73" s="11" t="s">
        <v>1206</v>
      </c>
      <c r="E73" s="11"/>
      <c r="F73" s="11"/>
      <c r="G73" s="65" t="s">
        <v>1232</v>
      </c>
      <c r="H73" s="40" t="s">
        <v>1233</v>
      </c>
      <c r="I73" s="65" t="s">
        <v>66</v>
      </c>
      <c r="J73" s="153" t="s">
        <v>1234</v>
      </c>
      <c r="K73" s="150" t="s">
        <v>52</v>
      </c>
      <c r="L73" s="150" t="s">
        <v>53</v>
      </c>
      <c r="M73" s="150"/>
      <c r="N73" s="14"/>
      <c r="O73" s="14"/>
      <c r="P73" s="150"/>
    </row>
    <row r="74" spans="1:16" ht="29">
      <c r="A74" s="11"/>
      <c r="B74" s="11"/>
      <c r="C74" s="11"/>
      <c r="D74" s="11" t="s">
        <v>1206</v>
      </c>
      <c r="E74" s="11"/>
      <c r="F74" s="11"/>
      <c r="G74" s="65" t="s">
        <v>1235</v>
      </c>
      <c r="H74" s="31" t="s">
        <v>1236</v>
      </c>
      <c r="I74" s="65" t="s">
        <v>66</v>
      </c>
      <c r="J74" s="153"/>
      <c r="K74" s="150" t="s">
        <v>70</v>
      </c>
      <c r="L74" s="150" t="s">
        <v>53</v>
      </c>
      <c r="M74" s="150"/>
      <c r="N74" s="14"/>
      <c r="O74" s="14"/>
      <c r="P74" s="150"/>
    </row>
    <row r="75" spans="1:16" ht="128.9" customHeight="1">
      <c r="A75" s="11"/>
      <c r="B75" s="11"/>
      <c r="C75" s="11"/>
      <c r="D75" s="17" t="s">
        <v>1237</v>
      </c>
      <c r="E75" s="17" t="s">
        <v>1238</v>
      </c>
      <c r="F75" s="11" t="s">
        <v>1239</v>
      </c>
      <c r="G75" s="58" t="s">
        <v>1240</v>
      </c>
      <c r="H75" s="28" t="s">
        <v>1241</v>
      </c>
      <c r="I75" s="27" t="s">
        <v>51</v>
      </c>
      <c r="J75" s="153" t="s">
        <v>1242</v>
      </c>
      <c r="K75" s="150" t="s">
        <v>52</v>
      </c>
      <c r="L75" s="150" t="s">
        <v>53</v>
      </c>
      <c r="M75" s="150"/>
      <c r="N75" s="14"/>
      <c r="O75" s="14"/>
      <c r="P75" s="150"/>
    </row>
    <row r="76" spans="1:16" ht="29">
      <c r="A76" s="11"/>
      <c r="B76" s="11"/>
      <c r="C76" s="11"/>
      <c r="D76" s="11" t="s">
        <v>1237</v>
      </c>
      <c r="E76" s="11"/>
      <c r="F76" s="11"/>
      <c r="G76" s="58" t="s">
        <v>1243</v>
      </c>
      <c r="H76" s="28" t="s">
        <v>1244</v>
      </c>
      <c r="I76" s="27" t="s">
        <v>51</v>
      </c>
      <c r="J76" s="153" t="s">
        <v>1245</v>
      </c>
      <c r="K76" s="150" t="s">
        <v>52</v>
      </c>
      <c r="L76" s="150" t="s">
        <v>53</v>
      </c>
      <c r="M76" s="150"/>
      <c r="N76" s="14"/>
      <c r="O76" s="14"/>
      <c r="P76" s="150"/>
    </row>
    <row r="77" spans="1:16" ht="29">
      <c r="A77" s="11"/>
      <c r="B77" s="11"/>
      <c r="C77" s="11"/>
      <c r="D77" s="11" t="s">
        <v>1237</v>
      </c>
      <c r="E77" s="11"/>
      <c r="F77" s="11"/>
      <c r="G77" s="58" t="s">
        <v>1246</v>
      </c>
      <c r="H77" s="28" t="s">
        <v>1247</v>
      </c>
      <c r="I77" s="27" t="s">
        <v>51</v>
      </c>
      <c r="J77" s="153" t="s">
        <v>1248</v>
      </c>
      <c r="K77" s="150" t="s">
        <v>52</v>
      </c>
      <c r="L77" s="150" t="s">
        <v>53</v>
      </c>
      <c r="M77" s="150"/>
      <c r="N77" s="14"/>
      <c r="O77" s="14"/>
      <c r="P77" s="150"/>
    </row>
    <row r="78" spans="1:16" ht="145">
      <c r="A78" s="11"/>
      <c r="B78" s="11"/>
      <c r="C78" s="11"/>
      <c r="D78" s="11" t="s">
        <v>1237</v>
      </c>
      <c r="E78" s="11"/>
      <c r="F78" s="11"/>
      <c r="G78" s="62" t="s">
        <v>1249</v>
      </c>
      <c r="H78" s="33" t="s">
        <v>1241</v>
      </c>
      <c r="I78" s="62" t="s">
        <v>59</v>
      </c>
      <c r="J78" s="153"/>
      <c r="K78" s="150" t="s">
        <v>70</v>
      </c>
      <c r="L78" s="150" t="s">
        <v>53</v>
      </c>
      <c r="M78" s="150"/>
      <c r="N78" s="14"/>
      <c r="O78" s="14"/>
      <c r="P78" s="150"/>
    </row>
    <row r="79" spans="1:16" ht="29">
      <c r="A79" s="11"/>
      <c r="B79" s="11"/>
      <c r="C79" s="11"/>
      <c r="D79" s="11" t="s">
        <v>1237</v>
      </c>
      <c r="E79" s="11"/>
      <c r="F79" s="11"/>
      <c r="G79" s="62" t="s">
        <v>1250</v>
      </c>
      <c r="H79" s="33" t="s">
        <v>1244</v>
      </c>
      <c r="I79" s="62" t="s">
        <v>59</v>
      </c>
      <c r="J79" s="153"/>
      <c r="K79" s="150" t="s">
        <v>70</v>
      </c>
      <c r="L79" s="150" t="s">
        <v>53</v>
      </c>
      <c r="M79" s="150"/>
      <c r="N79" s="14"/>
      <c r="O79" s="14"/>
      <c r="P79" s="150"/>
    </row>
    <row r="80" spans="1:16" ht="29">
      <c r="A80" s="11"/>
      <c r="B80" s="11"/>
      <c r="C80" s="11"/>
      <c r="D80" s="11" t="s">
        <v>1237</v>
      </c>
      <c r="E80" s="11"/>
      <c r="F80" s="11"/>
      <c r="G80" s="62" t="s">
        <v>1251</v>
      </c>
      <c r="H80" s="33" t="s">
        <v>1247</v>
      </c>
      <c r="I80" s="62" t="s">
        <v>59</v>
      </c>
      <c r="J80" s="153"/>
      <c r="K80" s="150" t="s">
        <v>70</v>
      </c>
      <c r="L80" s="150" t="s">
        <v>53</v>
      </c>
      <c r="M80" s="150"/>
      <c r="N80" s="14"/>
      <c r="O80" s="14"/>
      <c r="P80" s="150"/>
    </row>
    <row r="81" spans="1:16" ht="34.4" customHeight="1">
      <c r="A81" s="11"/>
      <c r="B81" s="11"/>
      <c r="C81" s="11"/>
      <c r="D81" s="11" t="s">
        <v>1237</v>
      </c>
      <c r="E81" s="11"/>
      <c r="F81" s="11"/>
      <c r="G81" s="62" t="s">
        <v>1252</v>
      </c>
      <c r="H81" s="116" t="s">
        <v>1253</v>
      </c>
      <c r="I81" s="62" t="s">
        <v>59</v>
      </c>
      <c r="J81" s="153" t="s">
        <v>1254</v>
      </c>
      <c r="K81" s="150" t="s">
        <v>52</v>
      </c>
      <c r="L81" s="150" t="s">
        <v>53</v>
      </c>
      <c r="M81" s="150"/>
      <c r="N81" s="14"/>
      <c r="O81" s="14"/>
      <c r="P81" s="150"/>
    </row>
    <row r="82" spans="1:16" ht="43.5">
      <c r="A82" s="11"/>
      <c r="B82" s="11"/>
      <c r="C82" s="11"/>
      <c r="D82" s="11" t="s">
        <v>1237</v>
      </c>
      <c r="E82" s="11"/>
      <c r="F82" s="11"/>
      <c r="G82" s="62" t="s">
        <v>1255</v>
      </c>
      <c r="H82" s="116" t="s">
        <v>1256</v>
      </c>
      <c r="I82" s="62" t="s">
        <v>59</v>
      </c>
      <c r="J82" s="153" t="s">
        <v>1257</v>
      </c>
      <c r="K82" s="150" t="s">
        <v>52</v>
      </c>
      <c r="L82" s="150" t="s">
        <v>53</v>
      </c>
      <c r="M82" s="150"/>
      <c r="N82" s="14"/>
      <c r="O82" s="14"/>
      <c r="P82" s="150"/>
    </row>
    <row r="83" spans="1:16" ht="43.5">
      <c r="A83" s="11"/>
      <c r="B83" s="11"/>
      <c r="C83" s="11"/>
      <c r="D83" s="11" t="s">
        <v>1237</v>
      </c>
      <c r="E83" s="11"/>
      <c r="F83" s="11"/>
      <c r="G83" s="62" t="s">
        <v>1258</v>
      </c>
      <c r="H83" s="116" t="s">
        <v>1259</v>
      </c>
      <c r="I83" s="62" t="s">
        <v>59</v>
      </c>
      <c r="J83" s="153" t="s">
        <v>1260</v>
      </c>
      <c r="K83" s="150" t="s">
        <v>52</v>
      </c>
      <c r="L83" s="150" t="s">
        <v>53</v>
      </c>
      <c r="M83" s="150"/>
      <c r="N83" s="14"/>
      <c r="O83" s="14"/>
      <c r="P83" s="150"/>
    </row>
    <row r="84" spans="1:16" ht="29">
      <c r="A84" s="11"/>
      <c r="B84" s="11"/>
      <c r="C84" s="11"/>
      <c r="D84" s="11" t="s">
        <v>1237</v>
      </c>
      <c r="E84" s="11"/>
      <c r="F84" s="11"/>
      <c r="G84" s="62" t="s">
        <v>1261</v>
      </c>
      <c r="H84" s="116" t="s">
        <v>1262</v>
      </c>
      <c r="I84" s="62" t="s">
        <v>59</v>
      </c>
      <c r="J84" s="153" t="s">
        <v>1263</v>
      </c>
      <c r="K84" s="150" t="s">
        <v>52</v>
      </c>
      <c r="L84" s="150" t="s">
        <v>53</v>
      </c>
      <c r="M84" s="150"/>
      <c r="N84" s="14"/>
      <c r="O84" s="14"/>
      <c r="P84" s="150"/>
    </row>
    <row r="85" spans="1:16" ht="23.5">
      <c r="A85" s="11"/>
      <c r="B85" s="11"/>
      <c r="C85" s="11"/>
      <c r="D85" s="11" t="s">
        <v>1237</v>
      </c>
      <c r="E85" s="11"/>
      <c r="F85" s="11"/>
      <c r="G85" s="62" t="s">
        <v>1264</v>
      </c>
      <c r="H85" s="116" t="s">
        <v>1265</v>
      </c>
      <c r="I85" s="62" t="s">
        <v>59</v>
      </c>
      <c r="J85" s="153" t="s">
        <v>581</v>
      </c>
      <c r="K85" s="150" t="s">
        <v>52</v>
      </c>
      <c r="L85" s="150" t="s">
        <v>53</v>
      </c>
      <c r="M85" s="150"/>
      <c r="N85" s="14"/>
      <c r="O85" s="14"/>
      <c r="P85" s="150"/>
    </row>
    <row r="86" spans="1:16" ht="145">
      <c r="A86" s="11"/>
      <c r="B86" s="11"/>
      <c r="C86" s="11"/>
      <c r="D86" s="11" t="s">
        <v>1237</v>
      </c>
      <c r="E86" s="11"/>
      <c r="F86" s="11"/>
      <c r="G86" s="65" t="s">
        <v>1266</v>
      </c>
      <c r="H86" s="31" t="s">
        <v>1241</v>
      </c>
      <c r="I86" s="65" t="s">
        <v>66</v>
      </c>
      <c r="J86" s="153"/>
      <c r="K86" s="150" t="s">
        <v>70</v>
      </c>
      <c r="L86" s="150" t="s">
        <v>53</v>
      </c>
      <c r="M86" s="150"/>
      <c r="N86" s="14"/>
      <c r="O86" s="14"/>
      <c r="P86" s="150"/>
    </row>
    <row r="87" spans="1:16" ht="29">
      <c r="A87" s="11"/>
      <c r="B87" s="11"/>
      <c r="C87" s="11"/>
      <c r="D87" s="11" t="s">
        <v>1237</v>
      </c>
      <c r="E87" s="11"/>
      <c r="F87" s="11"/>
      <c r="G87" s="65" t="s">
        <v>1267</v>
      </c>
      <c r="H87" s="31" t="s">
        <v>1244</v>
      </c>
      <c r="I87" s="65" t="s">
        <v>66</v>
      </c>
      <c r="J87" s="153"/>
      <c r="K87" s="150" t="s">
        <v>70</v>
      </c>
      <c r="L87" s="150" t="s">
        <v>53</v>
      </c>
      <c r="M87" s="150"/>
      <c r="N87" s="14"/>
      <c r="O87" s="14"/>
      <c r="P87" s="150"/>
    </row>
    <row r="88" spans="1:16" ht="29">
      <c r="A88" s="11"/>
      <c r="B88" s="11"/>
      <c r="C88" s="11"/>
      <c r="D88" s="11" t="s">
        <v>1237</v>
      </c>
      <c r="E88" s="11"/>
      <c r="F88" s="11"/>
      <c r="G88" s="65" t="s">
        <v>1268</v>
      </c>
      <c r="H88" s="31" t="s">
        <v>1247</v>
      </c>
      <c r="I88" s="65" t="s">
        <v>66</v>
      </c>
      <c r="J88" s="153"/>
      <c r="K88" s="150" t="s">
        <v>70</v>
      </c>
      <c r="L88" s="150" t="s">
        <v>53</v>
      </c>
      <c r="M88" s="150"/>
      <c r="N88" s="14"/>
      <c r="O88" s="14"/>
      <c r="P88" s="150"/>
    </row>
    <row r="89" spans="1:16" ht="43.5">
      <c r="A89" s="11"/>
      <c r="B89" s="11"/>
      <c r="C89" s="11"/>
      <c r="D89" s="11" t="s">
        <v>1237</v>
      </c>
      <c r="E89" s="11"/>
      <c r="F89" s="11"/>
      <c r="G89" s="65" t="s">
        <v>1269</v>
      </c>
      <c r="H89" s="31" t="s">
        <v>1253</v>
      </c>
      <c r="I89" s="65" t="s">
        <v>66</v>
      </c>
      <c r="J89" s="153"/>
      <c r="K89" s="150" t="s">
        <v>70</v>
      </c>
      <c r="L89" s="150" t="s">
        <v>53</v>
      </c>
      <c r="M89" s="150"/>
      <c r="N89" s="14"/>
      <c r="O89" s="14"/>
      <c r="P89" s="150"/>
    </row>
    <row r="90" spans="1:16" ht="43.5">
      <c r="A90" s="11"/>
      <c r="B90" s="11"/>
      <c r="C90" s="11"/>
      <c r="D90" s="11" t="s">
        <v>1237</v>
      </c>
      <c r="E90" s="11"/>
      <c r="F90" s="11"/>
      <c r="G90" s="65" t="s">
        <v>1270</v>
      </c>
      <c r="H90" s="31" t="s">
        <v>1256</v>
      </c>
      <c r="I90" s="65" t="s">
        <v>66</v>
      </c>
      <c r="J90" s="153"/>
      <c r="K90" s="150" t="s">
        <v>70</v>
      </c>
      <c r="L90" s="150" t="s">
        <v>53</v>
      </c>
      <c r="M90" s="150"/>
      <c r="N90" s="14"/>
      <c r="O90" s="14"/>
      <c r="P90" s="150"/>
    </row>
    <row r="91" spans="1:16" ht="43.5">
      <c r="A91" s="11"/>
      <c r="B91" s="11"/>
      <c r="C91" s="11"/>
      <c r="D91" s="11" t="s">
        <v>1237</v>
      </c>
      <c r="E91" s="11"/>
      <c r="F91" s="11"/>
      <c r="G91" s="65" t="s">
        <v>1271</v>
      </c>
      <c r="H91" s="31" t="s">
        <v>1259</v>
      </c>
      <c r="I91" s="65" t="s">
        <v>66</v>
      </c>
      <c r="J91" s="153"/>
      <c r="K91" s="150" t="s">
        <v>70</v>
      </c>
      <c r="L91" s="150" t="s">
        <v>53</v>
      </c>
      <c r="M91" s="150"/>
      <c r="N91" s="14"/>
      <c r="O91" s="14"/>
      <c r="P91" s="150"/>
    </row>
    <row r="92" spans="1:16" ht="29">
      <c r="A92" s="11"/>
      <c r="B92" s="11"/>
      <c r="C92" s="11"/>
      <c r="D92" s="11" t="s">
        <v>1237</v>
      </c>
      <c r="E92" s="11"/>
      <c r="F92" s="11"/>
      <c r="G92" s="65" t="s">
        <v>1272</v>
      </c>
      <c r="H92" s="31" t="s">
        <v>1262</v>
      </c>
      <c r="I92" s="65" t="s">
        <v>66</v>
      </c>
      <c r="J92" s="153"/>
      <c r="K92" s="150" t="s">
        <v>70</v>
      </c>
      <c r="L92" s="150" t="s">
        <v>53</v>
      </c>
      <c r="M92" s="150"/>
      <c r="N92" s="14"/>
      <c r="O92" s="14"/>
      <c r="P92" s="150"/>
    </row>
    <row r="93" spans="1:16" ht="23.5">
      <c r="A93" s="11"/>
      <c r="B93" s="11"/>
      <c r="C93" s="11"/>
      <c r="D93" s="11" t="s">
        <v>1237</v>
      </c>
      <c r="E93" s="11"/>
      <c r="F93" s="11"/>
      <c r="G93" s="65" t="s">
        <v>1273</v>
      </c>
      <c r="H93" s="31" t="s">
        <v>1265</v>
      </c>
      <c r="I93" s="65" t="s">
        <v>66</v>
      </c>
      <c r="J93" s="153"/>
      <c r="K93" s="150" t="s">
        <v>70</v>
      </c>
      <c r="L93" s="150" t="s">
        <v>53</v>
      </c>
      <c r="M93" s="150"/>
      <c r="N93" s="14"/>
      <c r="O93" s="14"/>
      <c r="P93" s="150"/>
    </row>
    <row r="94" spans="1:16" ht="101.5">
      <c r="A94" s="11"/>
      <c r="B94" s="11"/>
      <c r="C94" s="11"/>
      <c r="D94" s="17" t="s">
        <v>1274</v>
      </c>
      <c r="E94" s="17" t="s">
        <v>1275</v>
      </c>
      <c r="F94" s="11" t="s">
        <v>1276</v>
      </c>
      <c r="G94" s="58" t="s">
        <v>1277</v>
      </c>
      <c r="H94" s="28" t="s">
        <v>1278</v>
      </c>
      <c r="I94" s="27" t="s">
        <v>51</v>
      </c>
      <c r="J94" s="153" t="s">
        <v>1279</v>
      </c>
      <c r="K94" s="150" t="s">
        <v>52</v>
      </c>
      <c r="L94" s="150" t="s">
        <v>53</v>
      </c>
      <c r="M94" s="150"/>
      <c r="N94" s="14"/>
      <c r="O94" s="14"/>
      <c r="P94" s="150"/>
    </row>
    <row r="95" spans="1:16" ht="18.649999999999999" customHeight="1">
      <c r="A95" s="11"/>
      <c r="B95" s="11"/>
      <c r="C95" s="11"/>
      <c r="D95" s="11" t="s">
        <v>1274</v>
      </c>
      <c r="E95" s="11"/>
      <c r="F95" s="11"/>
      <c r="G95" s="58" t="s">
        <v>1280</v>
      </c>
      <c r="H95" s="28" t="s">
        <v>1281</v>
      </c>
      <c r="I95" s="27" t="s">
        <v>51</v>
      </c>
      <c r="J95" s="153" t="s">
        <v>1282</v>
      </c>
      <c r="K95" s="150" t="s">
        <v>52</v>
      </c>
      <c r="L95" s="150" t="s">
        <v>53</v>
      </c>
      <c r="M95" s="150"/>
      <c r="N95" s="14"/>
      <c r="O95" s="14"/>
      <c r="P95" s="150"/>
    </row>
    <row r="96" spans="1:16" ht="29">
      <c r="A96" s="11"/>
      <c r="B96" s="11"/>
      <c r="C96" s="11"/>
      <c r="D96" s="11" t="s">
        <v>1274</v>
      </c>
      <c r="E96" s="11"/>
      <c r="F96" s="11"/>
      <c r="G96" s="58" t="s">
        <v>1283</v>
      </c>
      <c r="H96" s="28" t="s">
        <v>1284</v>
      </c>
      <c r="I96" s="27" t="s">
        <v>51</v>
      </c>
      <c r="J96" s="153" t="s">
        <v>1285</v>
      </c>
      <c r="K96" s="150" t="s">
        <v>52</v>
      </c>
      <c r="L96" s="150" t="s">
        <v>53</v>
      </c>
      <c r="M96" s="150"/>
      <c r="N96" s="14"/>
      <c r="O96" s="14"/>
      <c r="P96" s="150"/>
    </row>
    <row r="97" spans="1:16" ht="145">
      <c r="A97" s="11"/>
      <c r="B97" s="11"/>
      <c r="C97" s="11"/>
      <c r="D97" s="11" t="s">
        <v>1274</v>
      </c>
      <c r="E97" s="11"/>
      <c r="F97" s="11"/>
      <c r="G97" s="62" t="s">
        <v>1286</v>
      </c>
      <c r="H97" s="33" t="s">
        <v>1287</v>
      </c>
      <c r="I97" s="62" t="s">
        <v>59</v>
      </c>
      <c r="J97" s="153" t="s">
        <v>1288</v>
      </c>
      <c r="K97" s="150" t="s">
        <v>52</v>
      </c>
      <c r="L97" s="150" t="s">
        <v>53</v>
      </c>
      <c r="M97" s="150"/>
      <c r="N97" s="14"/>
      <c r="O97" s="14"/>
      <c r="P97" s="150"/>
    </row>
    <row r="98" spans="1:16" ht="29">
      <c r="A98" s="11"/>
      <c r="B98" s="11"/>
      <c r="C98" s="11"/>
      <c r="D98" s="11" t="s">
        <v>1274</v>
      </c>
      <c r="E98" s="11"/>
      <c r="F98" s="11"/>
      <c r="G98" s="62" t="s">
        <v>1289</v>
      </c>
      <c r="H98" s="33" t="s">
        <v>1281</v>
      </c>
      <c r="I98" s="62" t="s">
        <v>59</v>
      </c>
      <c r="J98" s="153"/>
      <c r="K98" s="150" t="s">
        <v>70</v>
      </c>
      <c r="L98" s="150" t="s">
        <v>53</v>
      </c>
      <c r="M98" s="150"/>
      <c r="N98" s="14"/>
      <c r="O98" s="14"/>
      <c r="P98" s="150"/>
    </row>
    <row r="99" spans="1:16" ht="29">
      <c r="A99" s="11"/>
      <c r="B99" s="11"/>
      <c r="C99" s="11"/>
      <c r="D99" s="11" t="s">
        <v>1274</v>
      </c>
      <c r="E99" s="11"/>
      <c r="F99" s="11"/>
      <c r="G99" s="62" t="s">
        <v>1290</v>
      </c>
      <c r="H99" s="33" t="s">
        <v>1284</v>
      </c>
      <c r="I99" s="62" t="s">
        <v>59</v>
      </c>
      <c r="J99" s="153"/>
      <c r="K99" s="150" t="s">
        <v>70</v>
      </c>
      <c r="L99" s="150" t="s">
        <v>53</v>
      </c>
      <c r="M99" s="150"/>
      <c r="N99" s="14"/>
      <c r="O99" s="14"/>
      <c r="P99" s="150"/>
    </row>
    <row r="100" spans="1:16" ht="29">
      <c r="A100" s="11"/>
      <c r="B100" s="11"/>
      <c r="C100" s="11"/>
      <c r="D100" s="11" t="s">
        <v>1274</v>
      </c>
      <c r="E100" s="11"/>
      <c r="F100" s="11"/>
      <c r="G100" s="62" t="s">
        <v>1291</v>
      </c>
      <c r="H100" s="116" t="s">
        <v>1292</v>
      </c>
      <c r="I100" s="62" t="s">
        <v>59</v>
      </c>
      <c r="J100" s="153" t="s">
        <v>1293</v>
      </c>
      <c r="K100" s="150" t="s">
        <v>52</v>
      </c>
      <c r="L100" s="150" t="s">
        <v>53</v>
      </c>
      <c r="M100" s="150"/>
      <c r="N100" s="14"/>
      <c r="O100" s="14"/>
      <c r="P100" s="150"/>
    </row>
    <row r="101" spans="1:16" ht="29">
      <c r="A101" s="11"/>
      <c r="B101" s="11"/>
      <c r="C101" s="11"/>
      <c r="D101" s="11" t="s">
        <v>1274</v>
      </c>
      <c r="E101" s="11"/>
      <c r="F101" s="11"/>
      <c r="G101" s="62" t="s">
        <v>1294</v>
      </c>
      <c r="H101" s="116" t="s">
        <v>1295</v>
      </c>
      <c r="I101" s="62" t="s">
        <v>59</v>
      </c>
      <c r="J101" s="153" t="s">
        <v>1296</v>
      </c>
      <c r="K101" s="150" t="s">
        <v>52</v>
      </c>
      <c r="L101" s="150" t="s">
        <v>53</v>
      </c>
      <c r="M101" s="150"/>
      <c r="N101" s="14"/>
      <c r="O101" s="14"/>
      <c r="P101" s="150"/>
    </row>
    <row r="102" spans="1:16" ht="43.5">
      <c r="A102" s="11"/>
      <c r="B102" s="11"/>
      <c r="C102" s="11"/>
      <c r="D102" s="11" t="s">
        <v>1274</v>
      </c>
      <c r="E102" s="11"/>
      <c r="F102" s="11"/>
      <c r="G102" s="62" t="s">
        <v>1297</v>
      </c>
      <c r="H102" s="116" t="s">
        <v>1298</v>
      </c>
      <c r="I102" s="62" t="s">
        <v>59</v>
      </c>
      <c r="J102" s="153" t="s">
        <v>1299</v>
      </c>
      <c r="K102" s="150" t="s">
        <v>52</v>
      </c>
      <c r="L102" s="150" t="s">
        <v>53</v>
      </c>
      <c r="M102" s="150"/>
      <c r="N102" s="14"/>
      <c r="O102" s="14"/>
      <c r="P102" s="150"/>
    </row>
    <row r="103" spans="1:16" ht="43.5">
      <c r="A103" s="11"/>
      <c r="B103" s="11"/>
      <c r="C103" s="11"/>
      <c r="D103" s="11" t="s">
        <v>1274</v>
      </c>
      <c r="E103" s="11"/>
      <c r="F103" s="11"/>
      <c r="G103" s="62" t="s">
        <v>1300</v>
      </c>
      <c r="H103" s="116" t="s">
        <v>1301</v>
      </c>
      <c r="I103" s="62" t="s">
        <v>59</v>
      </c>
      <c r="J103" s="153" t="s">
        <v>1302</v>
      </c>
      <c r="K103" s="150" t="s">
        <v>52</v>
      </c>
      <c r="L103" s="150" t="s">
        <v>53</v>
      </c>
      <c r="M103" s="150"/>
      <c r="N103" s="14"/>
      <c r="O103" s="14"/>
      <c r="P103" s="150"/>
    </row>
    <row r="104" spans="1:16" ht="145">
      <c r="A104" s="11"/>
      <c r="B104" s="11"/>
      <c r="C104" s="11"/>
      <c r="D104" s="11" t="s">
        <v>1274</v>
      </c>
      <c r="E104" s="11"/>
      <c r="F104" s="11"/>
      <c r="G104" s="65" t="s">
        <v>1303</v>
      </c>
      <c r="H104" s="31" t="s">
        <v>1304</v>
      </c>
      <c r="I104" s="65" t="s">
        <v>66</v>
      </c>
      <c r="J104" s="153"/>
      <c r="K104" s="150" t="s">
        <v>70</v>
      </c>
      <c r="L104" s="150" t="s">
        <v>53</v>
      </c>
      <c r="M104" s="150"/>
      <c r="N104" s="14"/>
      <c r="O104" s="14"/>
      <c r="P104" s="150"/>
    </row>
    <row r="105" spans="1:16" ht="29">
      <c r="A105" s="11"/>
      <c r="B105" s="11"/>
      <c r="C105" s="11"/>
      <c r="D105" s="11" t="s">
        <v>1274</v>
      </c>
      <c r="E105" s="11"/>
      <c r="F105" s="11"/>
      <c r="G105" s="65" t="s">
        <v>1305</v>
      </c>
      <c r="H105" s="31" t="s">
        <v>1281</v>
      </c>
      <c r="I105" s="65" t="s">
        <v>66</v>
      </c>
      <c r="J105" s="153"/>
      <c r="K105" s="150" t="s">
        <v>70</v>
      </c>
      <c r="L105" s="150" t="s">
        <v>53</v>
      </c>
      <c r="M105" s="150"/>
      <c r="N105" s="14"/>
      <c r="O105" s="14"/>
      <c r="P105" s="150"/>
    </row>
    <row r="106" spans="1:16" ht="29">
      <c r="A106" s="11"/>
      <c r="B106" s="11"/>
      <c r="C106" s="11"/>
      <c r="D106" s="11" t="s">
        <v>1274</v>
      </c>
      <c r="E106" s="11"/>
      <c r="F106" s="11"/>
      <c r="G106" s="65" t="s">
        <v>1306</v>
      </c>
      <c r="H106" s="31" t="s">
        <v>1284</v>
      </c>
      <c r="I106" s="65" t="s">
        <v>66</v>
      </c>
      <c r="J106" s="153"/>
      <c r="K106" s="150" t="s">
        <v>70</v>
      </c>
      <c r="L106" s="150" t="s">
        <v>53</v>
      </c>
      <c r="M106" s="150"/>
      <c r="N106" s="14"/>
      <c r="O106" s="14"/>
      <c r="P106" s="150"/>
    </row>
    <row r="107" spans="1:16" ht="29">
      <c r="A107" s="11"/>
      <c r="B107" s="11"/>
      <c r="C107" s="11"/>
      <c r="D107" s="11" t="s">
        <v>1274</v>
      </c>
      <c r="E107" s="11"/>
      <c r="F107" s="11"/>
      <c r="G107" s="65" t="s">
        <v>1307</v>
      </c>
      <c r="H107" s="31" t="s">
        <v>1292</v>
      </c>
      <c r="I107" s="65" t="s">
        <v>66</v>
      </c>
      <c r="J107" s="153"/>
      <c r="K107" s="150" t="s">
        <v>70</v>
      </c>
      <c r="L107" s="150" t="s">
        <v>53</v>
      </c>
      <c r="M107" s="150"/>
      <c r="N107" s="14"/>
      <c r="O107" s="14"/>
      <c r="P107" s="150"/>
    </row>
    <row r="108" spans="1:16" ht="29">
      <c r="A108" s="11"/>
      <c r="B108" s="11"/>
      <c r="C108" s="11"/>
      <c r="D108" s="11" t="s">
        <v>1274</v>
      </c>
      <c r="E108" s="11"/>
      <c r="F108" s="11"/>
      <c r="G108" s="65" t="s">
        <v>1308</v>
      </c>
      <c r="H108" s="31" t="s">
        <v>1295</v>
      </c>
      <c r="I108" s="65" t="s">
        <v>66</v>
      </c>
      <c r="J108" s="153"/>
      <c r="K108" s="150" t="s">
        <v>70</v>
      </c>
      <c r="L108" s="150" t="s">
        <v>53</v>
      </c>
      <c r="M108" s="150"/>
      <c r="N108" s="14"/>
      <c r="O108" s="14"/>
      <c r="P108" s="150"/>
    </row>
    <row r="109" spans="1:16" ht="43.5">
      <c r="A109" s="11"/>
      <c r="B109" s="11"/>
      <c r="C109" s="11"/>
      <c r="D109" s="11" t="s">
        <v>1274</v>
      </c>
      <c r="E109" s="11"/>
      <c r="F109" s="11"/>
      <c r="G109" s="65" t="s">
        <v>1309</v>
      </c>
      <c r="H109" s="31" t="s">
        <v>1298</v>
      </c>
      <c r="I109" s="65" t="s">
        <v>66</v>
      </c>
      <c r="J109" s="153"/>
      <c r="K109" s="150" t="s">
        <v>70</v>
      </c>
      <c r="L109" s="150" t="s">
        <v>53</v>
      </c>
      <c r="M109" s="150"/>
      <c r="N109" s="14"/>
      <c r="O109" s="14"/>
      <c r="P109" s="150"/>
    </row>
    <row r="110" spans="1:16" ht="43.5">
      <c r="A110" s="11"/>
      <c r="B110" s="11"/>
      <c r="C110" s="11"/>
      <c r="D110" s="11" t="s">
        <v>1274</v>
      </c>
      <c r="E110" s="11"/>
      <c r="F110" s="11"/>
      <c r="G110" s="65" t="s">
        <v>1310</v>
      </c>
      <c r="H110" s="31" t="s">
        <v>1301</v>
      </c>
      <c r="I110" s="65" t="s">
        <v>66</v>
      </c>
      <c r="J110" s="153"/>
      <c r="K110" s="150" t="s">
        <v>70</v>
      </c>
      <c r="L110" s="150" t="s">
        <v>53</v>
      </c>
      <c r="M110" s="150"/>
      <c r="N110" s="14"/>
      <c r="O110" s="14"/>
      <c r="P110" s="150"/>
    </row>
    <row r="111" spans="1:16" ht="43.5">
      <c r="A111" s="11"/>
      <c r="B111" s="11"/>
      <c r="C111" s="11"/>
      <c r="D111" s="11" t="s">
        <v>1274</v>
      </c>
      <c r="E111" s="11"/>
      <c r="F111" s="11"/>
      <c r="G111" s="65" t="s">
        <v>1311</v>
      </c>
      <c r="H111" s="40" t="s">
        <v>1312</v>
      </c>
      <c r="I111" s="65" t="s">
        <v>66</v>
      </c>
      <c r="J111" s="153" t="s">
        <v>1313</v>
      </c>
      <c r="K111" s="150" t="s">
        <v>52</v>
      </c>
      <c r="L111" s="150" t="s">
        <v>53</v>
      </c>
      <c r="M111" s="150"/>
      <c r="N111" s="14"/>
      <c r="O111" s="14"/>
      <c r="P111" s="150"/>
    </row>
    <row r="112" spans="1:16" ht="56.9" customHeight="1">
      <c r="A112" s="11"/>
      <c r="B112" s="11"/>
      <c r="C112" s="11"/>
      <c r="D112" s="17" t="s">
        <v>1314</v>
      </c>
      <c r="E112" s="17" t="s">
        <v>1315</v>
      </c>
      <c r="F112" s="11" t="s">
        <v>1316</v>
      </c>
      <c r="G112" s="58" t="s">
        <v>1317</v>
      </c>
      <c r="H112" s="28" t="s">
        <v>1318</v>
      </c>
      <c r="I112" s="27" t="s">
        <v>51</v>
      </c>
      <c r="J112" s="153" t="s">
        <v>1319</v>
      </c>
      <c r="K112" s="150" t="s">
        <v>52</v>
      </c>
      <c r="L112" s="150" t="s">
        <v>53</v>
      </c>
      <c r="M112" s="150"/>
      <c r="N112" s="14"/>
      <c r="O112" s="14"/>
      <c r="P112" s="150"/>
    </row>
    <row r="113" spans="1:16" ht="23.5">
      <c r="A113" s="11"/>
      <c r="B113" s="11"/>
      <c r="C113" s="11"/>
      <c r="D113" s="11" t="s">
        <v>1314</v>
      </c>
      <c r="E113" s="11"/>
      <c r="F113" s="11"/>
      <c r="G113" s="58" t="s">
        <v>1320</v>
      </c>
      <c r="H113" s="28" t="s">
        <v>1321</v>
      </c>
      <c r="I113" s="27" t="s">
        <v>51</v>
      </c>
      <c r="J113" s="153" t="s">
        <v>1322</v>
      </c>
      <c r="K113" s="150" t="s">
        <v>52</v>
      </c>
      <c r="L113" s="150" t="s">
        <v>53</v>
      </c>
      <c r="M113" s="150"/>
      <c r="N113" s="14"/>
      <c r="O113" s="14"/>
      <c r="P113" s="150"/>
    </row>
    <row r="114" spans="1:16" ht="29">
      <c r="A114" s="14"/>
      <c r="B114" s="14"/>
      <c r="C114" s="14"/>
      <c r="D114" s="11" t="s">
        <v>1314</v>
      </c>
      <c r="E114" s="14"/>
      <c r="F114" s="14"/>
      <c r="G114" s="62" t="s">
        <v>1323</v>
      </c>
      <c r="H114" s="33" t="s">
        <v>1318</v>
      </c>
      <c r="I114" s="62" t="s">
        <v>59</v>
      </c>
      <c r="J114" s="153"/>
      <c r="K114" s="150" t="s">
        <v>70</v>
      </c>
      <c r="L114" s="150" t="s">
        <v>53</v>
      </c>
      <c r="M114" s="150"/>
      <c r="N114" s="14"/>
      <c r="O114" s="14"/>
      <c r="P114" s="150"/>
    </row>
    <row r="115" spans="1:16" ht="23.5">
      <c r="A115" s="14"/>
      <c r="B115" s="14"/>
      <c r="C115" s="14"/>
      <c r="D115" s="11" t="s">
        <v>1314</v>
      </c>
      <c r="E115" s="14"/>
      <c r="F115" s="14"/>
      <c r="G115" s="62" t="s">
        <v>1324</v>
      </c>
      <c r="H115" s="33" t="s">
        <v>1321</v>
      </c>
      <c r="I115" s="62" t="s">
        <v>59</v>
      </c>
      <c r="J115" s="153"/>
      <c r="K115" s="150" t="s">
        <v>70</v>
      </c>
      <c r="L115" s="150" t="s">
        <v>53</v>
      </c>
      <c r="M115" s="150"/>
      <c r="N115" s="14"/>
      <c r="O115" s="14"/>
      <c r="P115" s="150"/>
    </row>
    <row r="116" spans="1:16" ht="58">
      <c r="A116" s="14"/>
      <c r="B116" s="14"/>
      <c r="C116" s="14"/>
      <c r="D116" s="11" t="s">
        <v>1314</v>
      </c>
      <c r="E116" s="14"/>
      <c r="F116" s="14"/>
      <c r="G116" s="62" t="s">
        <v>1325</v>
      </c>
      <c r="H116" s="116" t="s">
        <v>1326</v>
      </c>
      <c r="I116" s="62" t="s">
        <v>59</v>
      </c>
      <c r="J116" s="153" t="s">
        <v>1327</v>
      </c>
      <c r="K116" s="150" t="s">
        <v>52</v>
      </c>
      <c r="L116" s="150" t="s">
        <v>53</v>
      </c>
      <c r="M116" s="150"/>
      <c r="N116" s="14"/>
      <c r="O116" s="14"/>
      <c r="P116" s="150"/>
    </row>
    <row r="117" spans="1:16" ht="87">
      <c r="A117" s="14"/>
      <c r="B117" s="14"/>
      <c r="C117" s="14"/>
      <c r="D117" s="11" t="s">
        <v>1314</v>
      </c>
      <c r="E117" s="14"/>
      <c r="F117" s="14"/>
      <c r="G117" s="62" t="s">
        <v>1328</v>
      </c>
      <c r="H117" s="116" t="s">
        <v>1332</v>
      </c>
      <c r="I117" s="62" t="s">
        <v>59</v>
      </c>
      <c r="J117" s="153" t="s">
        <v>1330</v>
      </c>
      <c r="K117" s="150" t="s">
        <v>52</v>
      </c>
      <c r="L117" s="150" t="s">
        <v>53</v>
      </c>
      <c r="M117" s="150"/>
      <c r="N117" s="14"/>
      <c r="O117" s="14"/>
      <c r="P117" s="150"/>
    </row>
    <row r="118" spans="1:16" ht="43.5">
      <c r="A118" s="14"/>
      <c r="B118" s="14"/>
      <c r="C118" s="14"/>
      <c r="D118" s="11"/>
      <c r="E118" s="14"/>
      <c r="F118" s="14"/>
      <c r="G118" s="62" t="s">
        <v>1331</v>
      </c>
      <c r="H118" s="116" t="s">
        <v>1329</v>
      </c>
      <c r="I118" s="62" t="s">
        <v>59</v>
      </c>
      <c r="J118" s="153" t="s">
        <v>1330</v>
      </c>
      <c r="K118" s="150" t="s">
        <v>52</v>
      </c>
      <c r="L118" s="150" t="s">
        <v>53</v>
      </c>
      <c r="M118" s="150"/>
      <c r="N118" s="14"/>
      <c r="O118" s="14"/>
      <c r="P118" s="150"/>
    </row>
    <row r="119" spans="1:16" ht="29">
      <c r="A119" s="14"/>
      <c r="B119" s="14"/>
      <c r="C119" s="14"/>
      <c r="D119" s="11" t="s">
        <v>1314</v>
      </c>
      <c r="E119" s="14"/>
      <c r="F119" s="14"/>
      <c r="G119" s="140" t="s">
        <v>2631</v>
      </c>
      <c r="H119" s="116" t="s">
        <v>1333</v>
      </c>
      <c r="I119" s="62" t="s">
        <v>59</v>
      </c>
      <c r="J119" s="153" t="s">
        <v>1334</v>
      </c>
      <c r="K119" s="150" t="s">
        <v>52</v>
      </c>
      <c r="L119" s="150" t="s">
        <v>53</v>
      </c>
      <c r="M119" s="150"/>
      <c r="N119" s="14"/>
      <c r="O119" s="14"/>
      <c r="P119" s="150"/>
    </row>
    <row r="120" spans="1:16" ht="29">
      <c r="A120" s="14"/>
      <c r="B120" s="14"/>
      <c r="C120" s="14"/>
      <c r="D120" s="11" t="s">
        <v>1314</v>
      </c>
      <c r="E120" s="14"/>
      <c r="F120" s="14"/>
      <c r="G120" s="65" t="s">
        <v>1335</v>
      </c>
      <c r="H120" s="31" t="s">
        <v>1318</v>
      </c>
      <c r="I120" s="65" t="s">
        <v>66</v>
      </c>
      <c r="J120" s="153"/>
      <c r="K120" s="150" t="s">
        <v>70</v>
      </c>
      <c r="L120" s="150" t="s">
        <v>53</v>
      </c>
      <c r="M120" s="150"/>
      <c r="N120" s="14"/>
      <c r="O120" s="14"/>
      <c r="P120" s="150"/>
    </row>
    <row r="121" spans="1:16" ht="23.5">
      <c r="A121" s="14"/>
      <c r="B121" s="14"/>
      <c r="C121" s="14"/>
      <c r="D121" s="11" t="s">
        <v>1314</v>
      </c>
      <c r="E121" s="14"/>
      <c r="F121" s="14"/>
      <c r="G121" s="65" t="s">
        <v>1336</v>
      </c>
      <c r="H121" s="31" t="s">
        <v>1321</v>
      </c>
      <c r="I121" s="65" t="s">
        <v>66</v>
      </c>
      <c r="J121" s="153"/>
      <c r="K121" s="150" t="s">
        <v>70</v>
      </c>
      <c r="L121" s="150" t="s">
        <v>53</v>
      </c>
      <c r="M121" s="150"/>
      <c r="N121" s="14"/>
      <c r="O121" s="14"/>
      <c r="P121" s="150"/>
    </row>
    <row r="122" spans="1:16" ht="58">
      <c r="A122" s="14"/>
      <c r="B122" s="14"/>
      <c r="C122" s="14"/>
      <c r="D122" s="11" t="s">
        <v>1314</v>
      </c>
      <c r="E122" s="14"/>
      <c r="F122" s="14"/>
      <c r="G122" s="65" t="s">
        <v>1337</v>
      </c>
      <c r="H122" s="31" t="s">
        <v>1326</v>
      </c>
      <c r="I122" s="65" t="s">
        <v>66</v>
      </c>
      <c r="J122" s="153"/>
      <c r="K122" s="150" t="s">
        <v>70</v>
      </c>
      <c r="L122" s="150" t="s">
        <v>53</v>
      </c>
      <c r="M122" s="150"/>
      <c r="N122" s="14"/>
      <c r="O122" s="14"/>
      <c r="P122" s="150"/>
    </row>
    <row r="123" spans="1:16" ht="87">
      <c r="A123" s="14"/>
      <c r="B123" s="14"/>
      <c r="C123" s="14"/>
      <c r="D123" s="11" t="s">
        <v>1314</v>
      </c>
      <c r="E123" s="14"/>
      <c r="F123" s="14"/>
      <c r="G123" s="65" t="s">
        <v>1338</v>
      </c>
      <c r="H123" s="31" t="s">
        <v>1339</v>
      </c>
      <c r="I123" s="65" t="s">
        <v>66</v>
      </c>
      <c r="J123" s="153" t="s">
        <v>1330</v>
      </c>
      <c r="K123" s="150" t="s">
        <v>52</v>
      </c>
      <c r="L123" s="150" t="s">
        <v>53</v>
      </c>
      <c r="M123" s="150"/>
      <c r="N123" s="14"/>
      <c r="O123" s="14"/>
      <c r="P123" s="150"/>
    </row>
    <row r="124" spans="1:16" ht="72.5">
      <c r="A124" s="14"/>
      <c r="B124" s="14"/>
      <c r="C124" s="14"/>
      <c r="D124" s="11" t="s">
        <v>1314</v>
      </c>
      <c r="E124" s="14"/>
      <c r="F124" s="14"/>
      <c r="G124" s="65" t="s">
        <v>1340</v>
      </c>
      <c r="H124" s="40" t="s">
        <v>1341</v>
      </c>
      <c r="I124" s="65" t="s">
        <v>66</v>
      </c>
      <c r="J124" s="153" t="s">
        <v>775</v>
      </c>
      <c r="K124" s="150" t="s">
        <v>52</v>
      </c>
      <c r="L124" s="150" t="s">
        <v>53</v>
      </c>
      <c r="M124" s="150"/>
      <c r="N124" s="14"/>
      <c r="O124" s="14"/>
      <c r="P124" s="150"/>
    </row>
    <row r="125" spans="1:16" ht="145">
      <c r="A125" s="14"/>
      <c r="B125" s="14"/>
      <c r="C125" s="14"/>
      <c r="D125" s="11" t="s">
        <v>1314</v>
      </c>
      <c r="E125" s="14"/>
      <c r="F125" s="14"/>
      <c r="G125" s="65" t="s">
        <v>1342</v>
      </c>
      <c r="H125" s="40" t="s">
        <v>1343</v>
      </c>
      <c r="I125" s="65" t="s">
        <v>66</v>
      </c>
      <c r="J125" s="153" t="s">
        <v>1344</v>
      </c>
      <c r="K125" s="150" t="s">
        <v>52</v>
      </c>
      <c r="L125" s="150" t="s">
        <v>53</v>
      </c>
      <c r="M125" s="150"/>
      <c r="N125" s="14"/>
      <c r="O125" s="14"/>
      <c r="P125" s="150"/>
    </row>
    <row r="126" spans="1:16" ht="58">
      <c r="A126" s="14"/>
      <c r="B126" s="14"/>
      <c r="C126" s="14"/>
      <c r="D126" s="14"/>
      <c r="E126" s="14"/>
      <c r="F126" s="14"/>
      <c r="G126" s="31" t="s">
        <v>1345</v>
      </c>
      <c r="H126" s="40" t="s">
        <v>1347</v>
      </c>
      <c r="I126" s="65" t="s">
        <v>66</v>
      </c>
      <c r="J126" s="153" t="s">
        <v>775</v>
      </c>
      <c r="K126" s="150" t="s">
        <v>52</v>
      </c>
      <c r="L126" s="150" t="s">
        <v>53</v>
      </c>
      <c r="M126" s="150"/>
      <c r="N126" s="14"/>
      <c r="O126" s="14"/>
      <c r="P126" s="150"/>
    </row>
    <row r="127" spans="1:16" ht="164.15" customHeight="1">
      <c r="A127" s="14"/>
      <c r="B127" s="14"/>
      <c r="C127" s="14"/>
      <c r="D127" s="14"/>
      <c r="E127" s="14"/>
      <c r="F127" s="14"/>
      <c r="G127" s="31" t="s">
        <v>1346</v>
      </c>
      <c r="H127" s="40" t="s">
        <v>1348</v>
      </c>
      <c r="I127" s="65" t="s">
        <v>66</v>
      </c>
      <c r="J127" s="153" t="s">
        <v>775</v>
      </c>
      <c r="K127" s="150" t="s">
        <v>52</v>
      </c>
      <c r="L127" s="150" t="s">
        <v>53</v>
      </c>
      <c r="M127" s="150"/>
      <c r="N127" s="14"/>
      <c r="O127" s="14"/>
      <c r="P127" s="150"/>
    </row>
    <row r="128" spans="1:16" ht="26.5" thickBot="1">
      <c r="J128" s="191"/>
      <c r="K128" s="3"/>
      <c r="L128" s="183">
        <f>COUNTIF(L2:L127,"Y")</f>
        <v>4</v>
      </c>
      <c r="M128" s="146"/>
      <c r="N128" s="196">
        <f>SUM(N2:N127)</f>
        <v>1</v>
      </c>
      <c r="O128" s="247">
        <f>SUM(O2:O127)</f>
        <v>0</v>
      </c>
      <c r="P128" s="195">
        <f>COUNTIF(P2:P127,"Y")</f>
        <v>0</v>
      </c>
    </row>
    <row r="129" spans="8:13" ht="15" thickTop="1">
      <c r="H129" s="223" t="s">
        <v>2574</v>
      </c>
      <c r="J129" s="3"/>
      <c r="K129" s="3"/>
      <c r="L129" s="3"/>
      <c r="M129" s="3"/>
    </row>
    <row r="130" spans="8:13" ht="18.5">
      <c r="H130" s="218" t="s">
        <v>2562</v>
      </c>
      <c r="I130" s="208">
        <f>COUNTIF(I2:I127,"Basic")</f>
        <v>21</v>
      </c>
      <c r="J130" s="3"/>
      <c r="K130" s="3"/>
      <c r="L130" s="216"/>
      <c r="M130" s="208"/>
    </row>
    <row r="131" spans="8:13" ht="18.5">
      <c r="H131" s="218" t="s">
        <v>2563</v>
      </c>
      <c r="I131" s="208">
        <f>COUNTIF(I2:I127,"Substantial")</f>
        <v>49</v>
      </c>
      <c r="J131" s="3"/>
      <c r="K131" s="3"/>
      <c r="L131" s="3"/>
      <c r="M131" s="3"/>
    </row>
    <row r="132" spans="8:13" ht="18.5">
      <c r="H132" s="218" t="s">
        <v>2564</v>
      </c>
      <c r="I132" s="208">
        <f>COUNTIF(I2:I127,"High")</f>
        <v>56</v>
      </c>
      <c r="J132" s="3"/>
      <c r="K132" s="3"/>
      <c r="L132" s="3"/>
      <c r="M132" s="3"/>
    </row>
    <row r="133" spans="8:13">
      <c r="H133" s="260" t="s">
        <v>2523</v>
      </c>
      <c r="I133" s="261">
        <f>I130+I131+I132</f>
        <v>126</v>
      </c>
      <c r="J133" s="3"/>
      <c r="K133" s="3"/>
      <c r="L133" s="3"/>
      <c r="M133" s="3"/>
    </row>
    <row r="134" spans="8:13">
      <c r="J134" s="3"/>
      <c r="K134" s="3"/>
      <c r="L134" s="3"/>
      <c r="M134" s="3"/>
    </row>
  </sheetData>
  <autoFilter ref="A1:P128" xr:uid="{27B09D87-302B-4CC0-8A3D-E0C843D679AE}"/>
  <phoneticPr fontId="4" type="noConversion"/>
  <dataValidations disablePrompts="1" count="1">
    <dataValidation type="list" allowBlank="1" showInputMessage="1" showErrorMessage="1" sqref="J135:M1048576" xr:uid="{DAC28668-9FF0-47F9-8B66-E576518860D0}">
      <formula1>Value</formula1>
    </dataValidation>
  </dataValidations>
  <hyperlinks>
    <hyperlink ref="A1" location="Home!A1" display="Domain" xr:uid="{6B68F4BD-912B-4921-A38F-747B095A264B}"/>
  </hyperlinks>
  <pageMargins left="0.7" right="0.7" top="0.75" bottom="0.75" header="0.3" footer="0.3"/>
  <pageSetup paperSize="9"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D7226-CF86-44B0-ABA0-407B214E4A2E}">
  <sheetPr>
    <tabColor rgb="FF0099A0"/>
  </sheetPr>
  <dimension ref="A1:P36"/>
  <sheetViews>
    <sheetView zoomScale="50" zoomScaleNormal="50" workbookViewId="0">
      <pane ySplit="1" topLeftCell="A23" activePane="bottomLeft" state="frozen"/>
      <selection activeCell="G1" sqref="G1"/>
      <selection pane="bottomLeft" activeCell="E10" sqref="E10"/>
    </sheetView>
  </sheetViews>
  <sheetFormatPr baseColWidth="10" defaultColWidth="17.1796875" defaultRowHeight="18.5"/>
  <cols>
    <col min="1" max="1" width="7.81640625" style="2" bestFit="1" customWidth="1"/>
    <col min="2" max="2" width="17.1796875" style="2"/>
    <col min="3" max="3" width="23.453125" style="2" customWidth="1"/>
    <col min="4" max="4" width="9.81640625" style="2" bestFit="1" customWidth="1"/>
    <col min="5" max="5" width="21.81640625" style="2" customWidth="1"/>
    <col min="6" max="6" width="37.1796875" style="2" customWidth="1"/>
    <col min="7" max="7" width="12" style="3" customWidth="1"/>
    <col min="8" max="8" width="54.54296875" style="3" customWidth="1"/>
    <col min="9" max="9" width="17.1796875" style="3" customWidth="1"/>
    <col min="10" max="10" width="11.453125" style="198" customWidth="1"/>
    <col min="11" max="11" width="11.453125" style="151" customWidth="1"/>
    <col min="12" max="13" width="12.81640625" style="151" customWidth="1"/>
    <col min="14" max="15" width="12.1796875" style="3" customWidth="1"/>
    <col min="16" max="16" width="13.453125" style="2" customWidth="1"/>
    <col min="17" max="16384" width="17.1796875" style="2"/>
  </cols>
  <sheetData>
    <row r="1" spans="1:16" ht="87">
      <c r="A1" s="9" t="s">
        <v>33</v>
      </c>
      <c r="B1" s="9" t="s">
        <v>34</v>
      </c>
      <c r="C1" s="9" t="s">
        <v>35</v>
      </c>
      <c r="D1" s="9" t="s">
        <v>36</v>
      </c>
      <c r="E1" s="9" t="s">
        <v>37</v>
      </c>
      <c r="F1" s="9" t="s">
        <v>38</v>
      </c>
      <c r="G1" s="79" t="s">
        <v>39</v>
      </c>
      <c r="H1" s="79" t="s">
        <v>40</v>
      </c>
      <c r="I1" s="79" t="s">
        <v>41</v>
      </c>
      <c r="J1" s="10" t="s">
        <v>42</v>
      </c>
      <c r="K1" s="10" t="s">
        <v>2579</v>
      </c>
      <c r="L1" s="10" t="s">
        <v>2573</v>
      </c>
      <c r="M1" s="10" t="s">
        <v>2575</v>
      </c>
      <c r="N1" s="10" t="s">
        <v>2618</v>
      </c>
      <c r="O1" s="10" t="s">
        <v>2619</v>
      </c>
      <c r="P1" s="10" t="s">
        <v>2571</v>
      </c>
    </row>
    <row r="2" spans="1:16" ht="133.5" customHeight="1">
      <c r="A2" s="11" t="s">
        <v>1349</v>
      </c>
      <c r="B2" s="11" t="s">
        <v>1350</v>
      </c>
      <c r="C2" s="11" t="s">
        <v>1351</v>
      </c>
      <c r="D2" s="17" t="s">
        <v>1352</v>
      </c>
      <c r="E2" s="17" t="s">
        <v>1353</v>
      </c>
      <c r="F2" s="11" t="s">
        <v>1354</v>
      </c>
      <c r="G2" s="58" t="s">
        <v>1355</v>
      </c>
      <c r="H2" s="27" t="s">
        <v>1356</v>
      </c>
      <c r="I2" s="27" t="s">
        <v>51</v>
      </c>
      <c r="J2" s="177" t="s">
        <v>1357</v>
      </c>
      <c r="K2" s="150" t="s">
        <v>52</v>
      </c>
      <c r="L2" s="150" t="s">
        <v>53</v>
      </c>
      <c r="M2" s="150"/>
      <c r="N2" s="14"/>
      <c r="O2" s="14"/>
      <c r="P2" s="150"/>
    </row>
    <row r="3" spans="1:16" ht="203">
      <c r="A3" s="11"/>
      <c r="B3" s="11"/>
      <c r="C3" s="11"/>
      <c r="D3" s="11" t="s">
        <v>1352</v>
      </c>
      <c r="E3" s="11"/>
      <c r="F3" s="11"/>
      <c r="G3" s="62" t="s">
        <v>1358</v>
      </c>
      <c r="H3" s="33" t="s">
        <v>1359</v>
      </c>
      <c r="I3" s="62" t="s">
        <v>59</v>
      </c>
      <c r="J3" s="177" t="s">
        <v>2552</v>
      </c>
      <c r="K3" s="150" t="s">
        <v>52</v>
      </c>
      <c r="L3" s="150" t="s">
        <v>53</v>
      </c>
      <c r="M3" s="150"/>
      <c r="N3" s="14"/>
      <c r="O3" s="14"/>
      <c r="P3" s="150"/>
    </row>
    <row r="4" spans="1:16" ht="203">
      <c r="A4" s="11"/>
      <c r="B4" s="11"/>
      <c r="C4" s="11"/>
      <c r="D4" s="11" t="s">
        <v>1352</v>
      </c>
      <c r="E4" s="11"/>
      <c r="F4" s="11"/>
      <c r="G4" s="65" t="s">
        <v>1360</v>
      </c>
      <c r="H4" s="31" t="s">
        <v>1361</v>
      </c>
      <c r="I4" s="65" t="s">
        <v>66</v>
      </c>
      <c r="J4" s="177"/>
      <c r="K4" s="150" t="s">
        <v>70</v>
      </c>
      <c r="L4" s="150" t="s">
        <v>53</v>
      </c>
      <c r="M4" s="150"/>
      <c r="N4" s="14"/>
      <c r="O4" s="14"/>
      <c r="P4" s="150"/>
    </row>
    <row r="5" spans="1:16" ht="58">
      <c r="A5" s="11"/>
      <c r="B5" s="11"/>
      <c r="C5" s="11"/>
      <c r="D5" s="17" t="s">
        <v>1362</v>
      </c>
      <c r="E5" s="17" t="s">
        <v>1363</v>
      </c>
      <c r="F5" s="11" t="s">
        <v>1364</v>
      </c>
      <c r="G5" s="58" t="s">
        <v>1365</v>
      </c>
      <c r="H5" s="28" t="s">
        <v>1366</v>
      </c>
      <c r="I5" s="27" t="s">
        <v>51</v>
      </c>
      <c r="J5" s="177" t="s">
        <v>1367</v>
      </c>
      <c r="K5" s="150" t="s">
        <v>52</v>
      </c>
      <c r="L5" s="150" t="s">
        <v>53</v>
      </c>
      <c r="M5" s="150"/>
      <c r="N5" s="14"/>
      <c r="O5" s="14"/>
      <c r="P5" s="150"/>
    </row>
    <row r="6" spans="1:16" ht="56">
      <c r="A6" s="11"/>
      <c r="B6" s="11"/>
      <c r="C6" s="11"/>
      <c r="D6" s="11" t="s">
        <v>1362</v>
      </c>
      <c r="E6" s="11"/>
      <c r="F6" s="11"/>
      <c r="G6" s="62" t="s">
        <v>1368</v>
      </c>
      <c r="H6" s="113" t="s">
        <v>1366</v>
      </c>
      <c r="I6" s="62" t="s">
        <v>59</v>
      </c>
      <c r="J6" s="177" t="s">
        <v>1369</v>
      </c>
      <c r="K6" s="150" t="s">
        <v>53</v>
      </c>
      <c r="L6" s="150" t="s">
        <v>53</v>
      </c>
      <c r="M6" s="150"/>
      <c r="N6" s="14"/>
      <c r="O6" s="14"/>
      <c r="P6" s="150"/>
    </row>
    <row r="7" spans="1:16" ht="56">
      <c r="A7" s="11"/>
      <c r="B7" s="11"/>
      <c r="C7" s="11"/>
      <c r="D7" s="11" t="s">
        <v>1362</v>
      </c>
      <c r="E7" s="11"/>
      <c r="F7" s="11"/>
      <c r="G7" s="62" t="s">
        <v>1370</v>
      </c>
      <c r="H7" s="115" t="s">
        <v>1371</v>
      </c>
      <c r="I7" s="62" t="s">
        <v>59</v>
      </c>
      <c r="J7" s="177" t="s">
        <v>775</v>
      </c>
      <c r="K7" s="150" t="s">
        <v>52</v>
      </c>
      <c r="L7" s="150" t="s">
        <v>53</v>
      </c>
      <c r="M7" s="150"/>
      <c r="N7" s="14"/>
      <c r="O7" s="14"/>
      <c r="P7" s="150"/>
    </row>
    <row r="8" spans="1:16" ht="56">
      <c r="A8" s="11"/>
      <c r="B8" s="11"/>
      <c r="C8" s="11"/>
      <c r="D8" s="11" t="s">
        <v>1362</v>
      </c>
      <c r="E8" s="11"/>
      <c r="F8" s="11"/>
      <c r="G8" s="65" t="s">
        <v>1372</v>
      </c>
      <c r="H8" s="73" t="s">
        <v>1373</v>
      </c>
      <c r="I8" s="65" t="s">
        <v>66</v>
      </c>
      <c r="J8" s="177"/>
      <c r="K8" s="150" t="s">
        <v>70</v>
      </c>
      <c r="L8" s="150" t="s">
        <v>53</v>
      </c>
      <c r="M8" s="209" t="s">
        <v>2558</v>
      </c>
      <c r="N8" s="14"/>
      <c r="O8" s="14"/>
      <c r="P8" s="150"/>
    </row>
    <row r="9" spans="1:16" ht="47">
      <c r="A9" s="11"/>
      <c r="B9" s="11"/>
      <c r="C9" s="11"/>
      <c r="D9" s="11" t="s">
        <v>1362</v>
      </c>
      <c r="E9" s="11"/>
      <c r="F9" s="11"/>
      <c r="G9" s="65" t="s">
        <v>1374</v>
      </c>
      <c r="H9" s="73" t="s">
        <v>1371</v>
      </c>
      <c r="I9" s="65" t="s">
        <v>66</v>
      </c>
      <c r="J9" s="177"/>
      <c r="K9" s="150" t="s">
        <v>70</v>
      </c>
      <c r="L9" s="150" t="s">
        <v>53</v>
      </c>
      <c r="M9" s="209" t="s">
        <v>2558</v>
      </c>
      <c r="N9" s="14"/>
      <c r="O9" s="14"/>
      <c r="P9" s="150"/>
    </row>
    <row r="10" spans="1:16" ht="58.5" customHeight="1">
      <c r="A10" s="11"/>
      <c r="B10" s="11"/>
      <c r="C10" s="11"/>
      <c r="D10" s="17" t="s">
        <v>1375</v>
      </c>
      <c r="E10" s="17" t="s">
        <v>1376</v>
      </c>
      <c r="F10" s="11" t="s">
        <v>1377</v>
      </c>
      <c r="G10" s="58" t="s">
        <v>1378</v>
      </c>
      <c r="H10" s="28" t="s">
        <v>1379</v>
      </c>
      <c r="I10" s="27" t="s">
        <v>51</v>
      </c>
      <c r="J10" s="177" t="s">
        <v>1380</v>
      </c>
      <c r="K10" s="150" t="s">
        <v>52</v>
      </c>
      <c r="L10" s="150" t="s">
        <v>53</v>
      </c>
      <c r="M10" s="150"/>
      <c r="N10" s="14"/>
      <c r="O10" s="14"/>
      <c r="P10" s="150"/>
    </row>
    <row r="11" spans="1:16" ht="43.5">
      <c r="A11" s="11"/>
      <c r="B11" s="11"/>
      <c r="C11" s="11"/>
      <c r="D11" s="11" t="s">
        <v>1375</v>
      </c>
      <c r="E11" s="11"/>
      <c r="F11" s="11"/>
      <c r="G11" s="58" t="s">
        <v>1381</v>
      </c>
      <c r="H11" s="28" t="s">
        <v>1382</v>
      </c>
      <c r="I11" s="27" t="s">
        <v>51</v>
      </c>
      <c r="J11" s="177" t="s">
        <v>775</v>
      </c>
      <c r="K11" s="150" t="s">
        <v>52</v>
      </c>
      <c r="L11" s="150" t="s">
        <v>53</v>
      </c>
      <c r="M11" s="150"/>
      <c r="N11" s="13"/>
      <c r="O11" s="13"/>
      <c r="P11" s="150"/>
    </row>
    <row r="12" spans="1:16" ht="43.5">
      <c r="A12" s="11"/>
      <c r="B12" s="11"/>
      <c r="C12" s="11"/>
      <c r="D12" s="11" t="s">
        <v>1375</v>
      </c>
      <c r="E12" s="11"/>
      <c r="F12" s="11"/>
      <c r="G12" s="62" t="s">
        <v>1383</v>
      </c>
      <c r="H12" s="33" t="s">
        <v>1379</v>
      </c>
      <c r="I12" s="62" t="s">
        <v>59</v>
      </c>
      <c r="J12" s="177"/>
      <c r="K12" s="150" t="s">
        <v>70</v>
      </c>
      <c r="L12" s="150" t="s">
        <v>53</v>
      </c>
      <c r="M12" s="150"/>
      <c r="N12" s="13"/>
      <c r="O12" s="13"/>
      <c r="P12" s="150"/>
    </row>
    <row r="13" spans="1:16" ht="43.5">
      <c r="A13" s="11"/>
      <c r="B13" s="11"/>
      <c r="C13" s="11"/>
      <c r="D13" s="11" t="s">
        <v>1375</v>
      </c>
      <c r="E13" s="11"/>
      <c r="F13" s="11"/>
      <c r="G13" s="62" t="s">
        <v>1384</v>
      </c>
      <c r="H13" s="33" t="s">
        <v>1382</v>
      </c>
      <c r="I13" s="62" t="s">
        <v>59</v>
      </c>
      <c r="J13" s="177"/>
      <c r="K13" s="150" t="s">
        <v>70</v>
      </c>
      <c r="L13" s="150" t="s">
        <v>53</v>
      </c>
      <c r="M13" s="150"/>
      <c r="N13" s="14"/>
      <c r="O13" s="14"/>
      <c r="P13" s="150"/>
    </row>
    <row r="14" spans="1:16" ht="58">
      <c r="A14" s="11"/>
      <c r="B14" s="11"/>
      <c r="C14" s="11"/>
      <c r="D14" s="11" t="s">
        <v>1375</v>
      </c>
      <c r="E14" s="11"/>
      <c r="F14" s="11"/>
      <c r="G14" s="62" t="s">
        <v>1385</v>
      </c>
      <c r="H14" s="116" t="s">
        <v>1386</v>
      </c>
      <c r="I14" s="62" t="s">
        <v>59</v>
      </c>
      <c r="J14" s="177" t="s">
        <v>1387</v>
      </c>
      <c r="K14" s="150" t="s">
        <v>52</v>
      </c>
      <c r="L14" s="150" t="s">
        <v>53</v>
      </c>
      <c r="M14" s="150"/>
      <c r="N14" s="14"/>
      <c r="O14" s="14"/>
      <c r="P14" s="150"/>
    </row>
    <row r="15" spans="1:16" ht="43.5">
      <c r="A15" s="11"/>
      <c r="B15" s="11"/>
      <c r="C15" s="11"/>
      <c r="D15" s="11" t="s">
        <v>1375</v>
      </c>
      <c r="E15" s="11"/>
      <c r="F15" s="11"/>
      <c r="G15" s="65" t="s">
        <v>1388</v>
      </c>
      <c r="H15" s="31" t="s">
        <v>1379</v>
      </c>
      <c r="I15" s="65" t="s">
        <v>66</v>
      </c>
      <c r="J15" s="177"/>
      <c r="K15" s="150" t="s">
        <v>70</v>
      </c>
      <c r="L15" s="150" t="s">
        <v>53</v>
      </c>
      <c r="M15" s="150"/>
      <c r="N15" s="14"/>
      <c r="O15" s="14"/>
      <c r="P15" s="150"/>
    </row>
    <row r="16" spans="1:16" ht="43.5">
      <c r="A16" s="11"/>
      <c r="B16" s="11"/>
      <c r="C16" s="11"/>
      <c r="D16" s="11" t="s">
        <v>1375</v>
      </c>
      <c r="E16" s="11"/>
      <c r="F16" s="11"/>
      <c r="G16" s="65" t="s">
        <v>1389</v>
      </c>
      <c r="H16" s="31" t="s">
        <v>1382</v>
      </c>
      <c r="I16" s="65" t="s">
        <v>66</v>
      </c>
      <c r="J16" s="177"/>
      <c r="K16" s="150" t="s">
        <v>70</v>
      </c>
      <c r="L16" s="150" t="s">
        <v>53</v>
      </c>
      <c r="M16" s="150"/>
      <c r="N16" s="14"/>
      <c r="O16" s="14"/>
      <c r="P16" s="150"/>
    </row>
    <row r="17" spans="1:16" ht="58">
      <c r="A17" s="11"/>
      <c r="B17" s="11"/>
      <c r="C17" s="11"/>
      <c r="D17" s="11" t="s">
        <v>1375</v>
      </c>
      <c r="E17" s="11"/>
      <c r="F17" s="11"/>
      <c r="G17" s="65" t="s">
        <v>1390</v>
      </c>
      <c r="H17" s="40" t="s">
        <v>1386</v>
      </c>
      <c r="I17" s="65" t="s">
        <v>66</v>
      </c>
      <c r="J17" s="177" t="s">
        <v>1391</v>
      </c>
      <c r="K17" s="150" t="s">
        <v>52</v>
      </c>
      <c r="L17" s="150" t="s">
        <v>53</v>
      </c>
      <c r="M17" s="150"/>
      <c r="N17" s="14"/>
      <c r="O17" s="14"/>
      <c r="P17" s="150"/>
    </row>
    <row r="18" spans="1:16" ht="203">
      <c r="A18" s="11"/>
      <c r="B18" s="11"/>
      <c r="C18" s="11"/>
      <c r="D18" s="17" t="s">
        <v>1392</v>
      </c>
      <c r="E18" s="17" t="s">
        <v>1393</v>
      </c>
      <c r="F18" s="11" t="s">
        <v>1394</v>
      </c>
      <c r="G18" s="58" t="s">
        <v>1395</v>
      </c>
      <c r="H18" s="28" t="s">
        <v>1396</v>
      </c>
      <c r="I18" s="27" t="s">
        <v>51</v>
      </c>
      <c r="J18" s="177" t="s">
        <v>1397</v>
      </c>
      <c r="K18" s="150" t="s">
        <v>52</v>
      </c>
      <c r="L18" s="150" t="s">
        <v>53</v>
      </c>
      <c r="M18" s="150"/>
      <c r="N18" s="14"/>
      <c r="O18" s="14"/>
      <c r="P18" s="150"/>
    </row>
    <row r="19" spans="1:16" ht="203">
      <c r="A19" s="11"/>
      <c r="B19" s="11"/>
      <c r="C19" s="11"/>
      <c r="D19" s="11"/>
      <c r="E19" s="11"/>
      <c r="F19" s="11"/>
      <c r="G19" s="62" t="s">
        <v>1398</v>
      </c>
      <c r="H19" s="33" t="s">
        <v>1396</v>
      </c>
      <c r="I19" s="62" t="s">
        <v>59</v>
      </c>
      <c r="J19" s="177"/>
      <c r="K19" s="150" t="s">
        <v>70</v>
      </c>
      <c r="L19" s="150" t="s">
        <v>53</v>
      </c>
      <c r="M19" s="150"/>
      <c r="N19" s="14"/>
      <c r="O19" s="14"/>
      <c r="P19" s="150"/>
    </row>
    <row r="20" spans="1:16" ht="29">
      <c r="A20" s="11"/>
      <c r="B20" s="11"/>
      <c r="C20" s="11"/>
      <c r="D20" s="11"/>
      <c r="E20" s="11"/>
      <c r="F20" s="11"/>
      <c r="G20" s="62" t="s">
        <v>1399</v>
      </c>
      <c r="H20" s="116" t="s">
        <v>1400</v>
      </c>
      <c r="I20" s="62" t="s">
        <v>59</v>
      </c>
      <c r="J20" s="177" t="s">
        <v>1401</v>
      </c>
      <c r="K20" s="150" t="s">
        <v>52</v>
      </c>
      <c r="L20" s="150" t="s">
        <v>53</v>
      </c>
      <c r="M20" s="150"/>
      <c r="N20" s="14"/>
      <c r="O20" s="14"/>
      <c r="P20" s="150"/>
    </row>
    <row r="21" spans="1:16" ht="29">
      <c r="A21" s="11"/>
      <c r="B21" s="11"/>
      <c r="C21" s="11"/>
      <c r="D21" s="11"/>
      <c r="E21" s="11"/>
      <c r="F21" s="11"/>
      <c r="G21" s="62" t="s">
        <v>1402</v>
      </c>
      <c r="H21" s="116" t="s">
        <v>1403</v>
      </c>
      <c r="I21" s="62" t="s">
        <v>59</v>
      </c>
      <c r="J21" s="177" t="s">
        <v>1404</v>
      </c>
      <c r="K21" s="150" t="s">
        <v>52</v>
      </c>
      <c r="L21" s="150" t="s">
        <v>53</v>
      </c>
      <c r="M21" s="150"/>
      <c r="N21" s="14"/>
      <c r="O21" s="14"/>
      <c r="P21" s="150"/>
    </row>
    <row r="22" spans="1:16" ht="203">
      <c r="A22" s="11"/>
      <c r="B22" s="11"/>
      <c r="C22" s="11"/>
      <c r="D22" s="11"/>
      <c r="E22" s="11"/>
      <c r="F22" s="11"/>
      <c r="G22" s="65" t="s">
        <v>1405</v>
      </c>
      <c r="H22" s="31" t="s">
        <v>1396</v>
      </c>
      <c r="I22" s="65" t="s">
        <v>66</v>
      </c>
      <c r="J22" s="177"/>
      <c r="K22" s="150" t="s">
        <v>70</v>
      </c>
      <c r="L22" s="150" t="s">
        <v>53</v>
      </c>
      <c r="M22" s="150"/>
      <c r="N22" s="13"/>
      <c r="O22" s="13"/>
      <c r="P22" s="150"/>
    </row>
    <row r="23" spans="1:16" ht="29">
      <c r="A23" s="11"/>
      <c r="B23" s="11"/>
      <c r="C23" s="11"/>
      <c r="D23" s="11"/>
      <c r="E23" s="11"/>
      <c r="F23" s="11"/>
      <c r="G23" s="65" t="s">
        <v>1406</v>
      </c>
      <c r="H23" s="31" t="s">
        <v>1400</v>
      </c>
      <c r="I23" s="65" t="s">
        <v>66</v>
      </c>
      <c r="J23" s="177"/>
      <c r="K23" s="150" t="s">
        <v>70</v>
      </c>
      <c r="L23" s="150" t="s">
        <v>53</v>
      </c>
      <c r="M23" s="150"/>
      <c r="N23" s="14"/>
      <c r="O23" s="14"/>
      <c r="P23" s="150"/>
    </row>
    <row r="24" spans="1:16" ht="29">
      <c r="A24" s="11"/>
      <c r="B24" s="11"/>
      <c r="C24" s="11"/>
      <c r="D24" s="11"/>
      <c r="E24" s="11"/>
      <c r="F24" s="11"/>
      <c r="G24" s="65" t="s">
        <v>1407</v>
      </c>
      <c r="H24" s="31" t="s">
        <v>1403</v>
      </c>
      <c r="I24" s="65" t="s">
        <v>66</v>
      </c>
      <c r="J24" s="177"/>
      <c r="K24" s="150" t="s">
        <v>70</v>
      </c>
      <c r="L24" s="150" t="s">
        <v>53</v>
      </c>
      <c r="M24" s="150"/>
      <c r="N24" s="14"/>
      <c r="O24" s="14"/>
      <c r="P24" s="150"/>
    </row>
    <row r="25" spans="1:16" ht="43.5">
      <c r="A25" s="11"/>
      <c r="B25" s="11"/>
      <c r="C25" s="11"/>
      <c r="D25" s="11"/>
      <c r="E25" s="11"/>
      <c r="F25" s="11"/>
      <c r="G25" s="65" t="s">
        <v>1408</v>
      </c>
      <c r="H25" s="40" t="s">
        <v>1409</v>
      </c>
      <c r="I25" s="65" t="s">
        <v>66</v>
      </c>
      <c r="J25" s="177" t="s">
        <v>1410</v>
      </c>
      <c r="K25" s="150" t="s">
        <v>52</v>
      </c>
      <c r="L25" s="150" t="s">
        <v>53</v>
      </c>
      <c r="M25" s="150"/>
      <c r="N25" s="14"/>
      <c r="O25" s="14"/>
      <c r="P25" s="150"/>
    </row>
    <row r="26" spans="1:16" ht="26.5" thickBot="1">
      <c r="J26" s="197"/>
      <c r="K26" s="3"/>
      <c r="L26" s="183">
        <f>COUNTIF(L2:L25,"Y")</f>
        <v>0</v>
      </c>
      <c r="M26" s="146"/>
      <c r="N26" s="196">
        <f>SUM(N2:N25)</f>
        <v>0</v>
      </c>
      <c r="O26" s="247">
        <f>SUM(O2:O25)</f>
        <v>0</v>
      </c>
      <c r="P26" s="195">
        <f>COUNTIF(P2:P25,"Y")</f>
        <v>0</v>
      </c>
    </row>
    <row r="27" spans="1:16" ht="19" thickTop="1">
      <c r="H27" s="223" t="s">
        <v>2574</v>
      </c>
      <c r="J27" s="197"/>
      <c r="K27" s="3"/>
      <c r="L27" s="3"/>
      <c r="M27" s="3"/>
    </row>
    <row r="28" spans="1:16" ht="23.5">
      <c r="H28" s="218" t="s">
        <v>2562</v>
      </c>
      <c r="I28" s="208">
        <f>COUNTIF(I2:I25,"Basic")</f>
        <v>5</v>
      </c>
      <c r="J28" s="197"/>
      <c r="K28" s="3"/>
      <c r="L28" s="216"/>
      <c r="M28" s="217"/>
    </row>
    <row r="29" spans="1:16">
      <c r="H29" s="218" t="s">
        <v>2563</v>
      </c>
      <c r="I29" s="208">
        <f>COUNTIF(I2:I25,"Substantial")</f>
        <v>9</v>
      </c>
      <c r="J29" s="197"/>
      <c r="K29" s="3"/>
      <c r="L29" s="3"/>
      <c r="M29" s="3"/>
    </row>
    <row r="30" spans="1:16" ht="27" customHeight="1">
      <c r="H30" s="218" t="s">
        <v>2564</v>
      </c>
      <c r="I30" s="208">
        <f>COUNTIF(I2:I25,"High")</f>
        <v>10</v>
      </c>
      <c r="J30" s="197"/>
      <c r="K30" s="3"/>
      <c r="L30" s="216"/>
      <c r="M30" s="217"/>
    </row>
    <row r="31" spans="1:16">
      <c r="H31" s="260" t="s">
        <v>2523</v>
      </c>
      <c r="I31" s="261">
        <f>I28+I29+I30</f>
        <v>24</v>
      </c>
      <c r="J31" s="197"/>
      <c r="K31" s="3"/>
      <c r="L31" s="3"/>
      <c r="M31" s="3"/>
    </row>
    <row r="32" spans="1:16">
      <c r="J32" s="197"/>
      <c r="K32" s="3"/>
      <c r="L32" s="3"/>
      <c r="M32" s="3"/>
    </row>
    <row r="33" spans="10:13">
      <c r="J33" s="197"/>
      <c r="K33" s="3"/>
      <c r="L33" s="3"/>
      <c r="M33" s="3"/>
    </row>
    <row r="34" spans="10:13">
      <c r="J34" s="197"/>
      <c r="K34" s="3"/>
      <c r="L34" s="3"/>
      <c r="M34" s="3"/>
    </row>
    <row r="35" spans="10:13">
      <c r="J35" s="197"/>
      <c r="K35" s="3"/>
      <c r="L35" s="3"/>
      <c r="M35" s="3"/>
    </row>
    <row r="36" spans="10:13">
      <c r="J36" s="197"/>
      <c r="K36" s="3"/>
      <c r="L36" s="3"/>
      <c r="M36" s="3"/>
    </row>
  </sheetData>
  <autoFilter ref="A1:P26" xr:uid="{1C5D7226-CF86-44B0-ABA0-407B214E4A2E}"/>
  <phoneticPr fontId="4" type="noConversion"/>
  <dataValidations count="1">
    <dataValidation type="list" allowBlank="1" showInputMessage="1" showErrorMessage="1" sqref="J37:M1048576" xr:uid="{835210B8-A423-4F6F-A9A2-4B660F04038C}">
      <formula1>Value</formula1>
    </dataValidation>
  </dataValidations>
  <hyperlinks>
    <hyperlink ref="A1" location="Home!A1" display="Domain" xr:uid="{1AF423C8-0CCF-4844-98FA-B63CD9F5CFDA}"/>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EE92-E2E3-4D95-AC71-CD1FDECAB92E}">
  <sheetPr>
    <tabColor rgb="FF0099A0"/>
  </sheetPr>
  <dimension ref="A1:P69"/>
  <sheetViews>
    <sheetView zoomScale="50" zoomScaleNormal="50" workbookViewId="0">
      <pane ySplit="1" topLeftCell="A50" activePane="bottomLeft" state="frozen"/>
      <selection activeCell="H1" sqref="H1"/>
      <selection pane="bottomLeft" activeCell="E61" sqref="E61"/>
    </sheetView>
  </sheetViews>
  <sheetFormatPr baseColWidth="10" defaultColWidth="16.81640625" defaultRowHeight="14.5"/>
  <cols>
    <col min="1" max="1" width="7.81640625" style="2" bestFit="1" customWidth="1"/>
    <col min="2" max="2" width="16.81640625" style="2"/>
    <col min="3" max="3" width="20.453125" style="2" customWidth="1"/>
    <col min="4" max="4" width="9" style="2" customWidth="1"/>
    <col min="5" max="5" width="16.81640625" style="2"/>
    <col min="6" max="6" width="30.81640625" style="2" customWidth="1"/>
    <col min="7" max="7" width="16.81640625" style="81"/>
    <col min="8" max="8" width="69.1796875" style="81" customWidth="1"/>
    <col min="9" max="9" width="10.81640625" style="81" customWidth="1"/>
    <col min="10" max="10" width="11.453125" style="239" customWidth="1"/>
    <col min="11" max="11" width="11.453125" style="151" customWidth="1"/>
    <col min="12" max="13" width="12.81640625" style="151" customWidth="1"/>
    <col min="14" max="15" width="14.1796875" style="3" customWidth="1"/>
    <col min="16" max="16384" width="16.81640625" style="2"/>
  </cols>
  <sheetData>
    <row r="1" spans="1:16" ht="87">
      <c r="A1" s="9" t="s">
        <v>33</v>
      </c>
      <c r="B1" s="9" t="s">
        <v>34</v>
      </c>
      <c r="C1" s="9" t="s">
        <v>35</v>
      </c>
      <c r="D1" s="9" t="s">
        <v>36</v>
      </c>
      <c r="E1" s="9" t="s">
        <v>37</v>
      </c>
      <c r="F1" s="9" t="s">
        <v>38</v>
      </c>
      <c r="G1" s="80" t="s">
        <v>39</v>
      </c>
      <c r="H1" s="80" t="s">
        <v>40</v>
      </c>
      <c r="I1" s="80" t="s">
        <v>41</v>
      </c>
      <c r="J1" s="236" t="s">
        <v>42</v>
      </c>
      <c r="K1" s="10" t="s">
        <v>2579</v>
      </c>
      <c r="L1" s="10" t="s">
        <v>2573</v>
      </c>
      <c r="M1" s="10" t="s">
        <v>2575</v>
      </c>
      <c r="N1" s="10" t="s">
        <v>2618</v>
      </c>
      <c r="O1" s="10" t="s">
        <v>2619</v>
      </c>
      <c r="P1" s="10" t="s">
        <v>2571</v>
      </c>
    </row>
    <row r="2" spans="1:16" ht="56.15" customHeight="1">
      <c r="A2" s="11" t="s">
        <v>1411</v>
      </c>
      <c r="B2" s="11" t="s">
        <v>1412</v>
      </c>
      <c r="C2" s="11" t="s">
        <v>1413</v>
      </c>
      <c r="D2" s="17" t="s">
        <v>1414</v>
      </c>
      <c r="E2" s="17" t="s">
        <v>1415</v>
      </c>
      <c r="F2" s="11" t="s">
        <v>1416</v>
      </c>
      <c r="G2" s="95" t="s">
        <v>1417</v>
      </c>
      <c r="H2" s="70" t="s">
        <v>1418</v>
      </c>
      <c r="I2" s="107" t="s">
        <v>51</v>
      </c>
      <c r="J2" s="237" t="s">
        <v>1419</v>
      </c>
      <c r="K2" s="150" t="s">
        <v>52</v>
      </c>
      <c r="L2" s="150" t="s">
        <v>53</v>
      </c>
      <c r="M2" s="150"/>
      <c r="N2" s="14"/>
      <c r="O2" s="14"/>
      <c r="P2" s="150"/>
    </row>
    <row r="3" spans="1:16" ht="72.5">
      <c r="A3" s="11"/>
      <c r="B3" s="11"/>
      <c r="C3" s="11"/>
      <c r="D3" s="11" t="s">
        <v>1414</v>
      </c>
      <c r="E3" s="11"/>
      <c r="F3" s="11"/>
      <c r="G3" s="96" t="s">
        <v>1420</v>
      </c>
      <c r="H3" s="71" t="s">
        <v>1421</v>
      </c>
      <c r="I3" s="96" t="s">
        <v>59</v>
      </c>
      <c r="J3" s="237" t="s">
        <v>1422</v>
      </c>
      <c r="K3" s="150" t="s">
        <v>52</v>
      </c>
      <c r="L3" s="150" t="s">
        <v>53</v>
      </c>
      <c r="M3" s="150"/>
      <c r="N3" s="14"/>
      <c r="O3" s="14"/>
      <c r="P3" s="150"/>
    </row>
    <row r="4" spans="1:16" ht="43.5">
      <c r="A4" s="11"/>
      <c r="B4" s="11"/>
      <c r="C4" s="11"/>
      <c r="D4" s="11" t="s">
        <v>1414</v>
      </c>
      <c r="E4" s="11"/>
      <c r="F4" s="11"/>
      <c r="G4" s="96" t="s">
        <v>1423</v>
      </c>
      <c r="H4" s="72" t="s">
        <v>1424</v>
      </c>
      <c r="I4" s="96" t="s">
        <v>59</v>
      </c>
      <c r="J4" s="237" t="s">
        <v>1425</v>
      </c>
      <c r="K4" s="150" t="s">
        <v>52</v>
      </c>
      <c r="L4" s="150" t="s">
        <v>53</v>
      </c>
      <c r="M4" s="150"/>
      <c r="N4" s="14"/>
      <c r="O4" s="14"/>
      <c r="P4" s="150"/>
    </row>
    <row r="5" spans="1:16" ht="65.150000000000006" customHeight="1">
      <c r="A5" s="11"/>
      <c r="B5" s="11"/>
      <c r="C5" s="11"/>
      <c r="D5" s="11" t="s">
        <v>1414</v>
      </c>
      <c r="E5" s="11"/>
      <c r="F5" s="11"/>
      <c r="G5" s="97" t="s">
        <v>1426</v>
      </c>
      <c r="H5" s="42" t="s">
        <v>1427</v>
      </c>
      <c r="I5" s="97" t="s">
        <v>66</v>
      </c>
      <c r="J5" s="237"/>
      <c r="K5" s="150" t="s">
        <v>70</v>
      </c>
      <c r="L5" s="150" t="s">
        <v>53</v>
      </c>
      <c r="M5" s="150"/>
      <c r="N5" s="14"/>
      <c r="O5" s="14"/>
      <c r="P5" s="150"/>
    </row>
    <row r="6" spans="1:16" ht="43.5">
      <c r="A6" s="11"/>
      <c r="B6" s="11"/>
      <c r="C6" s="11"/>
      <c r="D6" s="11" t="s">
        <v>1414</v>
      </c>
      <c r="E6" s="11"/>
      <c r="F6" s="11"/>
      <c r="G6" s="97" t="s">
        <v>1428</v>
      </c>
      <c r="H6" s="42" t="s">
        <v>1424</v>
      </c>
      <c r="I6" s="97" t="s">
        <v>66</v>
      </c>
      <c r="J6" s="237"/>
      <c r="K6" s="150" t="s">
        <v>70</v>
      </c>
      <c r="L6" s="150" t="s">
        <v>53</v>
      </c>
      <c r="M6" s="150"/>
      <c r="N6" s="14"/>
      <c r="O6" s="14"/>
      <c r="P6" s="150"/>
    </row>
    <row r="7" spans="1:16" ht="29">
      <c r="A7" s="11"/>
      <c r="B7" s="11"/>
      <c r="C7" s="11"/>
      <c r="D7" s="11" t="s">
        <v>1414</v>
      </c>
      <c r="E7" s="11"/>
      <c r="F7" s="11"/>
      <c r="G7" s="97" t="s">
        <v>1429</v>
      </c>
      <c r="H7" s="104" t="s">
        <v>1430</v>
      </c>
      <c r="I7" s="97" t="s">
        <v>66</v>
      </c>
      <c r="J7" s="237" t="s">
        <v>1431</v>
      </c>
      <c r="K7" s="150" t="s">
        <v>52</v>
      </c>
      <c r="L7" s="150" t="s">
        <v>53</v>
      </c>
      <c r="M7" s="150"/>
      <c r="N7" s="14"/>
      <c r="O7" s="14"/>
      <c r="P7" s="150"/>
    </row>
    <row r="8" spans="1:16" ht="58">
      <c r="A8" s="11"/>
      <c r="B8" s="11"/>
      <c r="C8" s="11"/>
      <c r="D8" s="11" t="s">
        <v>1414</v>
      </c>
      <c r="E8" s="11"/>
      <c r="F8" s="11"/>
      <c r="G8" s="97" t="s">
        <v>1432</v>
      </c>
      <c r="H8" s="104" t="s">
        <v>1433</v>
      </c>
      <c r="I8" s="97" t="s">
        <v>66</v>
      </c>
      <c r="J8" s="237" t="s">
        <v>1434</v>
      </c>
      <c r="K8" s="150" t="s">
        <v>52</v>
      </c>
      <c r="L8" s="150" t="s">
        <v>53</v>
      </c>
      <c r="M8" s="150"/>
      <c r="N8" s="14"/>
      <c r="O8" s="14"/>
      <c r="P8" s="150"/>
    </row>
    <row r="9" spans="1:16" ht="145">
      <c r="A9" s="11"/>
      <c r="B9" s="11"/>
      <c r="C9" s="11"/>
      <c r="D9" s="17" t="s">
        <v>1435</v>
      </c>
      <c r="E9" s="17" t="s">
        <v>1436</v>
      </c>
      <c r="F9" s="11" t="s">
        <v>1437</v>
      </c>
      <c r="G9" s="95" t="s">
        <v>1438</v>
      </c>
      <c r="H9" s="70" t="s">
        <v>1439</v>
      </c>
      <c r="I9" s="107" t="s">
        <v>51</v>
      </c>
      <c r="J9" s="237" t="s">
        <v>1440</v>
      </c>
      <c r="K9" s="150" t="s">
        <v>52</v>
      </c>
      <c r="L9" s="150" t="s">
        <v>53</v>
      </c>
      <c r="M9" s="150"/>
      <c r="N9" s="14"/>
      <c r="O9" s="14"/>
      <c r="P9" s="150"/>
    </row>
    <row r="10" spans="1:16" ht="145">
      <c r="A10" s="11"/>
      <c r="B10" s="11"/>
      <c r="C10" s="11"/>
      <c r="D10" s="11" t="s">
        <v>1435</v>
      </c>
      <c r="E10" s="11"/>
      <c r="F10" s="11"/>
      <c r="G10" s="96" t="s">
        <v>1441</v>
      </c>
      <c r="H10" s="71" t="s">
        <v>1439</v>
      </c>
      <c r="I10" s="96" t="s">
        <v>59</v>
      </c>
      <c r="J10" s="237"/>
      <c r="K10" s="150" t="s">
        <v>70</v>
      </c>
      <c r="L10" s="150" t="s">
        <v>53</v>
      </c>
      <c r="M10" s="150"/>
      <c r="N10" s="14"/>
      <c r="O10" s="14"/>
      <c r="P10" s="150"/>
    </row>
    <row r="11" spans="1:16" ht="145">
      <c r="A11" s="11"/>
      <c r="B11" s="11"/>
      <c r="C11" s="11"/>
      <c r="D11" s="11" t="s">
        <v>1435</v>
      </c>
      <c r="E11" s="11"/>
      <c r="F11" s="11"/>
      <c r="G11" s="100" t="s">
        <v>1442</v>
      </c>
      <c r="H11" s="101" t="s">
        <v>1439</v>
      </c>
      <c r="I11" s="100" t="s">
        <v>66</v>
      </c>
      <c r="J11" s="237"/>
      <c r="K11" s="150" t="s">
        <v>70</v>
      </c>
      <c r="L11" s="150" t="s">
        <v>53</v>
      </c>
      <c r="M11" s="150"/>
      <c r="N11" s="13"/>
      <c r="O11" s="13"/>
      <c r="P11" s="150"/>
    </row>
    <row r="12" spans="1:16" ht="29.15" customHeight="1">
      <c r="A12" s="11"/>
      <c r="B12" s="11"/>
      <c r="C12" s="11"/>
      <c r="D12" s="17" t="s">
        <v>1443</v>
      </c>
      <c r="E12" s="17" t="s">
        <v>1444</v>
      </c>
      <c r="F12" s="11" t="s">
        <v>1445</v>
      </c>
      <c r="G12" s="95" t="s">
        <v>1446</v>
      </c>
      <c r="H12" s="70" t="s">
        <v>1447</v>
      </c>
      <c r="I12" s="107" t="s">
        <v>51</v>
      </c>
      <c r="J12" s="237" t="s">
        <v>1448</v>
      </c>
      <c r="K12" s="150" t="s">
        <v>52</v>
      </c>
      <c r="L12" s="150" t="s">
        <v>53</v>
      </c>
      <c r="M12" s="150"/>
      <c r="N12" s="13"/>
      <c r="O12" s="13"/>
      <c r="P12" s="150"/>
    </row>
    <row r="13" spans="1:16" ht="29">
      <c r="A13" s="11"/>
      <c r="B13" s="11"/>
      <c r="C13" s="11"/>
      <c r="D13" s="11" t="s">
        <v>1443</v>
      </c>
      <c r="E13" s="11"/>
      <c r="F13" s="11"/>
      <c r="G13" s="95" t="s">
        <v>1449</v>
      </c>
      <c r="H13" s="70" t="s">
        <v>1450</v>
      </c>
      <c r="I13" s="107" t="s">
        <v>51</v>
      </c>
      <c r="J13" s="237" t="s">
        <v>1451</v>
      </c>
      <c r="K13" s="150" t="s">
        <v>52</v>
      </c>
      <c r="L13" s="150" t="s">
        <v>53</v>
      </c>
      <c r="M13" s="150"/>
      <c r="N13" s="14"/>
      <c r="O13" s="14"/>
      <c r="P13" s="150"/>
    </row>
    <row r="14" spans="1:16" ht="43.5">
      <c r="A14" s="11"/>
      <c r="B14" s="11"/>
      <c r="C14" s="11"/>
      <c r="D14" s="11" t="s">
        <v>1443</v>
      </c>
      <c r="E14" s="11"/>
      <c r="F14" s="11"/>
      <c r="G14" s="95" t="s">
        <v>1452</v>
      </c>
      <c r="H14" s="70" t="s">
        <v>1453</v>
      </c>
      <c r="I14" s="107" t="s">
        <v>51</v>
      </c>
      <c r="J14" s="237" t="s">
        <v>1454</v>
      </c>
      <c r="K14" s="150" t="s">
        <v>52</v>
      </c>
      <c r="L14" s="150" t="s">
        <v>53</v>
      </c>
      <c r="M14" s="150"/>
      <c r="N14" s="14"/>
      <c r="O14" s="14"/>
      <c r="P14" s="150"/>
    </row>
    <row r="15" spans="1:16" ht="43.5">
      <c r="A15" s="11"/>
      <c r="B15" s="11"/>
      <c r="C15" s="11"/>
      <c r="D15" s="11" t="s">
        <v>1443</v>
      </c>
      <c r="E15" s="11"/>
      <c r="F15" s="11"/>
      <c r="G15" s="95" t="s">
        <v>1455</v>
      </c>
      <c r="H15" s="70" t="s">
        <v>1456</v>
      </c>
      <c r="I15" s="107" t="s">
        <v>51</v>
      </c>
      <c r="J15" s="237" t="s">
        <v>1457</v>
      </c>
      <c r="K15" s="150" t="s">
        <v>52</v>
      </c>
      <c r="L15" s="150" t="s">
        <v>53</v>
      </c>
      <c r="M15" s="150"/>
      <c r="N15" s="14"/>
      <c r="O15" s="14"/>
      <c r="P15" s="150"/>
    </row>
    <row r="16" spans="1:16" ht="29">
      <c r="A16" s="11"/>
      <c r="B16" s="11"/>
      <c r="C16" s="11"/>
      <c r="D16" s="11" t="s">
        <v>1443</v>
      </c>
      <c r="E16" s="11"/>
      <c r="F16" s="11"/>
      <c r="G16" s="96" t="s">
        <v>1458</v>
      </c>
      <c r="H16" s="71" t="s">
        <v>1459</v>
      </c>
      <c r="I16" s="96" t="s">
        <v>59</v>
      </c>
      <c r="J16" s="237" t="s">
        <v>1448</v>
      </c>
      <c r="K16" s="150" t="s">
        <v>52</v>
      </c>
      <c r="L16" s="150" t="s">
        <v>53</v>
      </c>
      <c r="M16" s="150"/>
      <c r="N16" s="14"/>
      <c r="O16" s="14"/>
      <c r="P16" s="150"/>
    </row>
    <row r="17" spans="1:16" ht="29">
      <c r="A17" s="11"/>
      <c r="B17" s="11"/>
      <c r="C17" s="11"/>
      <c r="D17" s="11" t="s">
        <v>1443</v>
      </c>
      <c r="E17" s="11"/>
      <c r="F17" s="11"/>
      <c r="G17" s="96" t="s">
        <v>1460</v>
      </c>
      <c r="H17" s="71" t="s">
        <v>1450</v>
      </c>
      <c r="I17" s="96" t="s">
        <v>59</v>
      </c>
      <c r="J17" s="237"/>
      <c r="K17" s="150" t="s">
        <v>70</v>
      </c>
      <c r="L17" s="150" t="s">
        <v>53</v>
      </c>
      <c r="M17" s="150"/>
      <c r="N17" s="14"/>
      <c r="O17" s="14"/>
      <c r="P17" s="150"/>
    </row>
    <row r="18" spans="1:16" ht="43.5">
      <c r="A18" s="11"/>
      <c r="B18" s="11"/>
      <c r="C18" s="11"/>
      <c r="D18" s="11" t="s">
        <v>1443</v>
      </c>
      <c r="E18" s="11"/>
      <c r="F18" s="11"/>
      <c r="G18" s="96" t="s">
        <v>1461</v>
      </c>
      <c r="H18" s="71" t="s">
        <v>1453</v>
      </c>
      <c r="I18" s="96" t="s">
        <v>59</v>
      </c>
      <c r="J18" s="237"/>
      <c r="K18" s="150" t="s">
        <v>70</v>
      </c>
      <c r="L18" s="150" t="s">
        <v>53</v>
      </c>
      <c r="M18" s="150"/>
      <c r="N18" s="14"/>
      <c r="O18" s="14"/>
      <c r="P18" s="150"/>
    </row>
    <row r="19" spans="1:16" ht="43.5">
      <c r="A19" s="11"/>
      <c r="B19" s="11"/>
      <c r="C19" s="11"/>
      <c r="D19" s="11" t="s">
        <v>1443</v>
      </c>
      <c r="E19" s="11"/>
      <c r="F19" s="11"/>
      <c r="G19" s="96" t="s">
        <v>1462</v>
      </c>
      <c r="H19" s="71" t="s">
        <v>1463</v>
      </c>
      <c r="I19" s="96" t="s">
        <v>59</v>
      </c>
      <c r="J19" s="237" t="s">
        <v>1464</v>
      </c>
      <c r="K19" s="150" t="s">
        <v>52</v>
      </c>
      <c r="L19" s="150" t="s">
        <v>53</v>
      </c>
      <c r="M19" s="150"/>
      <c r="N19" s="14"/>
      <c r="O19" s="14"/>
      <c r="P19" s="150"/>
    </row>
    <row r="20" spans="1:16" ht="43.5">
      <c r="A20" s="11"/>
      <c r="B20" s="11"/>
      <c r="C20" s="11"/>
      <c r="D20" s="11" t="s">
        <v>1443</v>
      </c>
      <c r="E20" s="11"/>
      <c r="F20" s="11"/>
      <c r="G20" s="96" t="s">
        <v>1465</v>
      </c>
      <c r="H20" s="72" t="s">
        <v>1466</v>
      </c>
      <c r="I20" s="96" t="s">
        <v>59</v>
      </c>
      <c r="J20" s="237" t="s">
        <v>1467</v>
      </c>
      <c r="K20" s="150" t="s">
        <v>52</v>
      </c>
      <c r="L20" s="150" t="s">
        <v>53</v>
      </c>
      <c r="M20" s="150"/>
      <c r="N20" s="14"/>
      <c r="O20" s="14"/>
      <c r="P20" s="150"/>
    </row>
    <row r="21" spans="1:16" ht="23.5">
      <c r="A21" s="11"/>
      <c r="B21" s="11"/>
      <c r="C21" s="11"/>
      <c r="D21" s="11" t="s">
        <v>1443</v>
      </c>
      <c r="E21" s="11"/>
      <c r="F21" s="11"/>
      <c r="G21" s="96" t="s">
        <v>1468</v>
      </c>
      <c r="H21" s="72" t="s">
        <v>1469</v>
      </c>
      <c r="I21" s="96" t="s">
        <v>59</v>
      </c>
      <c r="J21" s="237" t="s">
        <v>1470</v>
      </c>
      <c r="K21" s="150" t="s">
        <v>52</v>
      </c>
      <c r="L21" s="150" t="s">
        <v>53</v>
      </c>
      <c r="M21" s="150"/>
      <c r="N21" s="14"/>
      <c r="O21" s="14"/>
      <c r="P21" s="150"/>
    </row>
    <row r="22" spans="1:16" ht="29">
      <c r="A22" s="11"/>
      <c r="B22" s="11"/>
      <c r="C22" s="11"/>
      <c r="D22" s="11" t="s">
        <v>1443</v>
      </c>
      <c r="E22" s="11"/>
      <c r="F22" s="11"/>
      <c r="G22" s="97" t="s">
        <v>1471</v>
      </c>
      <c r="H22" s="42" t="s">
        <v>1447</v>
      </c>
      <c r="I22" s="97" t="s">
        <v>66</v>
      </c>
      <c r="J22" s="237"/>
      <c r="K22" s="150" t="s">
        <v>70</v>
      </c>
      <c r="L22" s="150" t="s">
        <v>53</v>
      </c>
      <c r="M22" s="150"/>
      <c r="N22" s="13"/>
      <c r="O22" s="13"/>
      <c r="P22" s="150"/>
    </row>
    <row r="23" spans="1:16" ht="29">
      <c r="A23" s="11"/>
      <c r="B23" s="11"/>
      <c r="C23" s="11"/>
      <c r="D23" s="11" t="s">
        <v>1443</v>
      </c>
      <c r="E23" s="11"/>
      <c r="F23" s="11"/>
      <c r="G23" s="97" t="s">
        <v>1472</v>
      </c>
      <c r="H23" s="42" t="s">
        <v>1450</v>
      </c>
      <c r="I23" s="97" t="s">
        <v>66</v>
      </c>
      <c r="J23" s="237"/>
      <c r="K23" s="150" t="s">
        <v>70</v>
      </c>
      <c r="L23" s="150" t="s">
        <v>53</v>
      </c>
      <c r="M23" s="150"/>
      <c r="N23" s="14"/>
      <c r="O23" s="14"/>
      <c r="P23" s="150"/>
    </row>
    <row r="24" spans="1:16" ht="43.5">
      <c r="A24" s="11"/>
      <c r="B24" s="11"/>
      <c r="C24" s="11"/>
      <c r="D24" s="11" t="s">
        <v>1443</v>
      </c>
      <c r="E24" s="11"/>
      <c r="F24" s="11"/>
      <c r="G24" s="97" t="s">
        <v>1473</v>
      </c>
      <c r="H24" s="42" t="s">
        <v>1453</v>
      </c>
      <c r="I24" s="97" t="s">
        <v>66</v>
      </c>
      <c r="J24" s="237"/>
      <c r="K24" s="150" t="s">
        <v>70</v>
      </c>
      <c r="L24" s="150" t="s">
        <v>53</v>
      </c>
      <c r="M24" s="150"/>
      <c r="N24" s="14"/>
      <c r="O24" s="14"/>
      <c r="P24" s="150"/>
    </row>
    <row r="25" spans="1:16" ht="43.5">
      <c r="A25" s="11"/>
      <c r="B25" s="11"/>
      <c r="C25" s="11"/>
      <c r="D25" s="11" t="s">
        <v>1443</v>
      </c>
      <c r="E25" s="11"/>
      <c r="F25" s="11"/>
      <c r="G25" s="97" t="s">
        <v>1474</v>
      </c>
      <c r="H25" s="42" t="s">
        <v>1475</v>
      </c>
      <c r="I25" s="97" t="s">
        <v>66</v>
      </c>
      <c r="J25" s="237"/>
      <c r="K25" s="150" t="s">
        <v>70</v>
      </c>
      <c r="L25" s="150" t="s">
        <v>53</v>
      </c>
      <c r="M25" s="150"/>
      <c r="N25" s="14"/>
      <c r="O25" s="14"/>
      <c r="P25" s="150"/>
    </row>
    <row r="26" spans="1:16" ht="43.5">
      <c r="A26" s="11"/>
      <c r="B26" s="11"/>
      <c r="C26" s="11"/>
      <c r="D26" s="11" t="s">
        <v>1443</v>
      </c>
      <c r="E26" s="11"/>
      <c r="F26" s="11"/>
      <c r="G26" s="97" t="s">
        <v>1476</v>
      </c>
      <c r="H26" s="42" t="s">
        <v>1466</v>
      </c>
      <c r="I26" s="97" t="s">
        <v>66</v>
      </c>
      <c r="J26" s="237"/>
      <c r="K26" s="150" t="s">
        <v>70</v>
      </c>
      <c r="L26" s="150" t="s">
        <v>53</v>
      </c>
      <c r="M26" s="150"/>
      <c r="N26" s="14"/>
      <c r="O26" s="14"/>
      <c r="P26" s="150"/>
    </row>
    <row r="27" spans="1:16" ht="23.5">
      <c r="A27" s="11"/>
      <c r="B27" s="11"/>
      <c r="C27" s="11"/>
      <c r="D27" s="11" t="s">
        <v>1443</v>
      </c>
      <c r="E27" s="11"/>
      <c r="F27" s="11"/>
      <c r="G27" s="97" t="s">
        <v>1477</v>
      </c>
      <c r="H27" s="42" t="s">
        <v>1469</v>
      </c>
      <c r="I27" s="97" t="s">
        <v>66</v>
      </c>
      <c r="J27" s="237"/>
      <c r="K27" s="150" t="s">
        <v>70</v>
      </c>
      <c r="L27" s="150" t="s">
        <v>53</v>
      </c>
      <c r="M27" s="150"/>
      <c r="N27" s="14"/>
      <c r="O27" s="14"/>
      <c r="P27" s="150"/>
    </row>
    <row r="28" spans="1:16" ht="43.5" customHeight="1">
      <c r="A28" s="11"/>
      <c r="B28" s="11"/>
      <c r="C28" s="11"/>
      <c r="D28" s="17" t="s">
        <v>1478</v>
      </c>
      <c r="E28" s="17" t="s">
        <v>1479</v>
      </c>
      <c r="F28" s="11" t="s">
        <v>1480</v>
      </c>
      <c r="G28" s="95" t="s">
        <v>1481</v>
      </c>
      <c r="H28" s="70" t="s">
        <v>1482</v>
      </c>
      <c r="I28" s="107" t="s">
        <v>51</v>
      </c>
      <c r="J28" s="237" t="s">
        <v>1483</v>
      </c>
      <c r="K28" s="150" t="s">
        <v>52</v>
      </c>
      <c r="L28" s="150" t="s">
        <v>53</v>
      </c>
      <c r="M28" s="150"/>
      <c r="N28" s="14"/>
      <c r="O28" s="14"/>
      <c r="P28" s="150"/>
    </row>
    <row r="29" spans="1:16" ht="29">
      <c r="A29" s="11"/>
      <c r="B29" s="11"/>
      <c r="C29" s="11"/>
      <c r="D29" s="11" t="s">
        <v>1478</v>
      </c>
      <c r="E29" s="11"/>
      <c r="F29" s="11"/>
      <c r="G29" s="95" t="s">
        <v>1484</v>
      </c>
      <c r="H29" s="70" t="s">
        <v>1485</v>
      </c>
      <c r="I29" s="107" t="s">
        <v>51</v>
      </c>
      <c r="J29" s="237" t="s">
        <v>1486</v>
      </c>
      <c r="K29" s="150" t="s">
        <v>52</v>
      </c>
      <c r="L29" s="150" t="s">
        <v>53</v>
      </c>
      <c r="M29" s="150"/>
      <c r="N29" s="14"/>
      <c r="O29" s="14"/>
      <c r="P29" s="150"/>
    </row>
    <row r="30" spans="1:16" ht="29">
      <c r="A30" s="11"/>
      <c r="B30" s="11"/>
      <c r="C30" s="11"/>
      <c r="D30" s="11" t="s">
        <v>1478</v>
      </c>
      <c r="E30" s="11"/>
      <c r="F30" s="11"/>
      <c r="G30" s="95" t="s">
        <v>1487</v>
      </c>
      <c r="H30" s="70" t="s">
        <v>1488</v>
      </c>
      <c r="I30" s="107" t="s">
        <v>51</v>
      </c>
      <c r="J30" s="237" t="s">
        <v>1489</v>
      </c>
      <c r="K30" s="150" t="s">
        <v>52</v>
      </c>
      <c r="L30" s="150" t="s">
        <v>53</v>
      </c>
      <c r="M30" s="150"/>
      <c r="N30" s="14"/>
      <c r="O30" s="14"/>
      <c r="P30" s="150"/>
    </row>
    <row r="31" spans="1:16" ht="29">
      <c r="A31" s="11"/>
      <c r="B31" s="11"/>
      <c r="C31" s="11"/>
      <c r="D31" s="11" t="s">
        <v>1478</v>
      </c>
      <c r="E31" s="11"/>
      <c r="F31" s="11"/>
      <c r="G31" s="96" t="s">
        <v>1490</v>
      </c>
      <c r="H31" s="71" t="s">
        <v>1482</v>
      </c>
      <c r="I31" s="96" t="s">
        <v>59</v>
      </c>
      <c r="J31" s="237"/>
      <c r="K31" s="150" t="s">
        <v>70</v>
      </c>
      <c r="L31" s="150" t="s">
        <v>53</v>
      </c>
      <c r="M31" s="150"/>
      <c r="N31" s="14"/>
      <c r="O31" s="14"/>
      <c r="P31" s="150"/>
    </row>
    <row r="32" spans="1:16" ht="29">
      <c r="A32" s="11"/>
      <c r="B32" s="11"/>
      <c r="C32" s="11"/>
      <c r="D32" s="11" t="s">
        <v>1478</v>
      </c>
      <c r="E32" s="11"/>
      <c r="F32" s="11"/>
      <c r="G32" s="96" t="s">
        <v>1491</v>
      </c>
      <c r="H32" s="71" t="s">
        <v>1485</v>
      </c>
      <c r="I32" s="96" t="s">
        <v>59</v>
      </c>
      <c r="J32" s="237"/>
      <c r="K32" s="150" t="s">
        <v>70</v>
      </c>
      <c r="L32" s="150" t="s">
        <v>53</v>
      </c>
      <c r="M32" s="150"/>
      <c r="N32" s="14"/>
      <c r="O32" s="14"/>
      <c r="P32" s="150"/>
    </row>
    <row r="33" spans="1:16" ht="29">
      <c r="A33" s="11"/>
      <c r="B33" s="11"/>
      <c r="C33" s="11"/>
      <c r="D33" s="11" t="s">
        <v>1478</v>
      </c>
      <c r="E33" s="11"/>
      <c r="F33" s="11"/>
      <c r="G33" s="96" t="s">
        <v>1492</v>
      </c>
      <c r="H33" s="71" t="s">
        <v>1488</v>
      </c>
      <c r="I33" s="96" t="s">
        <v>59</v>
      </c>
      <c r="J33" s="237"/>
      <c r="K33" s="150" t="s">
        <v>70</v>
      </c>
      <c r="L33" s="150" t="s">
        <v>53</v>
      </c>
      <c r="M33" s="150"/>
      <c r="N33" s="14"/>
      <c r="O33" s="14"/>
      <c r="P33" s="150"/>
    </row>
    <row r="34" spans="1:16" ht="51.65" customHeight="1">
      <c r="A34" s="11"/>
      <c r="B34" s="11"/>
      <c r="C34" s="11"/>
      <c r="D34" s="11" t="s">
        <v>1478</v>
      </c>
      <c r="E34" s="11"/>
      <c r="F34" s="11"/>
      <c r="G34" s="97" t="s">
        <v>1493</v>
      </c>
      <c r="H34" s="42" t="s">
        <v>1482</v>
      </c>
      <c r="I34" s="97" t="s">
        <v>66</v>
      </c>
      <c r="J34" s="237"/>
      <c r="K34" s="150" t="s">
        <v>70</v>
      </c>
      <c r="L34" s="150" t="s">
        <v>53</v>
      </c>
      <c r="M34" s="150"/>
      <c r="N34" s="14"/>
      <c r="O34" s="14"/>
      <c r="P34" s="150"/>
    </row>
    <row r="35" spans="1:16" ht="40.4" customHeight="1">
      <c r="A35" s="11"/>
      <c r="B35" s="11"/>
      <c r="C35" s="11"/>
      <c r="D35" s="11" t="s">
        <v>1478</v>
      </c>
      <c r="E35" s="11"/>
      <c r="F35" s="11"/>
      <c r="G35" s="97" t="s">
        <v>1494</v>
      </c>
      <c r="H35" s="42" t="s">
        <v>1485</v>
      </c>
      <c r="I35" s="97" t="s">
        <v>66</v>
      </c>
      <c r="J35" s="237"/>
      <c r="K35" s="150" t="s">
        <v>70</v>
      </c>
      <c r="L35" s="150" t="s">
        <v>53</v>
      </c>
      <c r="M35" s="150"/>
      <c r="N35" s="14"/>
      <c r="O35" s="14"/>
      <c r="P35" s="150"/>
    </row>
    <row r="36" spans="1:16" ht="29">
      <c r="A36" s="11"/>
      <c r="B36" s="11"/>
      <c r="C36" s="11"/>
      <c r="D36" s="11" t="s">
        <v>1478</v>
      </c>
      <c r="E36" s="11"/>
      <c r="F36" s="11"/>
      <c r="G36" s="97" t="s">
        <v>1495</v>
      </c>
      <c r="H36" s="42" t="s">
        <v>1488</v>
      </c>
      <c r="I36" s="97" t="s">
        <v>66</v>
      </c>
      <c r="J36" s="237"/>
      <c r="K36" s="150" t="s">
        <v>70</v>
      </c>
      <c r="L36" s="150" t="s">
        <v>53</v>
      </c>
      <c r="M36" s="150"/>
      <c r="N36" s="14"/>
      <c r="O36" s="14"/>
      <c r="P36" s="150"/>
    </row>
    <row r="37" spans="1:16" ht="48.65" customHeight="1">
      <c r="A37" s="11"/>
      <c r="B37" s="11"/>
      <c r="C37" s="11"/>
      <c r="D37" s="11" t="s">
        <v>1478</v>
      </c>
      <c r="E37" s="11"/>
      <c r="F37" s="11"/>
      <c r="G37" s="97" t="s">
        <v>1496</v>
      </c>
      <c r="H37" s="104" t="s">
        <v>1497</v>
      </c>
      <c r="I37" s="97" t="s">
        <v>66</v>
      </c>
      <c r="J37" s="237" t="s">
        <v>1498</v>
      </c>
      <c r="K37" s="150" t="s">
        <v>52</v>
      </c>
      <c r="L37" s="150" t="s">
        <v>53</v>
      </c>
      <c r="M37" s="150"/>
      <c r="N37" s="14"/>
      <c r="O37" s="14"/>
      <c r="P37" s="150"/>
    </row>
    <row r="38" spans="1:16" ht="42.65" customHeight="1">
      <c r="A38" s="11"/>
      <c r="B38" s="11"/>
      <c r="C38" s="11"/>
      <c r="D38" s="11" t="s">
        <v>1478</v>
      </c>
      <c r="E38" s="11"/>
      <c r="F38" s="11"/>
      <c r="G38" s="97" t="s">
        <v>1499</v>
      </c>
      <c r="H38" s="104" t="s">
        <v>1500</v>
      </c>
      <c r="I38" s="97" t="s">
        <v>66</v>
      </c>
      <c r="J38" s="237" t="s">
        <v>1501</v>
      </c>
      <c r="K38" s="150" t="s">
        <v>52</v>
      </c>
      <c r="L38" s="150" t="s">
        <v>53</v>
      </c>
      <c r="M38" s="150"/>
      <c r="N38" s="14"/>
      <c r="O38" s="14"/>
      <c r="P38" s="150"/>
    </row>
    <row r="39" spans="1:16" ht="58">
      <c r="A39" s="11"/>
      <c r="B39" s="11"/>
      <c r="C39" s="11"/>
      <c r="D39" s="17" t="s">
        <v>1502</v>
      </c>
      <c r="E39" s="17" t="s">
        <v>1503</v>
      </c>
      <c r="F39" s="11" t="s">
        <v>1504</v>
      </c>
      <c r="G39" s="95" t="s">
        <v>1505</v>
      </c>
      <c r="H39" s="70" t="s">
        <v>1506</v>
      </c>
      <c r="I39" s="107" t="s">
        <v>51</v>
      </c>
      <c r="J39" s="237" t="s">
        <v>1507</v>
      </c>
      <c r="K39" s="150" t="s">
        <v>52</v>
      </c>
      <c r="L39" s="150" t="s">
        <v>53</v>
      </c>
      <c r="M39" s="150"/>
      <c r="N39" s="14"/>
      <c r="O39" s="14"/>
      <c r="P39" s="150"/>
    </row>
    <row r="40" spans="1:16" ht="29">
      <c r="A40" s="11"/>
      <c r="B40" s="11"/>
      <c r="C40" s="11"/>
      <c r="D40" s="11" t="s">
        <v>1502</v>
      </c>
      <c r="E40" s="11"/>
      <c r="F40" s="11"/>
      <c r="G40" s="96" t="s">
        <v>1508</v>
      </c>
      <c r="H40" s="71" t="s">
        <v>2630</v>
      </c>
      <c r="I40" s="96" t="s">
        <v>59</v>
      </c>
      <c r="J40" s="237"/>
      <c r="K40" s="150" t="s">
        <v>70</v>
      </c>
      <c r="L40" s="150" t="s">
        <v>53</v>
      </c>
      <c r="M40" s="150"/>
      <c r="N40" s="14"/>
      <c r="O40" s="14"/>
      <c r="P40" s="150"/>
    </row>
    <row r="41" spans="1:16" ht="29">
      <c r="A41" s="11"/>
      <c r="B41" s="11"/>
      <c r="C41" s="11"/>
      <c r="D41" s="11" t="s">
        <v>1502</v>
      </c>
      <c r="E41" s="11"/>
      <c r="F41" s="11"/>
      <c r="G41" s="97" t="s">
        <v>1509</v>
      </c>
      <c r="H41" s="42" t="s">
        <v>2630</v>
      </c>
      <c r="I41" s="97" t="s">
        <v>66</v>
      </c>
      <c r="J41" s="237"/>
      <c r="K41" s="150" t="s">
        <v>70</v>
      </c>
      <c r="L41" s="150" t="s">
        <v>53</v>
      </c>
      <c r="M41" s="150"/>
      <c r="N41" s="14"/>
      <c r="O41" s="14"/>
      <c r="P41" s="150"/>
    </row>
    <row r="42" spans="1:16" ht="29">
      <c r="A42" s="11"/>
      <c r="B42" s="11"/>
      <c r="C42" s="11"/>
      <c r="D42" s="11" t="s">
        <v>1502</v>
      </c>
      <c r="E42" s="11"/>
      <c r="F42" s="11"/>
      <c r="G42" s="97" t="s">
        <v>1510</v>
      </c>
      <c r="H42" s="104" t="s">
        <v>1511</v>
      </c>
      <c r="I42" s="97" t="s">
        <v>66</v>
      </c>
      <c r="J42" s="237" t="s">
        <v>1512</v>
      </c>
      <c r="K42" s="150" t="s">
        <v>52</v>
      </c>
      <c r="L42" s="150" t="s">
        <v>53</v>
      </c>
      <c r="M42" s="150"/>
      <c r="N42" s="14"/>
      <c r="O42" s="14"/>
      <c r="P42" s="150"/>
    </row>
    <row r="43" spans="1:16" ht="58.4" customHeight="1">
      <c r="A43" s="11"/>
      <c r="B43" s="11"/>
      <c r="C43" s="11"/>
      <c r="D43" s="17" t="s">
        <v>1513</v>
      </c>
      <c r="E43" s="17" t="s">
        <v>1514</v>
      </c>
      <c r="F43" s="11" t="s">
        <v>1515</v>
      </c>
      <c r="G43" s="95" t="s">
        <v>1516</v>
      </c>
      <c r="H43" s="70" t="s">
        <v>1517</v>
      </c>
      <c r="I43" s="107" t="s">
        <v>51</v>
      </c>
      <c r="J43" s="237" t="s">
        <v>1518</v>
      </c>
      <c r="K43" s="150" t="s">
        <v>52</v>
      </c>
      <c r="L43" s="150" t="s">
        <v>53</v>
      </c>
      <c r="M43" s="150"/>
      <c r="N43" s="14"/>
      <c r="O43" s="14"/>
      <c r="P43" s="150"/>
    </row>
    <row r="44" spans="1:16" ht="43.5">
      <c r="A44" s="11"/>
      <c r="B44" s="11"/>
      <c r="C44" s="11"/>
      <c r="D44" s="11" t="s">
        <v>1513</v>
      </c>
      <c r="E44" s="11"/>
      <c r="F44" s="11"/>
      <c r="G44" s="95" t="s">
        <v>1519</v>
      </c>
      <c r="H44" s="70" t="s">
        <v>1520</v>
      </c>
      <c r="I44" s="107" t="s">
        <v>51</v>
      </c>
      <c r="J44" s="237" t="s">
        <v>1521</v>
      </c>
      <c r="K44" s="150" t="s">
        <v>52</v>
      </c>
      <c r="L44" s="150" t="s">
        <v>53</v>
      </c>
      <c r="M44" s="150"/>
      <c r="N44" s="14"/>
      <c r="O44" s="14"/>
      <c r="P44" s="150"/>
    </row>
    <row r="45" spans="1:16" ht="29">
      <c r="A45" s="11"/>
      <c r="B45" s="11"/>
      <c r="C45" s="11"/>
      <c r="D45" s="11" t="s">
        <v>1513</v>
      </c>
      <c r="E45" s="11"/>
      <c r="F45" s="11"/>
      <c r="G45" s="96" t="s">
        <v>1522</v>
      </c>
      <c r="H45" s="71" t="s">
        <v>1517</v>
      </c>
      <c r="I45" s="96" t="s">
        <v>59</v>
      </c>
      <c r="J45" s="237"/>
      <c r="K45" s="150" t="s">
        <v>70</v>
      </c>
      <c r="L45" s="150" t="s">
        <v>53</v>
      </c>
      <c r="M45" s="150"/>
      <c r="N45" s="14"/>
      <c r="O45" s="14"/>
      <c r="P45" s="150"/>
    </row>
    <row r="46" spans="1:16" ht="43.5">
      <c r="A46" s="11"/>
      <c r="B46" s="11"/>
      <c r="C46" s="11"/>
      <c r="D46" s="11" t="s">
        <v>1513</v>
      </c>
      <c r="E46" s="11"/>
      <c r="F46" s="11"/>
      <c r="G46" s="96" t="s">
        <v>1523</v>
      </c>
      <c r="H46" s="71" t="s">
        <v>1520</v>
      </c>
      <c r="I46" s="96" t="s">
        <v>59</v>
      </c>
      <c r="J46" s="237"/>
      <c r="K46" s="150" t="s">
        <v>70</v>
      </c>
      <c r="L46" s="150" t="s">
        <v>53</v>
      </c>
      <c r="M46" s="150"/>
      <c r="N46" s="14"/>
      <c r="O46" s="14"/>
      <c r="P46" s="150"/>
    </row>
    <row r="47" spans="1:16" ht="43.5">
      <c r="A47" s="11"/>
      <c r="B47" s="11"/>
      <c r="C47" s="11"/>
      <c r="D47" s="11" t="s">
        <v>1513</v>
      </c>
      <c r="E47" s="11"/>
      <c r="F47" s="11"/>
      <c r="G47" s="96" t="s">
        <v>1524</v>
      </c>
      <c r="H47" s="72" t="s">
        <v>1525</v>
      </c>
      <c r="I47" s="96" t="s">
        <v>59</v>
      </c>
      <c r="J47" s="237" t="s">
        <v>1526</v>
      </c>
      <c r="K47" s="150" t="s">
        <v>52</v>
      </c>
      <c r="L47" s="150" t="s">
        <v>53</v>
      </c>
      <c r="M47" s="150"/>
      <c r="N47" s="14"/>
      <c r="O47" s="14"/>
      <c r="P47" s="150"/>
    </row>
    <row r="48" spans="1:16" ht="29">
      <c r="A48" s="11"/>
      <c r="B48" s="11"/>
      <c r="C48" s="11"/>
      <c r="D48" s="11" t="s">
        <v>1513</v>
      </c>
      <c r="E48" s="11"/>
      <c r="F48" s="11"/>
      <c r="G48" s="96" t="s">
        <v>1527</v>
      </c>
      <c r="H48" s="72" t="s">
        <v>1528</v>
      </c>
      <c r="I48" s="96" t="s">
        <v>59</v>
      </c>
      <c r="J48" s="237" t="s">
        <v>1529</v>
      </c>
      <c r="K48" s="150" t="s">
        <v>52</v>
      </c>
      <c r="L48" s="150" t="s">
        <v>53</v>
      </c>
      <c r="M48" s="150"/>
      <c r="N48" s="14"/>
      <c r="O48" s="14"/>
      <c r="P48" s="150"/>
    </row>
    <row r="49" spans="1:16" ht="29">
      <c r="A49" s="11"/>
      <c r="B49" s="11"/>
      <c r="C49" s="11"/>
      <c r="D49" s="11" t="s">
        <v>1513</v>
      </c>
      <c r="E49" s="11"/>
      <c r="F49" s="11"/>
      <c r="G49" s="97" t="s">
        <v>1530</v>
      </c>
      <c r="H49" s="42" t="s">
        <v>1517</v>
      </c>
      <c r="I49" s="97" t="s">
        <v>66</v>
      </c>
      <c r="J49" s="237"/>
      <c r="K49" s="150" t="s">
        <v>70</v>
      </c>
      <c r="L49" s="150" t="s">
        <v>53</v>
      </c>
      <c r="M49" s="150"/>
      <c r="N49" s="14"/>
      <c r="O49" s="14"/>
      <c r="P49" s="150"/>
    </row>
    <row r="50" spans="1:16" ht="43.5">
      <c r="A50" s="11"/>
      <c r="B50" s="11"/>
      <c r="C50" s="11"/>
      <c r="D50" s="11" t="s">
        <v>1513</v>
      </c>
      <c r="E50" s="11"/>
      <c r="F50" s="11"/>
      <c r="G50" s="97" t="s">
        <v>1531</v>
      </c>
      <c r="H50" s="42" t="s">
        <v>1520</v>
      </c>
      <c r="I50" s="97" t="s">
        <v>66</v>
      </c>
      <c r="J50" s="237"/>
      <c r="K50" s="150" t="s">
        <v>70</v>
      </c>
      <c r="L50" s="150" t="s">
        <v>53</v>
      </c>
      <c r="M50" s="150"/>
      <c r="N50" s="14"/>
      <c r="O50" s="14"/>
      <c r="P50" s="150"/>
    </row>
    <row r="51" spans="1:16" ht="43.5">
      <c r="A51" s="11"/>
      <c r="B51" s="11"/>
      <c r="C51" s="11"/>
      <c r="D51" s="11" t="s">
        <v>1513</v>
      </c>
      <c r="E51" s="11"/>
      <c r="F51" s="11"/>
      <c r="G51" s="97" t="s">
        <v>1532</v>
      </c>
      <c r="H51" s="42" t="s">
        <v>1525</v>
      </c>
      <c r="I51" s="97" t="s">
        <v>66</v>
      </c>
      <c r="J51" s="237"/>
      <c r="K51" s="150" t="s">
        <v>70</v>
      </c>
      <c r="L51" s="150" t="s">
        <v>53</v>
      </c>
      <c r="M51" s="150"/>
      <c r="N51" s="14"/>
      <c r="O51" s="14"/>
      <c r="P51" s="150"/>
    </row>
    <row r="52" spans="1:16" ht="29">
      <c r="A52" s="11"/>
      <c r="B52" s="11"/>
      <c r="C52" s="11"/>
      <c r="D52" s="11" t="s">
        <v>1513</v>
      </c>
      <c r="E52" s="11"/>
      <c r="F52" s="11"/>
      <c r="G52" s="97" t="s">
        <v>1533</v>
      </c>
      <c r="H52" s="42" t="s">
        <v>1528</v>
      </c>
      <c r="I52" s="97" t="s">
        <v>66</v>
      </c>
      <c r="J52" s="237"/>
      <c r="K52" s="150" t="s">
        <v>70</v>
      </c>
      <c r="L52" s="150" t="s">
        <v>53</v>
      </c>
      <c r="M52" s="150"/>
      <c r="N52" s="14"/>
      <c r="O52" s="14"/>
      <c r="P52" s="150"/>
    </row>
    <row r="53" spans="1:16" ht="58">
      <c r="A53" s="11"/>
      <c r="B53" s="11"/>
      <c r="C53" s="11"/>
      <c r="D53" s="17" t="s">
        <v>1534</v>
      </c>
      <c r="E53" s="17" t="s">
        <v>1535</v>
      </c>
      <c r="F53" s="11" t="s">
        <v>1536</v>
      </c>
      <c r="G53" s="95" t="s">
        <v>1537</v>
      </c>
      <c r="H53" s="70" t="s">
        <v>1538</v>
      </c>
      <c r="I53" s="107" t="s">
        <v>51</v>
      </c>
      <c r="J53" s="237" t="s">
        <v>1539</v>
      </c>
      <c r="K53" s="150" t="s">
        <v>52</v>
      </c>
      <c r="L53" s="150" t="s">
        <v>53</v>
      </c>
      <c r="M53" s="150"/>
      <c r="N53" s="14"/>
      <c r="O53" s="14"/>
      <c r="P53" s="150"/>
    </row>
    <row r="54" spans="1:16" ht="29">
      <c r="A54" s="11"/>
      <c r="B54" s="11"/>
      <c r="C54" s="11"/>
      <c r="D54" s="11" t="s">
        <v>1534</v>
      </c>
      <c r="E54" s="11"/>
      <c r="F54" s="11"/>
      <c r="G54" s="95" t="s">
        <v>1540</v>
      </c>
      <c r="H54" s="70" t="s">
        <v>1541</v>
      </c>
      <c r="I54" s="107" t="s">
        <v>51</v>
      </c>
      <c r="J54" s="237" t="s">
        <v>1542</v>
      </c>
      <c r="K54" s="150" t="s">
        <v>52</v>
      </c>
      <c r="L54" s="150" t="s">
        <v>53</v>
      </c>
      <c r="M54" s="150"/>
      <c r="N54" s="14"/>
      <c r="O54" s="14"/>
      <c r="P54" s="150"/>
    </row>
    <row r="55" spans="1:16" ht="29">
      <c r="A55" s="11"/>
      <c r="B55" s="11"/>
      <c r="C55" s="11"/>
      <c r="D55" s="11" t="s">
        <v>1534</v>
      </c>
      <c r="E55" s="11"/>
      <c r="F55" s="11"/>
      <c r="G55" s="96" t="s">
        <v>1543</v>
      </c>
      <c r="H55" s="71" t="s">
        <v>1538</v>
      </c>
      <c r="I55" s="96" t="s">
        <v>59</v>
      </c>
      <c r="J55" s="237"/>
      <c r="K55" s="150" t="s">
        <v>70</v>
      </c>
      <c r="L55" s="150" t="s">
        <v>53</v>
      </c>
      <c r="M55" s="150"/>
      <c r="N55" s="14"/>
      <c r="O55" s="14"/>
      <c r="P55" s="150"/>
    </row>
    <row r="56" spans="1:16" ht="29">
      <c r="A56" s="11"/>
      <c r="B56" s="11"/>
      <c r="C56" s="11"/>
      <c r="D56" s="11" t="s">
        <v>1534</v>
      </c>
      <c r="E56" s="11"/>
      <c r="F56" s="11"/>
      <c r="G56" s="96" t="s">
        <v>1544</v>
      </c>
      <c r="H56" s="71" t="s">
        <v>1541</v>
      </c>
      <c r="I56" s="96" t="s">
        <v>59</v>
      </c>
      <c r="J56" s="237"/>
      <c r="K56" s="150" t="s">
        <v>70</v>
      </c>
      <c r="L56" s="150" t="s">
        <v>53</v>
      </c>
      <c r="M56" s="150"/>
      <c r="N56" s="14"/>
      <c r="O56" s="14"/>
      <c r="P56" s="150"/>
    </row>
    <row r="57" spans="1:16" ht="29">
      <c r="A57" s="11"/>
      <c r="B57" s="11"/>
      <c r="C57" s="11"/>
      <c r="D57" s="11" t="s">
        <v>1534</v>
      </c>
      <c r="E57" s="11"/>
      <c r="F57" s="11"/>
      <c r="G57" s="96" t="s">
        <v>1545</v>
      </c>
      <c r="H57" s="72" t="s">
        <v>1546</v>
      </c>
      <c r="I57" s="96" t="s">
        <v>59</v>
      </c>
      <c r="J57" s="237" t="s">
        <v>1547</v>
      </c>
      <c r="K57" s="150" t="s">
        <v>52</v>
      </c>
      <c r="L57" s="150" t="s">
        <v>53</v>
      </c>
      <c r="M57" s="150"/>
      <c r="N57" s="14"/>
      <c r="O57" s="14"/>
      <c r="P57" s="150"/>
    </row>
    <row r="58" spans="1:16" ht="29">
      <c r="A58" s="11"/>
      <c r="B58" s="11"/>
      <c r="C58" s="11"/>
      <c r="D58" s="11" t="s">
        <v>1534</v>
      </c>
      <c r="E58" s="11"/>
      <c r="F58" s="11"/>
      <c r="G58" s="97" t="s">
        <v>1548</v>
      </c>
      <c r="H58" s="42" t="s">
        <v>1538</v>
      </c>
      <c r="I58" s="97" t="s">
        <v>66</v>
      </c>
      <c r="J58" s="237"/>
      <c r="K58" s="150" t="s">
        <v>70</v>
      </c>
      <c r="L58" s="150" t="s">
        <v>53</v>
      </c>
      <c r="M58" s="150"/>
      <c r="N58" s="14"/>
      <c r="O58" s="14"/>
      <c r="P58" s="150"/>
    </row>
    <row r="59" spans="1:16" ht="29">
      <c r="A59" s="11"/>
      <c r="B59" s="11"/>
      <c r="C59" s="11"/>
      <c r="D59" s="11" t="s">
        <v>1534</v>
      </c>
      <c r="E59" s="11"/>
      <c r="F59" s="11"/>
      <c r="G59" s="97" t="s">
        <v>1549</v>
      </c>
      <c r="H59" s="42" t="s">
        <v>1541</v>
      </c>
      <c r="I59" s="97" t="s">
        <v>66</v>
      </c>
      <c r="J59" s="237"/>
      <c r="K59" s="150" t="s">
        <v>70</v>
      </c>
      <c r="L59" s="150" t="s">
        <v>53</v>
      </c>
      <c r="M59" s="150"/>
      <c r="N59" s="14"/>
      <c r="O59" s="14"/>
      <c r="P59" s="150"/>
    </row>
    <row r="60" spans="1:16" ht="29">
      <c r="A60" s="11"/>
      <c r="B60" s="11"/>
      <c r="C60" s="11"/>
      <c r="D60" s="11" t="s">
        <v>1534</v>
      </c>
      <c r="E60" s="11"/>
      <c r="F60" s="11"/>
      <c r="G60" s="97" t="s">
        <v>1550</v>
      </c>
      <c r="H60" s="42" t="s">
        <v>1546</v>
      </c>
      <c r="I60" s="97" t="s">
        <v>66</v>
      </c>
      <c r="J60" s="237"/>
      <c r="K60" s="150" t="s">
        <v>70</v>
      </c>
      <c r="L60" s="150" t="s">
        <v>53</v>
      </c>
      <c r="M60" s="150"/>
      <c r="N60" s="14"/>
      <c r="O60" s="14"/>
      <c r="P60" s="150"/>
    </row>
    <row r="61" spans="1:16" ht="58.4" customHeight="1">
      <c r="A61" s="11"/>
      <c r="B61" s="11"/>
      <c r="C61" s="11"/>
      <c r="D61" s="17" t="s">
        <v>1551</v>
      </c>
      <c r="E61" s="17" t="s">
        <v>1552</v>
      </c>
      <c r="F61" s="11" t="s">
        <v>1553</v>
      </c>
      <c r="G61" s="95" t="s">
        <v>1554</v>
      </c>
      <c r="H61" s="70" t="s">
        <v>1555</v>
      </c>
      <c r="I61" s="107" t="s">
        <v>51</v>
      </c>
      <c r="J61" s="237" t="s">
        <v>1556</v>
      </c>
      <c r="K61" s="150" t="s">
        <v>52</v>
      </c>
      <c r="L61" s="150" t="s">
        <v>53</v>
      </c>
      <c r="M61" s="150"/>
      <c r="N61" s="14"/>
      <c r="O61" s="14"/>
      <c r="P61" s="150"/>
    </row>
    <row r="62" spans="1:16" ht="72.5">
      <c r="A62" s="11"/>
      <c r="B62" s="11"/>
      <c r="C62" s="11"/>
      <c r="D62" s="11"/>
      <c r="E62" s="11"/>
      <c r="F62" s="11"/>
      <c r="G62" s="96" t="s">
        <v>1557</v>
      </c>
      <c r="H62" s="71" t="s">
        <v>1558</v>
      </c>
      <c r="I62" s="96" t="s">
        <v>59</v>
      </c>
      <c r="J62" s="237" t="s">
        <v>1559</v>
      </c>
      <c r="K62" s="150" t="s">
        <v>52</v>
      </c>
      <c r="L62" s="150" t="s">
        <v>53</v>
      </c>
      <c r="M62" s="150"/>
      <c r="N62" s="14"/>
      <c r="O62" s="14"/>
      <c r="P62" s="150"/>
    </row>
    <row r="63" spans="1:16" ht="72.5">
      <c r="A63" s="11"/>
      <c r="B63" s="11"/>
      <c r="C63" s="11"/>
      <c r="D63" s="11"/>
      <c r="E63" s="11"/>
      <c r="F63" s="11"/>
      <c r="G63" s="97" t="s">
        <v>1560</v>
      </c>
      <c r="H63" s="42" t="s">
        <v>1561</v>
      </c>
      <c r="I63" s="97" t="s">
        <v>66</v>
      </c>
      <c r="J63" s="237"/>
      <c r="K63" s="150" t="s">
        <v>70</v>
      </c>
      <c r="L63" s="150" t="s">
        <v>53</v>
      </c>
      <c r="M63" s="150"/>
      <c r="N63" s="14"/>
      <c r="O63" s="14"/>
      <c r="P63" s="150"/>
    </row>
    <row r="64" spans="1:16" ht="26.5" thickBot="1">
      <c r="J64" s="238"/>
      <c r="K64" s="171"/>
      <c r="L64" s="183">
        <f>COUNTIF(L2:L63,"Y")</f>
        <v>0</v>
      </c>
      <c r="M64" s="146"/>
      <c r="N64" s="196">
        <f>SUM(N2:N63)</f>
        <v>0</v>
      </c>
      <c r="O64" s="247">
        <f>SUM(O2:O63)</f>
        <v>0</v>
      </c>
      <c r="P64" s="195">
        <f>COUNTIF(P2:P63,"Y")</f>
        <v>0</v>
      </c>
    </row>
    <row r="65" spans="8:13" ht="15" thickTop="1">
      <c r="H65" s="223" t="s">
        <v>2574</v>
      </c>
    </row>
    <row r="66" spans="8:13" ht="18.5">
      <c r="H66" s="218" t="s">
        <v>2562</v>
      </c>
      <c r="I66" s="208">
        <f>COUNTIF(I2:I63,"Basic")</f>
        <v>15</v>
      </c>
      <c r="J66" s="238"/>
      <c r="K66" s="81"/>
      <c r="L66" s="216"/>
      <c r="M66" s="208"/>
    </row>
    <row r="67" spans="8:13" ht="18.5">
      <c r="H67" s="218" t="s">
        <v>2563</v>
      </c>
      <c r="I67" s="208">
        <f>COUNTIF(I2:I63,"Substantial")</f>
        <v>21</v>
      </c>
    </row>
    <row r="68" spans="8:13" ht="18.5">
      <c r="H68" s="218" t="s">
        <v>2564</v>
      </c>
      <c r="I68" s="208">
        <f>COUNTIF(I2:I63,"High")</f>
        <v>26</v>
      </c>
    </row>
    <row r="69" spans="8:13">
      <c r="H69" s="260" t="s">
        <v>2523</v>
      </c>
      <c r="I69" s="261">
        <f>I66+I67+I68</f>
        <v>62</v>
      </c>
    </row>
  </sheetData>
  <autoFilter ref="A1:P64" xr:uid="{B289EE92-E2E3-4D95-AC71-CD1FDECAB92E}"/>
  <phoneticPr fontId="4" type="noConversion"/>
  <dataValidations count="1">
    <dataValidation type="list" allowBlank="1" showInputMessage="1" showErrorMessage="1" sqref="J65:M65 J67:M1048576" xr:uid="{7FFE6DF5-E3D8-4B37-A012-657B0AA8DF8A}">
      <formula1>Value</formula1>
    </dataValidation>
  </dataValidations>
  <hyperlinks>
    <hyperlink ref="A1" location="Home!A1" display="Domain" xr:uid="{2347DB09-A4AB-4E28-80AE-49374ACC6215}"/>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048D-C0E7-4A44-91B0-DEC844C25D25}">
  <sheetPr>
    <tabColor rgb="FF0099A0"/>
  </sheetPr>
  <dimension ref="A1:P39"/>
  <sheetViews>
    <sheetView zoomScale="60" zoomScaleNormal="60" workbookViewId="0">
      <pane ySplit="1" topLeftCell="A23" activePane="bottomLeft" state="frozen"/>
      <selection pane="bottomLeft" activeCell="E21" sqref="E21"/>
    </sheetView>
  </sheetViews>
  <sheetFormatPr baseColWidth="10" defaultColWidth="11.453125" defaultRowHeight="14.5"/>
  <cols>
    <col min="1" max="1" width="7.81640625" style="2" bestFit="1" customWidth="1"/>
    <col min="2" max="2" width="17.81640625" style="2" customWidth="1"/>
    <col min="3" max="3" width="28.1796875" style="2" customWidth="1"/>
    <col min="4" max="4" width="11.453125" style="2"/>
    <col min="5" max="5" width="23" style="2" customWidth="1"/>
    <col min="6" max="6" width="21.1796875" style="2" customWidth="1"/>
    <col min="7" max="7" width="11.453125" style="3"/>
    <col min="8" max="8" width="76.81640625" style="3" customWidth="1"/>
    <col min="9" max="9" width="11.453125" style="3"/>
    <col min="10" max="10" width="11.453125" style="151"/>
    <col min="11" max="11" width="11.453125" style="151" customWidth="1"/>
    <col min="12" max="13" width="12.81640625" style="151" customWidth="1"/>
    <col min="14" max="15" width="10.81640625" style="3" customWidth="1"/>
    <col min="16" max="16" width="14.54296875" style="2" customWidth="1"/>
    <col min="17" max="16384" width="11.453125" style="2"/>
  </cols>
  <sheetData>
    <row r="1" spans="1:16" ht="87">
      <c r="A1" s="9" t="s">
        <v>33</v>
      </c>
      <c r="B1" s="9" t="s">
        <v>34</v>
      </c>
      <c r="C1" s="9" t="s">
        <v>35</v>
      </c>
      <c r="D1" s="9" t="s">
        <v>36</v>
      </c>
      <c r="E1" s="9" t="s">
        <v>37</v>
      </c>
      <c r="F1" s="9" t="s">
        <v>38</v>
      </c>
      <c r="G1" s="79" t="s">
        <v>39</v>
      </c>
      <c r="H1" s="79" t="s">
        <v>40</v>
      </c>
      <c r="I1" s="79" t="s">
        <v>41</v>
      </c>
      <c r="J1" s="10" t="s">
        <v>42</v>
      </c>
      <c r="K1" s="10" t="s">
        <v>2579</v>
      </c>
      <c r="L1" s="10" t="s">
        <v>2573</v>
      </c>
      <c r="M1" s="10" t="s">
        <v>2575</v>
      </c>
      <c r="N1" s="10" t="s">
        <v>2618</v>
      </c>
      <c r="O1" s="10" t="s">
        <v>2619</v>
      </c>
      <c r="P1" s="10" t="s">
        <v>2571</v>
      </c>
    </row>
    <row r="2" spans="1:16" ht="42" customHeight="1">
      <c r="A2" s="11" t="s">
        <v>1562</v>
      </c>
      <c r="B2" s="11" t="s">
        <v>1563</v>
      </c>
      <c r="C2" s="11" t="s">
        <v>1564</v>
      </c>
      <c r="D2" s="17" t="s">
        <v>1565</v>
      </c>
      <c r="E2" s="17" t="s">
        <v>1566</v>
      </c>
      <c r="F2" s="11" t="s">
        <v>1567</v>
      </c>
      <c r="G2" s="117" t="s">
        <v>1568</v>
      </c>
      <c r="H2" s="28" t="s">
        <v>1569</v>
      </c>
      <c r="I2" s="117" t="s">
        <v>51</v>
      </c>
      <c r="J2" s="164" t="s">
        <v>1581</v>
      </c>
      <c r="K2" s="150" t="s">
        <v>52</v>
      </c>
      <c r="L2" s="150"/>
      <c r="M2" s="150"/>
      <c r="N2" s="14"/>
      <c r="O2" s="14"/>
      <c r="P2" s="150"/>
    </row>
    <row r="3" spans="1:16" ht="29">
      <c r="A3" s="11"/>
      <c r="B3" s="11"/>
      <c r="C3" s="11"/>
      <c r="D3" s="11" t="s">
        <v>1565</v>
      </c>
      <c r="E3" s="11"/>
      <c r="F3" s="11"/>
      <c r="G3" s="117" t="s">
        <v>1570</v>
      </c>
      <c r="H3" s="28" t="s">
        <v>1571</v>
      </c>
      <c r="I3" s="117" t="s">
        <v>51</v>
      </c>
      <c r="J3" s="164" t="s">
        <v>1583</v>
      </c>
      <c r="K3" s="150" t="s">
        <v>53</v>
      </c>
      <c r="L3" s="150"/>
      <c r="M3" s="150"/>
      <c r="N3" s="14"/>
      <c r="O3" s="14"/>
      <c r="P3" s="150"/>
    </row>
    <row r="4" spans="1:16" ht="43.5">
      <c r="A4" s="11"/>
      <c r="B4" s="11"/>
      <c r="C4" s="11"/>
      <c r="D4" s="11" t="s">
        <v>1565</v>
      </c>
      <c r="E4" s="11"/>
      <c r="F4" s="11"/>
      <c r="G4" s="117" t="s">
        <v>1572</v>
      </c>
      <c r="H4" s="28" t="s">
        <v>1573</v>
      </c>
      <c r="I4" s="117" t="s">
        <v>51</v>
      </c>
      <c r="J4" s="164" t="s">
        <v>1585</v>
      </c>
      <c r="K4" s="150" t="s">
        <v>52</v>
      </c>
      <c r="L4" s="150"/>
      <c r="M4" s="150"/>
      <c r="N4" s="14"/>
      <c r="O4" s="14"/>
      <c r="P4" s="150"/>
    </row>
    <row r="5" spans="1:16" ht="29">
      <c r="A5" s="11"/>
      <c r="B5" s="11"/>
      <c r="C5" s="11"/>
      <c r="D5" s="11" t="s">
        <v>1565</v>
      </c>
      <c r="E5" s="11"/>
      <c r="F5" s="11"/>
      <c r="G5" s="117" t="s">
        <v>1574</v>
      </c>
      <c r="H5" s="28" t="s">
        <v>1575</v>
      </c>
      <c r="I5" s="117" t="s">
        <v>51</v>
      </c>
      <c r="J5" s="164" t="s">
        <v>1587</v>
      </c>
      <c r="K5" s="150" t="s">
        <v>52</v>
      </c>
      <c r="L5" s="150"/>
      <c r="M5" s="150"/>
      <c r="N5" s="14"/>
      <c r="O5" s="14"/>
      <c r="P5" s="150"/>
    </row>
    <row r="6" spans="1:16" ht="29">
      <c r="A6" s="11"/>
      <c r="B6" s="11"/>
      <c r="C6" s="11"/>
      <c r="D6" s="11" t="s">
        <v>1565</v>
      </c>
      <c r="E6" s="11"/>
      <c r="F6" s="11"/>
      <c r="G6" s="118" t="s">
        <v>1576</v>
      </c>
      <c r="H6" s="33" t="s">
        <v>1569</v>
      </c>
      <c r="I6" s="118" t="s">
        <v>59</v>
      </c>
      <c r="J6" s="164"/>
      <c r="K6" s="150" t="s">
        <v>70</v>
      </c>
      <c r="L6" s="150"/>
      <c r="M6" s="150"/>
      <c r="N6" s="14"/>
      <c r="O6" s="14"/>
      <c r="P6" s="150"/>
    </row>
    <row r="7" spans="1:16" ht="29">
      <c r="A7" s="11"/>
      <c r="B7" s="11"/>
      <c r="C7" s="11"/>
      <c r="D7" s="11" t="s">
        <v>1565</v>
      </c>
      <c r="E7" s="11"/>
      <c r="F7" s="11"/>
      <c r="G7" s="118" t="s">
        <v>1577</v>
      </c>
      <c r="H7" s="33" t="s">
        <v>1571</v>
      </c>
      <c r="I7" s="118" t="s">
        <v>59</v>
      </c>
      <c r="J7" s="164"/>
      <c r="K7" s="150" t="s">
        <v>70</v>
      </c>
      <c r="L7" s="150"/>
      <c r="M7" s="150"/>
      <c r="N7" s="14"/>
      <c r="O7" s="14"/>
      <c r="P7" s="150"/>
    </row>
    <row r="8" spans="1:16" ht="43.5">
      <c r="A8" s="11"/>
      <c r="B8" s="11"/>
      <c r="C8" s="11"/>
      <c r="D8" s="11" t="s">
        <v>1565</v>
      </c>
      <c r="E8" s="11"/>
      <c r="F8" s="11"/>
      <c r="G8" s="118" t="s">
        <v>1578</v>
      </c>
      <c r="H8" s="33" t="s">
        <v>1573</v>
      </c>
      <c r="I8" s="118" t="s">
        <v>59</v>
      </c>
      <c r="J8" s="164"/>
      <c r="K8" s="150" t="s">
        <v>70</v>
      </c>
      <c r="L8" s="150"/>
      <c r="M8" s="150"/>
      <c r="N8" s="14"/>
      <c r="O8" s="14"/>
      <c r="P8" s="150"/>
    </row>
    <row r="9" spans="1:16" ht="29">
      <c r="A9" s="11"/>
      <c r="B9" s="11"/>
      <c r="C9" s="11"/>
      <c r="D9" s="11" t="s">
        <v>1565</v>
      </c>
      <c r="E9" s="11"/>
      <c r="F9" s="11"/>
      <c r="G9" s="118" t="s">
        <v>1579</v>
      </c>
      <c r="H9" s="33" t="s">
        <v>1575</v>
      </c>
      <c r="I9" s="118" t="s">
        <v>59</v>
      </c>
      <c r="J9" s="164"/>
      <c r="K9" s="150" t="s">
        <v>70</v>
      </c>
      <c r="L9" s="150"/>
      <c r="M9" s="150"/>
      <c r="N9" s="14"/>
      <c r="O9" s="14"/>
      <c r="P9" s="150"/>
    </row>
    <row r="10" spans="1:16" ht="29">
      <c r="A10" s="11"/>
      <c r="B10" s="11"/>
      <c r="C10" s="11"/>
      <c r="D10" s="11" t="s">
        <v>1565</v>
      </c>
      <c r="E10" s="11"/>
      <c r="F10" s="11"/>
      <c r="G10" s="119" t="s">
        <v>1580</v>
      </c>
      <c r="H10" s="31" t="s">
        <v>1569</v>
      </c>
      <c r="I10" s="119" t="s">
        <v>66</v>
      </c>
      <c r="J10" s="164"/>
      <c r="K10" s="150" t="s">
        <v>52</v>
      </c>
      <c r="L10" s="150"/>
      <c r="M10" s="150"/>
      <c r="N10" s="14"/>
      <c r="O10" s="14"/>
      <c r="P10" s="150"/>
    </row>
    <row r="11" spans="1:16" ht="29">
      <c r="A11" s="11"/>
      <c r="B11" s="11"/>
      <c r="C11" s="11"/>
      <c r="D11" s="11" t="s">
        <v>1565</v>
      </c>
      <c r="E11" s="11"/>
      <c r="F11" s="11"/>
      <c r="G11" s="119" t="s">
        <v>1582</v>
      </c>
      <c r="H11" s="31" t="s">
        <v>1571</v>
      </c>
      <c r="I11" s="119" t="s">
        <v>66</v>
      </c>
      <c r="J11" s="164"/>
      <c r="K11" s="150" t="s">
        <v>52</v>
      </c>
      <c r="L11" s="150"/>
      <c r="M11" s="150"/>
      <c r="N11" s="13"/>
      <c r="O11" s="13"/>
      <c r="P11" s="150"/>
    </row>
    <row r="12" spans="1:16" ht="43.5">
      <c r="A12" s="11"/>
      <c r="B12" s="11"/>
      <c r="C12" s="11"/>
      <c r="D12" s="11" t="s">
        <v>1565</v>
      </c>
      <c r="E12" s="11"/>
      <c r="F12" s="11"/>
      <c r="G12" s="119" t="s">
        <v>1584</v>
      </c>
      <c r="H12" s="31" t="s">
        <v>1573</v>
      </c>
      <c r="I12" s="119" t="s">
        <v>66</v>
      </c>
      <c r="J12" s="164"/>
      <c r="K12" s="150" t="s">
        <v>52</v>
      </c>
      <c r="L12" s="150"/>
      <c r="M12" s="150"/>
      <c r="N12" s="13"/>
      <c r="O12" s="13"/>
      <c r="P12" s="150"/>
    </row>
    <row r="13" spans="1:16" ht="29">
      <c r="A13" s="11"/>
      <c r="B13" s="11"/>
      <c r="C13" s="11"/>
      <c r="D13" s="11" t="s">
        <v>1565</v>
      </c>
      <c r="E13" s="11"/>
      <c r="F13" s="11"/>
      <c r="G13" s="119" t="s">
        <v>1586</v>
      </c>
      <c r="H13" s="31" t="s">
        <v>1575</v>
      </c>
      <c r="I13" s="119" t="s">
        <v>66</v>
      </c>
      <c r="J13" s="164"/>
      <c r="K13" s="150" t="s">
        <v>52</v>
      </c>
      <c r="L13" s="150"/>
      <c r="M13" s="150"/>
      <c r="N13" s="14"/>
      <c r="O13" s="14"/>
      <c r="P13" s="150"/>
    </row>
    <row r="14" spans="1:16" ht="43.5">
      <c r="A14" s="11"/>
      <c r="B14" s="11"/>
      <c r="C14" s="11"/>
      <c r="D14" s="11" t="s">
        <v>1565</v>
      </c>
      <c r="E14" s="11"/>
      <c r="F14" s="11"/>
      <c r="G14" s="119" t="s">
        <v>1588</v>
      </c>
      <c r="H14" s="40" t="s">
        <v>1589</v>
      </c>
      <c r="I14" s="119" t="s">
        <v>66</v>
      </c>
      <c r="J14" s="164" t="s">
        <v>1590</v>
      </c>
      <c r="K14" s="150" t="s">
        <v>53</v>
      </c>
      <c r="L14" s="150"/>
      <c r="M14" s="150"/>
      <c r="N14" s="14"/>
      <c r="O14" s="14"/>
      <c r="P14" s="150"/>
    </row>
    <row r="15" spans="1:16" ht="130.5">
      <c r="A15" s="11"/>
      <c r="B15" s="11"/>
      <c r="C15" s="11"/>
      <c r="D15" s="17" t="s">
        <v>1591</v>
      </c>
      <c r="E15" s="17" t="s">
        <v>1592</v>
      </c>
      <c r="F15" s="11" t="s">
        <v>1593</v>
      </c>
      <c r="G15" s="117" t="s">
        <v>1594</v>
      </c>
      <c r="H15" s="28" t="s">
        <v>1595</v>
      </c>
      <c r="I15" s="117" t="s">
        <v>51</v>
      </c>
      <c r="J15" s="164" t="s">
        <v>1596</v>
      </c>
      <c r="K15" s="150" t="s">
        <v>53</v>
      </c>
      <c r="L15" s="150"/>
      <c r="M15" s="150"/>
      <c r="N15" s="14"/>
      <c r="O15" s="14"/>
      <c r="P15" s="150"/>
    </row>
    <row r="16" spans="1:16" ht="116">
      <c r="A16" s="11"/>
      <c r="B16" s="11"/>
      <c r="C16" s="11"/>
      <c r="D16" s="11" t="s">
        <v>1591</v>
      </c>
      <c r="E16" s="11"/>
      <c r="F16" s="11"/>
      <c r="G16" s="118" t="s">
        <v>1597</v>
      </c>
      <c r="H16" s="33" t="s">
        <v>1595</v>
      </c>
      <c r="I16" s="118" t="s">
        <v>59</v>
      </c>
      <c r="J16" s="164"/>
      <c r="K16" s="150" t="s">
        <v>70</v>
      </c>
      <c r="L16" s="150"/>
      <c r="M16" s="150"/>
      <c r="N16" s="14"/>
      <c r="O16" s="14"/>
      <c r="P16" s="150"/>
    </row>
    <row r="17" spans="1:16" ht="43.5">
      <c r="A17" s="11"/>
      <c r="B17" s="11"/>
      <c r="C17" s="11"/>
      <c r="D17" s="11" t="s">
        <v>1591</v>
      </c>
      <c r="E17" s="11"/>
      <c r="F17" s="11"/>
      <c r="G17" s="118" t="s">
        <v>1598</v>
      </c>
      <c r="H17" s="116" t="s">
        <v>1599</v>
      </c>
      <c r="I17" s="118" t="s">
        <v>59</v>
      </c>
      <c r="J17" s="164" t="s">
        <v>1600</v>
      </c>
      <c r="K17" s="150" t="s">
        <v>52</v>
      </c>
      <c r="L17" s="150"/>
      <c r="M17" s="150"/>
      <c r="N17" s="14"/>
      <c r="O17" s="14"/>
      <c r="P17" s="150"/>
    </row>
    <row r="18" spans="1:16" ht="116">
      <c r="A18" s="11"/>
      <c r="B18" s="11"/>
      <c r="C18" s="11"/>
      <c r="D18" s="11" t="s">
        <v>1591</v>
      </c>
      <c r="E18" s="11"/>
      <c r="F18" s="11"/>
      <c r="G18" s="119" t="s">
        <v>1601</v>
      </c>
      <c r="H18" s="31" t="s">
        <v>1595</v>
      </c>
      <c r="I18" s="119" t="s">
        <v>66</v>
      </c>
      <c r="J18" s="164"/>
      <c r="K18" s="150" t="s">
        <v>70</v>
      </c>
      <c r="L18" s="150"/>
      <c r="M18" s="150"/>
      <c r="N18" s="14"/>
      <c r="O18" s="14"/>
      <c r="P18" s="150"/>
    </row>
    <row r="19" spans="1:16" ht="43.5">
      <c r="A19" s="11"/>
      <c r="B19" s="11"/>
      <c r="C19" s="11"/>
      <c r="D19" s="11" t="s">
        <v>1591</v>
      </c>
      <c r="E19" s="11"/>
      <c r="F19" s="11"/>
      <c r="G19" s="119" t="s">
        <v>1602</v>
      </c>
      <c r="H19" s="31" t="s">
        <v>1599</v>
      </c>
      <c r="I19" s="119" t="s">
        <v>66</v>
      </c>
      <c r="K19" s="150" t="s">
        <v>70</v>
      </c>
      <c r="L19" s="150"/>
      <c r="M19" s="150"/>
      <c r="N19" s="14"/>
      <c r="O19" s="14"/>
      <c r="P19" s="150"/>
    </row>
    <row r="20" spans="1:16" ht="29.15" customHeight="1">
      <c r="A20" s="11"/>
      <c r="B20" s="11"/>
      <c r="C20" s="11"/>
      <c r="D20" s="11" t="s">
        <v>1591</v>
      </c>
      <c r="E20" s="11"/>
      <c r="F20" s="11"/>
      <c r="G20" s="119" t="s">
        <v>1603</v>
      </c>
      <c r="H20" s="40" t="s">
        <v>1604</v>
      </c>
      <c r="I20" s="119" t="s">
        <v>66</v>
      </c>
      <c r="J20" s="164" t="s">
        <v>1605</v>
      </c>
      <c r="K20" s="150" t="s">
        <v>53</v>
      </c>
      <c r="L20" s="150"/>
      <c r="M20" s="150"/>
      <c r="N20" s="14"/>
      <c r="O20" s="14"/>
      <c r="P20" s="150"/>
    </row>
    <row r="21" spans="1:16" ht="58">
      <c r="A21" s="11"/>
      <c r="B21" s="11"/>
      <c r="C21" s="11"/>
      <c r="D21" s="17" t="s">
        <v>1606</v>
      </c>
      <c r="E21" s="17" t="s">
        <v>1607</v>
      </c>
      <c r="F21" s="11" t="s">
        <v>1608</v>
      </c>
      <c r="G21" s="117" t="s">
        <v>1609</v>
      </c>
      <c r="H21" s="28" t="s">
        <v>1610</v>
      </c>
      <c r="I21" s="117" t="s">
        <v>51</v>
      </c>
      <c r="J21" s="164" t="s">
        <v>1611</v>
      </c>
      <c r="K21" s="150" t="s">
        <v>53</v>
      </c>
      <c r="L21" s="150"/>
      <c r="M21" s="150"/>
      <c r="N21" s="14"/>
      <c r="O21" s="14"/>
      <c r="P21" s="150"/>
    </row>
    <row r="22" spans="1:16" ht="29">
      <c r="A22" s="11"/>
      <c r="B22" s="11"/>
      <c r="C22" s="11"/>
      <c r="D22" s="11" t="s">
        <v>1606</v>
      </c>
      <c r="E22" s="11"/>
      <c r="F22" s="11"/>
      <c r="G22" s="117" t="s">
        <v>1612</v>
      </c>
      <c r="H22" s="28" t="s">
        <v>1613</v>
      </c>
      <c r="I22" s="117" t="s">
        <v>51</v>
      </c>
      <c r="J22" s="164" t="s">
        <v>1614</v>
      </c>
      <c r="K22" s="150" t="s">
        <v>53</v>
      </c>
      <c r="L22" s="150"/>
      <c r="M22" s="150"/>
      <c r="N22" s="13"/>
      <c r="O22" s="13"/>
      <c r="P22" s="150"/>
    </row>
    <row r="23" spans="1:16" ht="23.5">
      <c r="A23" s="11"/>
      <c r="B23" s="11"/>
      <c r="C23" s="11"/>
      <c r="D23" s="11" t="s">
        <v>1606</v>
      </c>
      <c r="E23" s="11"/>
      <c r="F23" s="11"/>
      <c r="G23" s="117" t="s">
        <v>1615</v>
      </c>
      <c r="H23" s="28" t="s">
        <v>1616</v>
      </c>
      <c r="I23" s="117" t="s">
        <v>51</v>
      </c>
      <c r="K23" s="150" t="s">
        <v>70</v>
      </c>
      <c r="L23" s="150"/>
      <c r="M23" s="150"/>
      <c r="N23" s="14"/>
      <c r="O23" s="14"/>
      <c r="P23" s="150"/>
    </row>
    <row r="24" spans="1:16" ht="29">
      <c r="A24" s="11"/>
      <c r="B24" s="11"/>
      <c r="C24" s="11"/>
      <c r="D24" s="11" t="s">
        <v>1606</v>
      </c>
      <c r="E24" s="11"/>
      <c r="F24" s="11"/>
      <c r="G24" s="118" t="s">
        <v>1617</v>
      </c>
      <c r="H24" s="33" t="s">
        <v>1610</v>
      </c>
      <c r="I24" s="118" t="s">
        <v>59</v>
      </c>
      <c r="J24" s="164"/>
      <c r="K24" s="150" t="s">
        <v>70</v>
      </c>
      <c r="L24" s="150"/>
      <c r="M24" s="150"/>
      <c r="N24" s="14"/>
      <c r="O24" s="14"/>
      <c r="P24" s="150"/>
    </row>
    <row r="25" spans="1:16" ht="29">
      <c r="A25" s="11"/>
      <c r="B25" s="11"/>
      <c r="C25" s="11"/>
      <c r="D25" s="11" t="s">
        <v>1606</v>
      </c>
      <c r="E25" s="11"/>
      <c r="F25" s="11"/>
      <c r="G25" s="118" t="s">
        <v>1618</v>
      </c>
      <c r="H25" s="33" t="s">
        <v>1613</v>
      </c>
      <c r="I25" s="118" t="s">
        <v>59</v>
      </c>
      <c r="J25" s="164"/>
      <c r="K25" s="150" t="s">
        <v>70</v>
      </c>
      <c r="L25" s="150"/>
      <c r="M25" s="150"/>
      <c r="N25" s="14"/>
      <c r="O25" s="14"/>
      <c r="P25" s="150"/>
    </row>
    <row r="26" spans="1:16" ht="23.5">
      <c r="A26" s="11"/>
      <c r="B26" s="11"/>
      <c r="C26" s="11"/>
      <c r="D26" s="11" t="s">
        <v>1606</v>
      </c>
      <c r="E26" s="11"/>
      <c r="F26" s="11"/>
      <c r="G26" s="118" t="s">
        <v>1619</v>
      </c>
      <c r="H26" s="33" t="s">
        <v>1620</v>
      </c>
      <c r="I26" s="118" t="s">
        <v>59</v>
      </c>
      <c r="J26" s="164" t="s">
        <v>1621</v>
      </c>
      <c r="K26" s="150" t="s">
        <v>53</v>
      </c>
      <c r="L26" s="150"/>
      <c r="M26" s="150"/>
      <c r="N26" s="14"/>
      <c r="O26" s="14"/>
      <c r="P26" s="150"/>
    </row>
    <row r="27" spans="1:16" ht="23.5">
      <c r="A27" s="11"/>
      <c r="B27" s="11"/>
      <c r="C27" s="11"/>
      <c r="D27" s="11" t="s">
        <v>1606</v>
      </c>
      <c r="E27" s="11"/>
      <c r="F27" s="11"/>
      <c r="G27" s="118" t="s">
        <v>1622</v>
      </c>
      <c r="H27" s="116" t="s">
        <v>1623</v>
      </c>
      <c r="I27" s="118" t="s">
        <v>59</v>
      </c>
      <c r="J27" s="164" t="s">
        <v>1624</v>
      </c>
      <c r="K27" s="150" t="s">
        <v>53</v>
      </c>
      <c r="L27" s="150"/>
      <c r="M27" s="150"/>
      <c r="N27" s="14"/>
      <c r="O27" s="14"/>
      <c r="P27" s="150"/>
    </row>
    <row r="28" spans="1:16" ht="29">
      <c r="A28" s="11"/>
      <c r="B28" s="11"/>
      <c r="C28" s="11"/>
      <c r="D28" s="11" t="s">
        <v>1606</v>
      </c>
      <c r="E28" s="11"/>
      <c r="F28" s="11"/>
      <c r="G28" s="118" t="s">
        <v>1625</v>
      </c>
      <c r="H28" s="116" t="s">
        <v>1626</v>
      </c>
      <c r="I28" s="118" t="s">
        <v>59</v>
      </c>
      <c r="J28" s="164" t="s">
        <v>1627</v>
      </c>
      <c r="K28" s="150" t="s">
        <v>53</v>
      </c>
      <c r="L28" s="150"/>
      <c r="M28" s="150"/>
      <c r="N28" s="14"/>
      <c r="O28" s="14"/>
      <c r="P28" s="150"/>
    </row>
    <row r="29" spans="1:16" ht="29">
      <c r="A29" s="11"/>
      <c r="B29" s="11"/>
      <c r="C29" s="11"/>
      <c r="D29" s="11" t="s">
        <v>1606</v>
      </c>
      <c r="E29" s="11"/>
      <c r="F29" s="11"/>
      <c r="G29" s="119" t="s">
        <v>1628</v>
      </c>
      <c r="H29" s="31" t="s">
        <v>1610</v>
      </c>
      <c r="I29" s="119" t="s">
        <v>66</v>
      </c>
      <c r="J29" s="164"/>
      <c r="K29" s="150" t="s">
        <v>70</v>
      </c>
      <c r="L29" s="150"/>
      <c r="M29" s="150"/>
      <c r="N29" s="14"/>
      <c r="O29" s="14"/>
      <c r="P29" s="150"/>
    </row>
    <row r="30" spans="1:16" ht="29">
      <c r="A30" s="11"/>
      <c r="B30" s="11"/>
      <c r="C30" s="11"/>
      <c r="D30" s="11" t="s">
        <v>1606</v>
      </c>
      <c r="E30" s="11"/>
      <c r="F30" s="11"/>
      <c r="G30" s="119" t="s">
        <v>1629</v>
      </c>
      <c r="H30" s="31" t="s">
        <v>1613</v>
      </c>
      <c r="I30" s="119" t="s">
        <v>66</v>
      </c>
      <c r="J30" s="164"/>
      <c r="K30" s="150" t="s">
        <v>70</v>
      </c>
      <c r="L30" s="150"/>
      <c r="M30" s="150"/>
      <c r="N30" s="14"/>
      <c r="O30" s="14"/>
      <c r="P30" s="150"/>
    </row>
    <row r="31" spans="1:16" ht="23.5">
      <c r="A31" s="11"/>
      <c r="B31" s="11"/>
      <c r="C31" s="11"/>
      <c r="D31" s="11" t="s">
        <v>1606</v>
      </c>
      <c r="E31" s="11"/>
      <c r="F31" s="11"/>
      <c r="G31" s="130" t="s">
        <v>1630</v>
      </c>
      <c r="H31" s="31" t="s">
        <v>1620</v>
      </c>
      <c r="I31" s="119" t="s">
        <v>66</v>
      </c>
      <c r="J31" s="164"/>
      <c r="K31" s="150" t="s">
        <v>70</v>
      </c>
      <c r="L31" s="150"/>
      <c r="M31" s="150"/>
      <c r="N31" s="14"/>
      <c r="O31" s="14"/>
      <c r="P31" s="150"/>
    </row>
    <row r="32" spans="1:16" ht="23.5">
      <c r="A32" s="11"/>
      <c r="B32" s="11"/>
      <c r="C32" s="11"/>
      <c r="D32" s="11" t="s">
        <v>1606</v>
      </c>
      <c r="E32" s="11"/>
      <c r="F32" s="11"/>
      <c r="G32" s="130" t="s">
        <v>1631</v>
      </c>
      <c r="H32" s="31" t="s">
        <v>1632</v>
      </c>
      <c r="I32" s="119" t="s">
        <v>66</v>
      </c>
      <c r="J32" s="164"/>
      <c r="K32" s="150" t="s">
        <v>70</v>
      </c>
      <c r="L32" s="150"/>
      <c r="M32" s="150"/>
      <c r="N32" s="14"/>
      <c r="O32" s="14"/>
      <c r="P32" s="150"/>
    </row>
    <row r="33" spans="1:16" ht="29">
      <c r="A33" s="11"/>
      <c r="B33" s="11"/>
      <c r="C33" s="11"/>
      <c r="D33" s="11" t="s">
        <v>1606</v>
      </c>
      <c r="E33" s="11"/>
      <c r="F33" s="11"/>
      <c r="G33" s="130" t="s">
        <v>1633</v>
      </c>
      <c r="H33" s="31" t="s">
        <v>1626</v>
      </c>
      <c r="I33" s="119" t="s">
        <v>66</v>
      </c>
      <c r="J33" s="164"/>
      <c r="K33" s="150" t="s">
        <v>70</v>
      </c>
      <c r="L33" s="150"/>
      <c r="M33" s="150"/>
      <c r="N33" s="14"/>
      <c r="O33" s="14"/>
      <c r="P33" s="150"/>
    </row>
    <row r="34" spans="1:16" ht="26.5" thickBot="1">
      <c r="J34" s="3"/>
      <c r="K34" s="3"/>
      <c r="L34" s="183">
        <f>COUNTIF(L2:L33,"Y")</f>
        <v>0</v>
      </c>
      <c r="M34" s="146"/>
      <c r="N34" s="196">
        <f>SUM(N2:N33)</f>
        <v>0</v>
      </c>
      <c r="O34" s="247">
        <f>SUM(O2:O33)</f>
        <v>0</v>
      </c>
      <c r="P34" s="195">
        <f>COUNTIF(P2:P33,"Y")</f>
        <v>0</v>
      </c>
    </row>
    <row r="35" spans="1:16" ht="15" thickTop="1">
      <c r="H35" s="223" t="s">
        <v>2574</v>
      </c>
    </row>
    <row r="36" spans="1:16" ht="18.5">
      <c r="H36" s="218" t="s">
        <v>2562</v>
      </c>
      <c r="I36" s="208">
        <f>COUNTIF(I2:I33,"Basic")</f>
        <v>8</v>
      </c>
      <c r="L36" s="216"/>
      <c r="M36" s="208"/>
    </row>
    <row r="37" spans="1:16" ht="18.5">
      <c r="H37" s="218" t="s">
        <v>2563</v>
      </c>
      <c r="I37" s="208">
        <f>COUNTIF(I2:I33,"Substantial")</f>
        <v>11</v>
      </c>
    </row>
    <row r="38" spans="1:16" ht="18.5">
      <c r="H38" s="218" t="s">
        <v>2564</v>
      </c>
      <c r="I38" s="208">
        <f>COUNTIF(I2:I33,"High")</f>
        <v>13</v>
      </c>
    </row>
    <row r="39" spans="1:16">
      <c r="H39" s="260" t="s">
        <v>2523</v>
      </c>
      <c r="I39" s="261">
        <f>I36+I37+I38</f>
        <v>32</v>
      </c>
    </row>
  </sheetData>
  <autoFilter ref="A1:P34" xr:uid="{708B048D-C0E7-4A44-91B0-DEC844C25D25}"/>
  <phoneticPr fontId="4" type="noConversion"/>
  <dataValidations count="1">
    <dataValidation type="list" allowBlank="1" showInputMessage="1" showErrorMessage="1" sqref="J35:K1048576 L35:M35 L37:M1048576" xr:uid="{10E38A5B-CFF7-43A7-A3DB-8CF76DB42226}">
      <formula1>Value</formula1>
    </dataValidation>
  </dataValidations>
  <hyperlinks>
    <hyperlink ref="A1" location="Home!A1" display="Domain" xr:uid="{BE7962A8-327B-4758-95D6-C2F99469642B}"/>
  </hyperlinks>
  <pageMargins left="0.7" right="0.7" top="0.75" bottom="0.75" header="0.3" footer="0.3"/>
  <pageSetup paperSize="9" orientation="portrait"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E9DA-8C1D-44BF-A67B-854AAF3CBF0A}">
  <sheetPr>
    <tabColor rgb="FF0099A0"/>
  </sheetPr>
  <dimension ref="A1:P48"/>
  <sheetViews>
    <sheetView zoomScale="60" zoomScaleNormal="60" workbookViewId="0">
      <pane ySplit="1" topLeftCell="A23" activePane="bottomLeft" state="frozen"/>
      <selection pane="bottomLeft" activeCell="E28" sqref="E28"/>
    </sheetView>
  </sheetViews>
  <sheetFormatPr baseColWidth="10" defaultColWidth="11.453125" defaultRowHeight="14.5"/>
  <cols>
    <col min="1" max="1" width="7.81640625" style="2" bestFit="1" customWidth="1"/>
    <col min="2" max="2" width="18.54296875" style="2" customWidth="1"/>
    <col min="3" max="3" width="32.1796875" style="2" customWidth="1"/>
    <col min="4" max="4" width="11.453125" style="2"/>
    <col min="5" max="5" width="18.54296875" style="2" customWidth="1"/>
    <col min="6" max="6" width="32" style="2" customWidth="1"/>
    <col min="7" max="7" width="13.81640625" style="3" customWidth="1"/>
    <col min="8" max="8" width="74.453125" style="3" customWidth="1"/>
    <col min="9" max="9" width="12.54296875" style="3" customWidth="1"/>
    <col min="10" max="10" width="13.453125" style="155" customWidth="1"/>
    <col min="11" max="11" width="11.453125" style="151" customWidth="1"/>
    <col min="12" max="13" width="12.81640625" style="151" customWidth="1"/>
    <col min="14" max="15" width="12.453125" style="3" customWidth="1"/>
    <col min="16" max="16384" width="11.453125" style="2"/>
  </cols>
  <sheetData>
    <row r="1" spans="1:16" ht="87">
      <c r="A1" s="9" t="s">
        <v>33</v>
      </c>
      <c r="B1" s="9" t="s">
        <v>34</v>
      </c>
      <c r="C1" s="9" t="s">
        <v>35</v>
      </c>
      <c r="D1" s="9" t="s">
        <v>36</v>
      </c>
      <c r="E1" s="9" t="s">
        <v>37</v>
      </c>
      <c r="F1" s="9" t="s">
        <v>38</v>
      </c>
      <c r="G1" s="79" t="s">
        <v>39</v>
      </c>
      <c r="H1" s="79" t="s">
        <v>40</v>
      </c>
      <c r="I1" s="79" t="s">
        <v>41</v>
      </c>
      <c r="J1" s="10" t="s">
        <v>42</v>
      </c>
      <c r="K1" s="10" t="s">
        <v>2579</v>
      </c>
      <c r="L1" s="10" t="s">
        <v>2573</v>
      </c>
      <c r="M1" s="10" t="s">
        <v>2575</v>
      </c>
      <c r="N1" s="10" t="s">
        <v>2618</v>
      </c>
      <c r="O1" s="10" t="s">
        <v>2619</v>
      </c>
      <c r="P1" s="10" t="s">
        <v>2571</v>
      </c>
    </row>
    <row r="2" spans="1:16" ht="58">
      <c r="A2" s="11" t="s">
        <v>1634</v>
      </c>
      <c r="B2" s="11" t="s">
        <v>1635</v>
      </c>
      <c r="C2" s="11" t="s">
        <v>1636</v>
      </c>
      <c r="D2" s="17" t="s">
        <v>1637</v>
      </c>
      <c r="E2" s="17" t="s">
        <v>1638</v>
      </c>
      <c r="F2" s="11" t="s">
        <v>1639</v>
      </c>
      <c r="G2" s="58" t="s">
        <v>1640</v>
      </c>
      <c r="H2" s="112" t="s">
        <v>1641</v>
      </c>
      <c r="I2" s="27" t="s">
        <v>51</v>
      </c>
      <c r="J2" s="153" t="s">
        <v>1642</v>
      </c>
      <c r="K2" s="150" t="s">
        <v>52</v>
      </c>
      <c r="L2" s="150"/>
      <c r="M2" s="150"/>
      <c r="N2" s="14"/>
      <c r="O2" s="14"/>
      <c r="P2" s="150"/>
    </row>
    <row r="3" spans="1:16" ht="261">
      <c r="A3" s="11"/>
      <c r="B3" s="11"/>
      <c r="C3" s="11"/>
      <c r="D3" s="11" t="s">
        <v>1637</v>
      </c>
      <c r="E3" s="11"/>
      <c r="F3" s="11"/>
      <c r="G3" s="62" t="s">
        <v>1643</v>
      </c>
      <c r="H3" s="116" t="s">
        <v>1644</v>
      </c>
      <c r="I3" s="62" t="s">
        <v>59</v>
      </c>
      <c r="J3" s="153" t="s">
        <v>1645</v>
      </c>
      <c r="K3" s="150" t="s">
        <v>52</v>
      </c>
      <c r="L3" s="150"/>
      <c r="M3" s="150"/>
      <c r="N3" s="14"/>
      <c r="O3" s="14"/>
      <c r="P3" s="150"/>
    </row>
    <row r="4" spans="1:16" ht="275.5">
      <c r="A4" s="11"/>
      <c r="B4" s="11"/>
      <c r="C4" s="11"/>
      <c r="D4" s="11" t="s">
        <v>1637</v>
      </c>
      <c r="E4" s="11"/>
      <c r="F4" s="11"/>
      <c r="G4" s="65" t="s">
        <v>1646</v>
      </c>
      <c r="H4" s="31" t="s">
        <v>1647</v>
      </c>
      <c r="I4" s="65" t="s">
        <v>66</v>
      </c>
      <c r="J4" s="153"/>
      <c r="K4" s="150" t="s">
        <v>70</v>
      </c>
      <c r="L4" s="150"/>
      <c r="M4" s="150"/>
      <c r="N4" s="14"/>
      <c r="O4" s="14"/>
      <c r="P4" s="150"/>
    </row>
    <row r="5" spans="1:16" ht="45.65" customHeight="1">
      <c r="A5" s="11"/>
      <c r="B5" s="11"/>
      <c r="C5" s="11"/>
      <c r="D5" s="17" t="s">
        <v>1648</v>
      </c>
      <c r="E5" s="17" t="s">
        <v>1649</v>
      </c>
      <c r="F5" s="11" t="s">
        <v>1650</v>
      </c>
      <c r="G5" s="58" t="s">
        <v>1651</v>
      </c>
      <c r="H5" s="112" t="s">
        <v>2561</v>
      </c>
      <c r="I5" s="27" t="s">
        <v>51</v>
      </c>
      <c r="J5" s="153" t="s">
        <v>1652</v>
      </c>
      <c r="K5" s="150" t="s">
        <v>53</v>
      </c>
      <c r="L5" s="150"/>
      <c r="M5" s="150"/>
      <c r="N5" s="14"/>
      <c r="O5" s="14"/>
      <c r="P5" s="150"/>
    </row>
    <row r="6" spans="1:16" ht="56">
      <c r="A6" s="11"/>
      <c r="B6" s="11"/>
      <c r="C6" s="11"/>
      <c r="D6" s="11" t="s">
        <v>1648</v>
      </c>
      <c r="E6" s="11"/>
      <c r="F6" s="11"/>
      <c r="G6" s="62" t="s">
        <v>1653</v>
      </c>
      <c r="H6" s="113" t="s">
        <v>1654</v>
      </c>
      <c r="I6" s="62" t="s">
        <v>59</v>
      </c>
      <c r="J6" s="153" t="s">
        <v>1655</v>
      </c>
      <c r="K6" s="150" t="s">
        <v>52</v>
      </c>
      <c r="L6" s="150"/>
      <c r="M6" s="150"/>
      <c r="N6" s="14"/>
      <c r="O6" s="14"/>
      <c r="P6" s="150"/>
    </row>
    <row r="7" spans="1:16" ht="42">
      <c r="A7" s="11"/>
      <c r="B7" s="11"/>
      <c r="C7" s="11"/>
      <c r="D7" s="11" t="s">
        <v>1648</v>
      </c>
      <c r="E7" s="11"/>
      <c r="F7" s="11"/>
      <c r="G7" s="62" t="s">
        <v>1656</v>
      </c>
      <c r="H7" s="115" t="s">
        <v>1657</v>
      </c>
      <c r="I7" s="62" t="s">
        <v>59</v>
      </c>
      <c r="J7" s="153"/>
      <c r="K7" s="150" t="s">
        <v>70</v>
      </c>
      <c r="L7" s="150"/>
      <c r="M7" s="150"/>
      <c r="N7" s="14"/>
      <c r="O7" s="14"/>
      <c r="P7" s="150"/>
    </row>
    <row r="8" spans="1:16" ht="56">
      <c r="A8" s="11"/>
      <c r="B8" s="11"/>
      <c r="C8" s="11"/>
      <c r="D8" s="11" t="s">
        <v>1648</v>
      </c>
      <c r="E8" s="11"/>
      <c r="F8" s="11"/>
      <c r="G8" s="65" t="s">
        <v>1658</v>
      </c>
      <c r="H8" s="73" t="s">
        <v>1659</v>
      </c>
      <c r="I8" s="65" t="s">
        <v>66</v>
      </c>
      <c r="J8" s="153"/>
      <c r="K8" s="150" t="s">
        <v>70</v>
      </c>
      <c r="L8" s="150"/>
      <c r="M8" s="150"/>
      <c r="N8" s="14"/>
      <c r="O8" s="14"/>
      <c r="P8" s="150"/>
    </row>
    <row r="9" spans="1:16" ht="42">
      <c r="A9" s="11"/>
      <c r="B9" s="11"/>
      <c r="C9" s="11"/>
      <c r="D9" s="11" t="s">
        <v>1648</v>
      </c>
      <c r="E9" s="11"/>
      <c r="F9" s="11"/>
      <c r="G9" s="65" t="s">
        <v>1660</v>
      </c>
      <c r="H9" s="73" t="s">
        <v>1657</v>
      </c>
      <c r="I9" s="65" t="s">
        <v>66</v>
      </c>
      <c r="J9" s="153" t="s">
        <v>1661</v>
      </c>
      <c r="K9" s="150" t="s">
        <v>52</v>
      </c>
      <c r="L9" s="150"/>
      <c r="M9" s="150"/>
      <c r="N9" s="13"/>
      <c r="O9" s="13"/>
      <c r="P9" s="150"/>
    </row>
    <row r="10" spans="1:16" ht="70">
      <c r="A10" s="11"/>
      <c r="B10" s="11"/>
      <c r="C10" s="11"/>
      <c r="D10" s="11" t="s">
        <v>1648</v>
      </c>
      <c r="E10" s="11"/>
      <c r="F10" s="11"/>
      <c r="G10" s="65" t="s">
        <v>1662</v>
      </c>
      <c r="H10" s="114" t="s">
        <v>1663</v>
      </c>
      <c r="I10" s="65" t="s">
        <v>66</v>
      </c>
      <c r="J10" s="153" t="s">
        <v>1664</v>
      </c>
      <c r="K10" s="150" t="s">
        <v>53</v>
      </c>
      <c r="L10" s="150"/>
      <c r="M10" s="150"/>
      <c r="N10" s="14"/>
      <c r="O10" s="14"/>
      <c r="P10" s="150"/>
    </row>
    <row r="11" spans="1:16" ht="42">
      <c r="A11" s="11"/>
      <c r="B11" s="11"/>
      <c r="C11" s="11"/>
      <c r="D11" s="11" t="s">
        <v>1648</v>
      </c>
      <c r="E11" s="11"/>
      <c r="F11" s="11"/>
      <c r="G11" s="65" t="s">
        <v>1665</v>
      </c>
      <c r="H11" s="114" t="s">
        <v>1666</v>
      </c>
      <c r="I11" s="65" t="s">
        <v>66</v>
      </c>
      <c r="J11" s="153" t="s">
        <v>1667</v>
      </c>
      <c r="K11" s="150" t="s">
        <v>53</v>
      </c>
      <c r="L11" s="150"/>
      <c r="M11" s="150"/>
      <c r="N11" s="13"/>
      <c r="O11" s="13"/>
      <c r="P11" s="150"/>
    </row>
    <row r="12" spans="1:16" ht="60" customHeight="1">
      <c r="A12" s="11"/>
      <c r="B12" s="11"/>
      <c r="C12" s="11"/>
      <c r="D12" s="17" t="s">
        <v>1668</v>
      </c>
      <c r="E12" s="17" t="s">
        <v>1669</v>
      </c>
      <c r="F12" s="11" t="s">
        <v>1670</v>
      </c>
      <c r="G12" s="58" t="s">
        <v>1671</v>
      </c>
      <c r="H12" s="112" t="s">
        <v>1672</v>
      </c>
      <c r="I12" s="27" t="s">
        <v>51</v>
      </c>
      <c r="J12" s="153" t="s">
        <v>1673</v>
      </c>
      <c r="K12" s="150" t="s">
        <v>52</v>
      </c>
      <c r="L12" s="150"/>
      <c r="M12" s="150"/>
      <c r="N12" s="13"/>
      <c r="O12" s="13"/>
      <c r="P12" s="150"/>
    </row>
    <row r="13" spans="1:16" ht="42">
      <c r="A13" s="11"/>
      <c r="B13" s="11"/>
      <c r="C13" s="11"/>
      <c r="D13" s="11" t="s">
        <v>1668</v>
      </c>
      <c r="E13" s="11"/>
      <c r="F13" s="11"/>
      <c r="G13" s="58" t="s">
        <v>1674</v>
      </c>
      <c r="H13" s="112" t="s">
        <v>1675</v>
      </c>
      <c r="I13" s="27" t="s">
        <v>51</v>
      </c>
      <c r="J13" s="153"/>
      <c r="K13" s="150" t="s">
        <v>70</v>
      </c>
      <c r="L13" s="150"/>
      <c r="M13" s="150"/>
      <c r="N13" s="14"/>
      <c r="O13" s="14"/>
      <c r="P13" s="150"/>
    </row>
    <row r="14" spans="1:16" ht="56">
      <c r="A14" s="11"/>
      <c r="B14" s="11"/>
      <c r="C14" s="11"/>
      <c r="D14" s="11" t="s">
        <v>1668</v>
      </c>
      <c r="E14" s="11"/>
      <c r="F14" s="11"/>
      <c r="G14" s="62" t="s">
        <v>1676</v>
      </c>
      <c r="H14" s="113" t="s">
        <v>1677</v>
      </c>
      <c r="I14" s="62" t="s">
        <v>59</v>
      </c>
      <c r="J14" s="153" t="s">
        <v>1678</v>
      </c>
      <c r="K14" s="150" t="s">
        <v>52</v>
      </c>
      <c r="L14" s="150"/>
      <c r="M14" s="150"/>
      <c r="N14" s="14"/>
      <c r="O14" s="14"/>
      <c r="P14" s="150"/>
    </row>
    <row r="15" spans="1:16" ht="28">
      <c r="A15" s="11"/>
      <c r="B15" s="11"/>
      <c r="C15" s="11"/>
      <c r="D15" s="11" t="s">
        <v>1668</v>
      </c>
      <c r="E15" s="11"/>
      <c r="F15" s="11"/>
      <c r="G15" s="62" t="s">
        <v>1679</v>
      </c>
      <c r="H15" s="115" t="s">
        <v>1680</v>
      </c>
      <c r="I15" s="62" t="s">
        <v>59</v>
      </c>
      <c r="J15" s="153" t="s">
        <v>1681</v>
      </c>
      <c r="K15" s="150" t="s">
        <v>53</v>
      </c>
      <c r="L15" s="150"/>
      <c r="M15" s="150"/>
      <c r="N15" s="14"/>
      <c r="O15" s="14"/>
      <c r="P15" s="150"/>
    </row>
    <row r="16" spans="1:16" ht="42">
      <c r="A16" s="11"/>
      <c r="B16" s="11"/>
      <c r="C16" s="11"/>
      <c r="D16" s="11" t="s">
        <v>1668</v>
      </c>
      <c r="E16" s="11"/>
      <c r="F16" s="11"/>
      <c r="G16" s="62" t="s">
        <v>1682</v>
      </c>
      <c r="H16" s="113" t="s">
        <v>1675</v>
      </c>
      <c r="I16" s="62" t="s">
        <v>59</v>
      </c>
      <c r="J16" s="153" t="s">
        <v>1683</v>
      </c>
      <c r="K16" s="150" t="s">
        <v>52</v>
      </c>
      <c r="L16" s="150"/>
      <c r="M16" s="150"/>
      <c r="N16" s="14"/>
      <c r="O16" s="14"/>
      <c r="P16" s="150"/>
    </row>
    <row r="17" spans="1:16" ht="56.15" customHeight="1">
      <c r="A17" s="11"/>
      <c r="B17" s="11"/>
      <c r="C17" s="11"/>
      <c r="D17" s="11" t="s">
        <v>1668</v>
      </c>
      <c r="E17" s="11"/>
      <c r="F17" s="11"/>
      <c r="G17" s="62" t="s">
        <v>1684</v>
      </c>
      <c r="H17" s="115" t="s">
        <v>1685</v>
      </c>
      <c r="I17" s="62" t="s">
        <v>59</v>
      </c>
      <c r="J17" s="153" t="s">
        <v>1686</v>
      </c>
      <c r="K17" s="150" t="s">
        <v>53</v>
      </c>
      <c r="L17" s="150"/>
      <c r="M17" s="150"/>
      <c r="N17" s="14"/>
      <c r="O17" s="14"/>
      <c r="P17" s="150"/>
    </row>
    <row r="18" spans="1:16" ht="56">
      <c r="A18" s="11"/>
      <c r="B18" s="11"/>
      <c r="C18" s="11"/>
      <c r="D18" s="11" t="s">
        <v>1668</v>
      </c>
      <c r="E18" s="11"/>
      <c r="F18" s="11"/>
      <c r="G18" s="65" t="s">
        <v>1687</v>
      </c>
      <c r="H18" s="73" t="s">
        <v>1688</v>
      </c>
      <c r="I18" s="65" t="s">
        <v>66</v>
      </c>
      <c r="J18" s="153"/>
      <c r="K18" s="150" t="s">
        <v>70</v>
      </c>
      <c r="L18" s="150"/>
      <c r="M18" s="150"/>
      <c r="N18" s="14"/>
      <c r="O18" s="14"/>
      <c r="P18" s="150"/>
    </row>
    <row r="19" spans="1:16" ht="42">
      <c r="A19" s="11"/>
      <c r="B19" s="11"/>
      <c r="C19" s="11"/>
      <c r="D19" s="11" t="s">
        <v>1668</v>
      </c>
      <c r="E19" s="11"/>
      <c r="F19" s="11"/>
      <c r="G19" s="65" t="s">
        <v>1689</v>
      </c>
      <c r="H19" s="114" t="s">
        <v>1675</v>
      </c>
      <c r="I19" s="65" t="s">
        <v>66</v>
      </c>
      <c r="J19" s="153"/>
      <c r="K19" s="150" t="s">
        <v>70</v>
      </c>
      <c r="L19" s="150"/>
      <c r="M19" s="150"/>
      <c r="N19" s="14"/>
      <c r="O19" s="14"/>
      <c r="P19" s="150"/>
    </row>
    <row r="20" spans="1:16" ht="28">
      <c r="A20" s="11"/>
      <c r="B20" s="11"/>
      <c r="C20" s="11"/>
      <c r="D20" s="11" t="s">
        <v>1668</v>
      </c>
      <c r="E20" s="11"/>
      <c r="F20" s="11"/>
      <c r="G20" s="65" t="s">
        <v>1690</v>
      </c>
      <c r="H20" s="114" t="s">
        <v>1680</v>
      </c>
      <c r="I20" s="65" t="s">
        <v>66</v>
      </c>
      <c r="J20" s="153"/>
      <c r="K20" s="150" t="s">
        <v>70</v>
      </c>
      <c r="L20" s="150"/>
      <c r="M20" s="150"/>
      <c r="N20" s="14"/>
      <c r="O20" s="14"/>
      <c r="P20" s="150"/>
    </row>
    <row r="21" spans="1:16" ht="42">
      <c r="A21" s="11"/>
      <c r="B21" s="11"/>
      <c r="C21" s="11"/>
      <c r="D21" s="11" t="s">
        <v>1668</v>
      </c>
      <c r="E21" s="11"/>
      <c r="F21" s="11"/>
      <c r="G21" s="65" t="s">
        <v>1691</v>
      </c>
      <c r="H21" s="73" t="s">
        <v>1685</v>
      </c>
      <c r="I21" s="65" t="s">
        <v>66</v>
      </c>
      <c r="J21" s="153"/>
      <c r="K21" s="150" t="s">
        <v>70</v>
      </c>
      <c r="L21" s="150"/>
      <c r="M21" s="150"/>
      <c r="N21" s="14"/>
      <c r="O21" s="14"/>
      <c r="P21" s="150"/>
    </row>
    <row r="22" spans="1:16" ht="62.15" customHeight="1">
      <c r="A22" s="11"/>
      <c r="B22" s="11"/>
      <c r="C22" s="11"/>
      <c r="D22" s="11" t="s">
        <v>1668</v>
      </c>
      <c r="E22" s="11"/>
      <c r="F22" s="11"/>
      <c r="G22" s="65" t="s">
        <v>1692</v>
      </c>
      <c r="H22" s="114" t="s">
        <v>1693</v>
      </c>
      <c r="I22" s="65" t="s">
        <v>66</v>
      </c>
      <c r="J22" s="153" t="s">
        <v>1694</v>
      </c>
      <c r="K22" s="150" t="s">
        <v>53</v>
      </c>
      <c r="L22" s="150"/>
      <c r="M22" s="150"/>
      <c r="N22" s="13"/>
      <c r="O22" s="13"/>
      <c r="P22" s="150"/>
    </row>
    <row r="23" spans="1:16" ht="58" customHeight="1">
      <c r="A23" s="11"/>
      <c r="B23" s="11"/>
      <c r="C23" s="11"/>
      <c r="D23" s="11" t="s">
        <v>1668</v>
      </c>
      <c r="E23" s="11"/>
      <c r="F23" s="11"/>
      <c r="G23" s="65" t="s">
        <v>1695</v>
      </c>
      <c r="H23" s="114" t="s">
        <v>1696</v>
      </c>
      <c r="I23" s="65" t="s">
        <v>66</v>
      </c>
      <c r="J23" s="153" t="s">
        <v>1697</v>
      </c>
      <c r="K23" s="150" t="s">
        <v>52</v>
      </c>
      <c r="L23" s="150"/>
      <c r="M23" s="150"/>
      <c r="N23" s="14"/>
      <c r="O23" s="14"/>
      <c r="P23" s="150"/>
    </row>
    <row r="24" spans="1:16" ht="49" customHeight="1">
      <c r="A24" s="11"/>
      <c r="B24" s="11"/>
      <c r="C24" s="11"/>
      <c r="D24" s="11" t="s">
        <v>1668</v>
      </c>
      <c r="E24" s="11"/>
      <c r="F24" s="11"/>
      <c r="G24" s="65" t="s">
        <v>1698</v>
      </c>
      <c r="H24" s="114" t="s">
        <v>1699</v>
      </c>
      <c r="I24" s="65" t="s">
        <v>66</v>
      </c>
      <c r="J24" s="153" t="s">
        <v>1700</v>
      </c>
      <c r="K24" s="150" t="s">
        <v>52</v>
      </c>
      <c r="L24" s="150"/>
      <c r="M24" s="150"/>
      <c r="N24" s="14"/>
      <c r="O24" s="14"/>
      <c r="P24" s="150"/>
    </row>
    <row r="25" spans="1:16" ht="60" customHeight="1">
      <c r="A25" s="11"/>
      <c r="B25" s="11"/>
      <c r="C25" s="11"/>
      <c r="D25" s="17" t="s">
        <v>1701</v>
      </c>
      <c r="E25" s="17" t="s">
        <v>1702</v>
      </c>
      <c r="F25" s="11" t="s">
        <v>1703</v>
      </c>
      <c r="G25" s="27" t="s">
        <v>1704</v>
      </c>
      <c r="H25" s="28" t="s">
        <v>1705</v>
      </c>
      <c r="I25" s="27" t="s">
        <v>51</v>
      </c>
      <c r="J25" s="153" t="s">
        <v>2529</v>
      </c>
      <c r="K25" s="150" t="s">
        <v>53</v>
      </c>
      <c r="L25" s="150"/>
      <c r="M25" s="150"/>
      <c r="N25" s="14"/>
      <c r="O25" s="14"/>
      <c r="P25" s="150"/>
    </row>
    <row r="26" spans="1:16" ht="56">
      <c r="A26" s="11"/>
      <c r="B26" s="11"/>
      <c r="C26" s="11"/>
      <c r="D26" s="11" t="s">
        <v>1701</v>
      </c>
      <c r="E26" s="11"/>
      <c r="F26" s="11"/>
      <c r="G26" s="62" t="s">
        <v>1706</v>
      </c>
      <c r="H26" s="113" t="s">
        <v>1707</v>
      </c>
      <c r="I26" s="33" t="s">
        <v>59</v>
      </c>
      <c r="J26" s="153" t="s">
        <v>2580</v>
      </c>
      <c r="K26" s="150" t="s">
        <v>70</v>
      </c>
      <c r="L26" s="150"/>
      <c r="M26" s="150"/>
      <c r="N26" s="14"/>
      <c r="O26" s="14"/>
      <c r="P26" s="150"/>
    </row>
    <row r="27" spans="1:16" ht="75.650000000000006" customHeight="1">
      <c r="A27" s="11"/>
      <c r="B27" s="11"/>
      <c r="C27" s="11"/>
      <c r="D27" s="11" t="s">
        <v>1701</v>
      </c>
      <c r="E27" s="11"/>
      <c r="F27" s="11"/>
      <c r="G27" s="149" t="s">
        <v>1708</v>
      </c>
      <c r="H27" s="73" t="s">
        <v>1709</v>
      </c>
      <c r="I27" s="65" t="s">
        <v>66</v>
      </c>
      <c r="J27" s="229" t="s">
        <v>1710</v>
      </c>
      <c r="K27" s="152" t="s">
        <v>52</v>
      </c>
      <c r="L27" s="152" t="s">
        <v>70</v>
      </c>
      <c r="M27" s="150" t="s">
        <v>2576</v>
      </c>
      <c r="N27" s="150">
        <v>0</v>
      </c>
      <c r="O27" s="150"/>
      <c r="P27" s="150" t="s">
        <v>2577</v>
      </c>
    </row>
    <row r="28" spans="1:16" ht="72.5">
      <c r="A28" s="11"/>
      <c r="B28" s="11"/>
      <c r="C28" s="11"/>
      <c r="D28" s="17" t="s">
        <v>1711</v>
      </c>
      <c r="E28" s="17" t="s">
        <v>1712</v>
      </c>
      <c r="F28" s="11" t="s">
        <v>1713</v>
      </c>
      <c r="G28" s="58" t="s">
        <v>1714</v>
      </c>
      <c r="H28" s="112" t="s">
        <v>1715</v>
      </c>
      <c r="I28" s="58" t="s">
        <v>51</v>
      </c>
      <c r="J28" s="153"/>
      <c r="K28" s="150" t="s">
        <v>70</v>
      </c>
      <c r="L28" s="150"/>
      <c r="M28" s="150"/>
      <c r="N28" s="14"/>
      <c r="O28" s="14"/>
      <c r="P28" s="150"/>
    </row>
    <row r="29" spans="1:16" ht="58.4" customHeight="1">
      <c r="A29" s="11"/>
      <c r="B29" s="11"/>
      <c r="C29" s="11"/>
      <c r="D29" s="11" t="s">
        <v>1701</v>
      </c>
      <c r="E29" s="11"/>
      <c r="G29" s="58" t="s">
        <v>1716</v>
      </c>
      <c r="H29" s="112" t="s">
        <v>1717</v>
      </c>
      <c r="I29" s="27" t="s">
        <v>51</v>
      </c>
      <c r="J29" s="153"/>
      <c r="K29" s="150" t="s">
        <v>70</v>
      </c>
      <c r="L29" s="150"/>
      <c r="M29" s="150"/>
      <c r="N29" s="14"/>
      <c r="O29" s="14"/>
      <c r="P29" s="150"/>
    </row>
    <row r="30" spans="1:16" ht="42">
      <c r="A30" s="11"/>
      <c r="B30" s="11"/>
      <c r="C30" s="11"/>
      <c r="D30" s="11" t="s">
        <v>1711</v>
      </c>
      <c r="E30" s="11"/>
      <c r="F30" s="11"/>
      <c r="G30" s="62" t="s">
        <v>1718</v>
      </c>
      <c r="H30" s="113" t="s">
        <v>1715</v>
      </c>
      <c r="I30" s="33" t="s">
        <v>59</v>
      </c>
      <c r="J30" s="153"/>
      <c r="K30" s="150" t="s">
        <v>70</v>
      </c>
      <c r="L30" s="150"/>
      <c r="M30" s="150"/>
      <c r="N30" s="14"/>
      <c r="O30" s="14"/>
      <c r="P30" s="150"/>
    </row>
    <row r="31" spans="1:16" ht="42">
      <c r="A31" s="11"/>
      <c r="B31" s="11"/>
      <c r="C31" s="11"/>
      <c r="D31" s="11" t="s">
        <v>1711</v>
      </c>
      <c r="E31" s="11"/>
      <c r="F31" s="11"/>
      <c r="G31" s="62" t="s">
        <v>1719</v>
      </c>
      <c r="H31" s="113" t="s">
        <v>1717</v>
      </c>
      <c r="I31" s="62" t="s">
        <v>59</v>
      </c>
      <c r="J31" s="153"/>
      <c r="K31" s="150" t="s">
        <v>70</v>
      </c>
      <c r="L31" s="150"/>
      <c r="M31" s="150"/>
      <c r="N31" s="14"/>
      <c r="O31" s="14"/>
      <c r="P31" s="150"/>
    </row>
    <row r="32" spans="1:16" ht="86.5" customHeight="1">
      <c r="A32" s="11"/>
      <c r="B32" s="11"/>
      <c r="C32" s="11"/>
      <c r="D32" s="11" t="s">
        <v>1711</v>
      </c>
      <c r="E32" s="11"/>
      <c r="F32" s="11"/>
      <c r="G32" s="149" t="s">
        <v>1720</v>
      </c>
      <c r="H32" s="73" t="s">
        <v>1721</v>
      </c>
      <c r="I32" s="65" t="s">
        <v>66</v>
      </c>
      <c r="J32" s="229" t="s">
        <v>1722</v>
      </c>
      <c r="K32" s="152" t="s">
        <v>52</v>
      </c>
      <c r="L32" s="152" t="s">
        <v>70</v>
      </c>
      <c r="M32" s="150" t="s">
        <v>2576</v>
      </c>
      <c r="N32" s="150">
        <v>0</v>
      </c>
      <c r="O32" s="150"/>
      <c r="P32" s="150" t="s">
        <v>2577</v>
      </c>
    </row>
    <row r="33" spans="1:16" ht="42">
      <c r="A33" s="11"/>
      <c r="B33" s="11"/>
      <c r="C33" s="11"/>
      <c r="D33" s="11" t="s">
        <v>1711</v>
      </c>
      <c r="E33" s="11"/>
      <c r="F33" s="11"/>
      <c r="G33" s="65" t="s">
        <v>1723</v>
      </c>
      <c r="H33" s="73" t="s">
        <v>1717</v>
      </c>
      <c r="I33" s="65" t="s">
        <v>66</v>
      </c>
      <c r="J33" s="153" t="s">
        <v>1724</v>
      </c>
      <c r="K33" s="150" t="s">
        <v>53</v>
      </c>
      <c r="L33" s="150"/>
      <c r="M33" s="150"/>
      <c r="N33" s="14"/>
      <c r="O33" s="14"/>
      <c r="P33" s="150"/>
    </row>
    <row r="34" spans="1:16" ht="58">
      <c r="A34" s="11"/>
      <c r="B34" s="11"/>
      <c r="C34" s="11"/>
      <c r="D34" s="17" t="s">
        <v>1725</v>
      </c>
      <c r="E34" s="17" t="s">
        <v>1726</v>
      </c>
      <c r="F34" s="11" t="s">
        <v>1727</v>
      </c>
      <c r="G34" s="58" t="s">
        <v>1728</v>
      </c>
      <c r="H34" s="112" t="s">
        <v>1729</v>
      </c>
      <c r="I34" s="58" t="s">
        <v>51</v>
      </c>
      <c r="J34" s="153" t="s">
        <v>1732</v>
      </c>
      <c r="K34" s="150" t="s">
        <v>53</v>
      </c>
      <c r="L34" s="150"/>
      <c r="M34" s="150"/>
      <c r="N34" s="14"/>
      <c r="O34" s="14"/>
      <c r="P34" s="150"/>
    </row>
    <row r="35" spans="1:16" ht="68.150000000000006" customHeight="1">
      <c r="A35" s="11"/>
      <c r="B35" s="11"/>
      <c r="C35" s="11"/>
      <c r="D35" s="11" t="s">
        <v>1711</v>
      </c>
      <c r="E35" s="11"/>
      <c r="G35" s="62" t="s">
        <v>1730</v>
      </c>
      <c r="H35" s="113" t="s">
        <v>1729</v>
      </c>
      <c r="I35" s="33" t="s">
        <v>59</v>
      </c>
      <c r="J35" s="153"/>
      <c r="K35" s="150" t="s">
        <v>70</v>
      </c>
      <c r="L35" s="150"/>
      <c r="M35" s="150"/>
      <c r="N35" s="14"/>
      <c r="O35" s="14"/>
      <c r="P35" s="150"/>
    </row>
    <row r="36" spans="1:16" ht="42">
      <c r="A36" s="11"/>
      <c r="B36" s="11"/>
      <c r="C36" s="11"/>
      <c r="D36" s="11" t="s">
        <v>1725</v>
      </c>
      <c r="E36" s="11"/>
      <c r="F36" s="11"/>
      <c r="G36" s="65" t="s">
        <v>1731</v>
      </c>
      <c r="H36" s="73" t="s">
        <v>1729</v>
      </c>
      <c r="I36" s="65" t="s">
        <v>66</v>
      </c>
      <c r="K36" s="150" t="s">
        <v>70</v>
      </c>
      <c r="L36" s="150"/>
      <c r="M36" s="150"/>
      <c r="N36" s="14"/>
      <c r="O36" s="14"/>
      <c r="P36" s="150"/>
    </row>
    <row r="37" spans="1:16" ht="56">
      <c r="A37" s="11"/>
      <c r="B37" s="11"/>
      <c r="C37" s="11"/>
      <c r="D37" s="11" t="s">
        <v>1725</v>
      </c>
      <c r="E37" s="11"/>
      <c r="F37" s="11"/>
      <c r="G37" s="65" t="s">
        <v>1733</v>
      </c>
      <c r="H37" s="114" t="s">
        <v>1734</v>
      </c>
      <c r="I37" s="65" t="s">
        <v>66</v>
      </c>
      <c r="J37" s="153" t="s">
        <v>1735</v>
      </c>
      <c r="K37" s="150" t="s">
        <v>53</v>
      </c>
      <c r="L37" s="150"/>
      <c r="M37" s="150"/>
      <c r="N37" s="14"/>
      <c r="O37" s="14"/>
      <c r="P37" s="150"/>
    </row>
    <row r="38" spans="1:16" ht="70">
      <c r="A38" s="11"/>
      <c r="B38" s="11"/>
      <c r="C38" s="11"/>
      <c r="D38" s="11" t="s">
        <v>1725</v>
      </c>
      <c r="E38" s="11"/>
      <c r="F38" s="11"/>
      <c r="G38" s="65" t="s">
        <v>1736</v>
      </c>
      <c r="H38" s="114" t="s">
        <v>1737</v>
      </c>
      <c r="I38" s="65" t="s">
        <v>66</v>
      </c>
      <c r="J38" s="153" t="s">
        <v>1738</v>
      </c>
      <c r="K38" s="150" t="s">
        <v>53</v>
      </c>
      <c r="L38" s="150"/>
      <c r="M38" s="150"/>
      <c r="N38" s="14"/>
      <c r="O38" s="14"/>
      <c r="P38" s="150"/>
    </row>
    <row r="39" spans="1:16" ht="26.5" thickBot="1">
      <c r="J39" s="231"/>
      <c r="K39" s="3"/>
      <c r="L39" s="183">
        <f>COUNTIF(L2:L38,"Y")</f>
        <v>2</v>
      </c>
      <c r="M39" s="146"/>
      <c r="N39" s="196">
        <f>SUM(N2:N38)</f>
        <v>0</v>
      </c>
      <c r="O39" s="247">
        <f>SUM(O2:O38)</f>
        <v>0</v>
      </c>
      <c r="P39" s="195">
        <f>COUNTIF(P2:P38,"Y")</f>
        <v>0</v>
      </c>
    </row>
    <row r="40" spans="1:16" ht="15" thickTop="1">
      <c r="H40" s="223" t="s">
        <v>2574</v>
      </c>
      <c r="J40" s="231"/>
      <c r="K40" s="3"/>
      <c r="L40" s="3"/>
      <c r="M40" s="3"/>
      <c r="P40" s="3"/>
    </row>
    <row r="41" spans="1:16" ht="21">
      <c r="H41" s="218" t="s">
        <v>2562</v>
      </c>
      <c r="I41" s="208">
        <f>COUNTIF(I2:I38,"Basic")</f>
        <v>8</v>
      </c>
      <c r="J41" s="231"/>
      <c r="K41" s="3"/>
      <c r="L41" s="148"/>
      <c r="M41" s="148"/>
      <c r="P41" s="3"/>
    </row>
    <row r="42" spans="1:16" ht="18.5">
      <c r="H42" s="218" t="s">
        <v>2563</v>
      </c>
      <c r="I42" s="208">
        <f>COUNTIF(I2:I38,"Substantial")</f>
        <v>11</v>
      </c>
      <c r="J42" s="231"/>
      <c r="K42" s="3"/>
      <c r="L42" s="3"/>
      <c r="M42" s="3"/>
      <c r="P42" s="3"/>
    </row>
    <row r="43" spans="1:16" ht="18.5">
      <c r="H43" s="218" t="s">
        <v>2564</v>
      </c>
      <c r="I43" s="208">
        <f>COUNTIF(I2:I38,"High")</f>
        <v>18</v>
      </c>
      <c r="J43" s="231"/>
      <c r="K43" s="3"/>
      <c r="L43" s="3"/>
      <c r="M43" s="3"/>
      <c r="P43" s="3"/>
    </row>
    <row r="44" spans="1:16">
      <c r="H44" s="260" t="s">
        <v>2523</v>
      </c>
      <c r="I44" s="261">
        <f>I41+I42+I43</f>
        <v>37</v>
      </c>
      <c r="J44" s="231"/>
      <c r="K44" s="3"/>
      <c r="L44" s="3"/>
      <c r="M44" s="3"/>
      <c r="P44" s="3"/>
    </row>
    <row r="45" spans="1:16">
      <c r="J45" s="231"/>
      <c r="K45" s="3"/>
      <c r="L45" s="3"/>
      <c r="M45" s="3"/>
      <c r="P45" s="3"/>
    </row>
    <row r="46" spans="1:16">
      <c r="J46" s="231"/>
      <c r="K46" s="3"/>
      <c r="L46" s="3"/>
      <c r="M46" s="3"/>
      <c r="P46" s="3"/>
    </row>
    <row r="47" spans="1:16">
      <c r="J47" s="231"/>
      <c r="K47" s="3"/>
      <c r="L47" s="3"/>
      <c r="M47" s="3"/>
      <c r="P47" s="3"/>
    </row>
    <row r="48" spans="1:16">
      <c r="J48" s="231"/>
      <c r="K48" s="3"/>
      <c r="L48" s="3"/>
      <c r="M48" s="3"/>
      <c r="P48" s="3"/>
    </row>
  </sheetData>
  <autoFilter ref="A1:P39" xr:uid="{EC95E9DA-8C1D-44BF-A67B-854AAF3CBF0A}"/>
  <phoneticPr fontId="4" type="noConversion"/>
  <dataValidations count="1">
    <dataValidation type="list" allowBlank="1" showInputMessage="1" showErrorMessage="1" sqref="J49:M1048576" xr:uid="{DDD5156A-9C4D-43FE-B570-BD7402A878B8}">
      <formula1>Value</formula1>
    </dataValidation>
  </dataValidations>
  <hyperlinks>
    <hyperlink ref="A1" location="Home!A1" display="Domain" xr:uid="{9D9521AA-DB81-4940-A2E1-9757B4256F87}"/>
  </hyperlinks>
  <pageMargins left="0.7" right="0.7" top="0.75" bottom="0.75" header="0.3" footer="0.3"/>
  <pageSetup paperSize="9" orientation="portrait"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E362-430D-41A1-AF38-10D4A7588E97}">
  <sheetPr>
    <tabColor rgb="FF0099A0"/>
  </sheetPr>
  <dimension ref="A1:P77"/>
  <sheetViews>
    <sheetView zoomScale="50" zoomScaleNormal="50" workbookViewId="0">
      <pane ySplit="1" topLeftCell="A62" activePane="bottomLeft" state="frozen"/>
      <selection pane="bottomLeft" activeCell="E64" sqref="E64"/>
    </sheetView>
  </sheetViews>
  <sheetFormatPr baseColWidth="10" defaultColWidth="11.453125" defaultRowHeight="14.5"/>
  <cols>
    <col min="1" max="1" width="7.81640625" style="3" bestFit="1" customWidth="1"/>
    <col min="2" max="2" width="15.453125" style="3" customWidth="1"/>
    <col min="3" max="3" width="22.54296875" style="3" customWidth="1"/>
    <col min="4" max="4" width="11.453125" style="3"/>
    <col min="5" max="5" width="19.1796875" style="3" customWidth="1"/>
    <col min="6" max="6" width="26.1796875" style="3" customWidth="1"/>
    <col min="7" max="7" width="11.453125" style="3"/>
    <col min="8" max="8" width="80.1796875" style="3" customWidth="1"/>
    <col min="9" max="9" width="11.453125" style="3" customWidth="1"/>
    <col min="10" max="10" width="11.453125" style="155" customWidth="1"/>
    <col min="11" max="11" width="11.453125" style="151" customWidth="1"/>
    <col min="12" max="13" width="12.81640625" style="151" customWidth="1"/>
    <col min="14" max="15" width="14.453125" style="3" customWidth="1"/>
    <col min="16" max="16384" width="11.453125" style="3"/>
  </cols>
  <sheetData>
    <row r="1" spans="1:16" s="2" customFormat="1" ht="87">
      <c r="A1" s="9" t="s">
        <v>33</v>
      </c>
      <c r="B1" s="9" t="s">
        <v>34</v>
      </c>
      <c r="C1" s="9" t="s">
        <v>35</v>
      </c>
      <c r="D1" s="9" t="s">
        <v>36</v>
      </c>
      <c r="E1" s="9" t="s">
        <v>37</v>
      </c>
      <c r="F1" s="9" t="s">
        <v>38</v>
      </c>
      <c r="G1" s="79" t="s">
        <v>39</v>
      </c>
      <c r="H1" s="79" t="s">
        <v>40</v>
      </c>
      <c r="I1" s="79" t="s">
        <v>41</v>
      </c>
      <c r="J1" s="10" t="s">
        <v>42</v>
      </c>
      <c r="K1" s="10" t="s">
        <v>2579</v>
      </c>
      <c r="L1" s="10" t="s">
        <v>2573</v>
      </c>
      <c r="M1" s="10" t="s">
        <v>2575</v>
      </c>
      <c r="N1" s="10" t="s">
        <v>2618</v>
      </c>
      <c r="O1" s="10" t="s">
        <v>2619</v>
      </c>
      <c r="P1" s="10" t="s">
        <v>2571</v>
      </c>
    </row>
    <row r="2" spans="1:16" ht="72.5">
      <c r="A2" s="11" t="s">
        <v>1739</v>
      </c>
      <c r="B2" s="11" t="s">
        <v>1740</v>
      </c>
      <c r="C2" s="11" t="s">
        <v>1741</v>
      </c>
      <c r="D2" s="17" t="s">
        <v>1742</v>
      </c>
      <c r="E2" s="17" t="s">
        <v>1743</v>
      </c>
      <c r="F2" s="11" t="s">
        <v>1744</v>
      </c>
      <c r="G2" s="58" t="s">
        <v>1745</v>
      </c>
      <c r="H2" s="112" t="s">
        <v>1746</v>
      </c>
      <c r="I2" s="27" t="s">
        <v>51</v>
      </c>
      <c r="J2" s="240" t="s">
        <v>2581</v>
      </c>
      <c r="K2" s="150" t="s">
        <v>52</v>
      </c>
      <c r="L2" s="150"/>
      <c r="M2" s="150"/>
      <c r="N2" s="14"/>
      <c r="O2" s="14"/>
      <c r="P2" s="150"/>
    </row>
    <row r="3" spans="1:16" ht="29">
      <c r="A3" s="11"/>
      <c r="B3" s="11"/>
      <c r="C3" s="11"/>
      <c r="D3" s="11" t="s">
        <v>1742</v>
      </c>
      <c r="E3" s="11"/>
      <c r="F3" s="11"/>
      <c r="G3" s="27" t="s">
        <v>1747</v>
      </c>
      <c r="H3" s="28" t="s">
        <v>1748</v>
      </c>
      <c r="I3" s="27" t="s">
        <v>51</v>
      </c>
      <c r="J3" s="241" t="s">
        <v>2582</v>
      </c>
      <c r="K3" s="150" t="s">
        <v>53</v>
      </c>
      <c r="L3" s="150"/>
      <c r="M3" s="150"/>
      <c r="N3" s="14"/>
      <c r="O3" s="14"/>
      <c r="P3" s="150"/>
    </row>
    <row r="4" spans="1:16" ht="28">
      <c r="A4" s="11"/>
      <c r="B4" s="11"/>
      <c r="C4" s="11"/>
      <c r="D4" s="11" t="s">
        <v>1742</v>
      </c>
      <c r="E4" s="14"/>
      <c r="F4" s="14"/>
      <c r="G4" s="62" t="s">
        <v>1749</v>
      </c>
      <c r="H4" s="113" t="s">
        <v>1746</v>
      </c>
      <c r="I4" s="62" t="s">
        <v>59</v>
      </c>
      <c r="J4" s="153"/>
      <c r="K4" s="150" t="s">
        <v>70</v>
      </c>
      <c r="L4" s="150"/>
      <c r="M4" s="150"/>
      <c r="N4" s="14"/>
      <c r="O4" s="14"/>
      <c r="P4" s="150"/>
    </row>
    <row r="5" spans="1:16" ht="132" customHeight="1">
      <c r="A5" s="11"/>
      <c r="B5" s="11"/>
      <c r="C5" s="11"/>
      <c r="D5" s="11" t="s">
        <v>1742</v>
      </c>
      <c r="E5" s="14"/>
      <c r="F5" s="14"/>
      <c r="G5" s="62" t="s">
        <v>1750</v>
      </c>
      <c r="H5" s="33" t="s">
        <v>1751</v>
      </c>
      <c r="I5" s="62" t="s">
        <v>59</v>
      </c>
      <c r="J5" s="241" t="s">
        <v>2530</v>
      </c>
      <c r="K5" s="150" t="s">
        <v>52</v>
      </c>
      <c r="L5" s="150"/>
      <c r="M5" s="150"/>
      <c r="N5" s="14"/>
      <c r="O5" s="14"/>
      <c r="P5" s="150"/>
    </row>
    <row r="6" spans="1:16" ht="46" customHeight="1">
      <c r="A6" s="11"/>
      <c r="B6" s="11"/>
      <c r="C6" s="11"/>
      <c r="D6" s="11" t="s">
        <v>1742</v>
      </c>
      <c r="E6" s="14"/>
      <c r="F6" s="14"/>
      <c r="G6" s="62" t="s">
        <v>1752</v>
      </c>
      <c r="H6" s="115" t="s">
        <v>1753</v>
      </c>
      <c r="I6" s="62" t="s">
        <v>59</v>
      </c>
      <c r="J6" s="153" t="s">
        <v>1758</v>
      </c>
      <c r="K6" s="150" t="s">
        <v>53</v>
      </c>
      <c r="L6" s="150"/>
      <c r="M6" s="150"/>
      <c r="N6" s="14"/>
      <c r="O6" s="14"/>
      <c r="P6" s="150"/>
    </row>
    <row r="7" spans="1:16" ht="28">
      <c r="A7" s="11"/>
      <c r="B7" s="11"/>
      <c r="C7" s="11"/>
      <c r="D7" s="11" t="s">
        <v>1742</v>
      </c>
      <c r="E7" s="14"/>
      <c r="F7" s="14"/>
      <c r="G7" s="65" t="s">
        <v>1754</v>
      </c>
      <c r="H7" s="73" t="s">
        <v>1746</v>
      </c>
      <c r="I7" s="65" t="s">
        <v>66</v>
      </c>
      <c r="J7" s="153"/>
      <c r="K7" s="150" t="s">
        <v>70</v>
      </c>
      <c r="L7" s="150"/>
      <c r="M7" s="150"/>
      <c r="N7" s="14"/>
      <c r="O7" s="14"/>
      <c r="P7" s="150"/>
    </row>
    <row r="8" spans="1:16" ht="130.5">
      <c r="A8" s="11"/>
      <c r="B8" s="11"/>
      <c r="C8" s="11"/>
      <c r="D8" s="11" t="s">
        <v>1742</v>
      </c>
      <c r="E8" s="14"/>
      <c r="F8" s="14"/>
      <c r="G8" s="65" t="s">
        <v>1755</v>
      </c>
      <c r="H8" s="31" t="s">
        <v>1756</v>
      </c>
      <c r="I8" s="65" t="s">
        <v>66</v>
      </c>
      <c r="J8" s="153"/>
      <c r="K8" s="150" t="s">
        <v>70</v>
      </c>
      <c r="L8" s="150"/>
      <c r="M8" s="150"/>
      <c r="N8" s="14"/>
      <c r="O8" s="14"/>
      <c r="P8" s="150"/>
    </row>
    <row r="9" spans="1:16" ht="28">
      <c r="A9" s="11"/>
      <c r="B9" s="11"/>
      <c r="C9" s="11"/>
      <c r="D9" s="11" t="s">
        <v>1742</v>
      </c>
      <c r="E9" s="14"/>
      <c r="F9" s="14"/>
      <c r="G9" s="65" t="s">
        <v>1757</v>
      </c>
      <c r="H9" s="73" t="s">
        <v>1753</v>
      </c>
      <c r="I9" s="65" t="s">
        <v>66</v>
      </c>
      <c r="J9" s="153"/>
      <c r="K9" s="150" t="s">
        <v>70</v>
      </c>
      <c r="L9" s="150"/>
      <c r="M9" s="150"/>
      <c r="N9" s="14"/>
      <c r="O9" s="14"/>
      <c r="P9" s="150"/>
    </row>
    <row r="10" spans="1:16" ht="43.5">
      <c r="A10" s="11"/>
      <c r="B10" s="11"/>
      <c r="C10" s="11"/>
      <c r="D10" s="17" t="s">
        <v>1759</v>
      </c>
      <c r="E10" s="17" t="s">
        <v>1760</v>
      </c>
      <c r="F10" s="11" t="s">
        <v>1761</v>
      </c>
      <c r="G10" s="58" t="s">
        <v>1762</v>
      </c>
      <c r="H10" s="112" t="s">
        <v>1763</v>
      </c>
      <c r="I10" s="27" t="s">
        <v>51</v>
      </c>
      <c r="J10" s="153" t="s">
        <v>1770</v>
      </c>
      <c r="K10" s="150" t="s">
        <v>53</v>
      </c>
      <c r="L10" s="150"/>
      <c r="M10" s="150"/>
      <c r="N10" s="14"/>
      <c r="O10" s="14"/>
      <c r="P10" s="150"/>
    </row>
    <row r="11" spans="1:16" ht="28">
      <c r="A11" s="11"/>
      <c r="B11" s="11"/>
      <c r="C11" s="11"/>
      <c r="D11" s="11" t="s">
        <v>1759</v>
      </c>
      <c r="E11" s="14"/>
      <c r="F11" s="14"/>
      <c r="G11" s="62" t="s">
        <v>1764</v>
      </c>
      <c r="H11" s="113" t="s">
        <v>1763</v>
      </c>
      <c r="I11" s="62" t="s">
        <v>59</v>
      </c>
      <c r="J11" s="153"/>
      <c r="K11" s="150" t="s">
        <v>70</v>
      </c>
      <c r="L11" s="150"/>
      <c r="M11" s="150"/>
      <c r="N11" s="13"/>
      <c r="O11" s="13"/>
      <c r="P11" s="150"/>
    </row>
    <row r="12" spans="1:16" ht="28">
      <c r="A12" s="11"/>
      <c r="B12" s="11"/>
      <c r="C12" s="11"/>
      <c r="D12" s="11" t="s">
        <v>1759</v>
      </c>
      <c r="E12" s="11"/>
      <c r="F12" s="11"/>
      <c r="G12" s="62" t="s">
        <v>1765</v>
      </c>
      <c r="H12" s="115" t="s">
        <v>1766</v>
      </c>
      <c r="I12" s="33" t="s">
        <v>59</v>
      </c>
      <c r="J12" s="153" t="s">
        <v>1772</v>
      </c>
      <c r="K12" s="150" t="s">
        <v>52</v>
      </c>
      <c r="L12" s="150"/>
      <c r="M12" s="150"/>
      <c r="N12" s="13"/>
      <c r="O12" s="13"/>
      <c r="P12" s="150"/>
    </row>
    <row r="13" spans="1:16" ht="28">
      <c r="A13" s="11"/>
      <c r="B13" s="11"/>
      <c r="C13" s="11"/>
      <c r="D13" s="11" t="s">
        <v>1759</v>
      </c>
      <c r="E13" s="14"/>
      <c r="F13" s="14"/>
      <c r="G13" s="62" t="s">
        <v>1767</v>
      </c>
      <c r="H13" s="115" t="s">
        <v>1768</v>
      </c>
      <c r="I13" s="62" t="s">
        <v>59</v>
      </c>
      <c r="J13" s="153"/>
      <c r="K13" s="150" t="s">
        <v>70</v>
      </c>
      <c r="L13" s="150"/>
      <c r="M13" s="150"/>
      <c r="N13" s="14"/>
      <c r="O13" s="14"/>
      <c r="P13" s="150"/>
    </row>
    <row r="14" spans="1:16" ht="28">
      <c r="A14" s="11"/>
      <c r="B14" s="11"/>
      <c r="C14" s="11"/>
      <c r="D14" s="11" t="s">
        <v>1759</v>
      </c>
      <c r="E14" s="14"/>
      <c r="F14" s="14"/>
      <c r="G14" s="65" t="s">
        <v>1769</v>
      </c>
      <c r="H14" s="73" t="s">
        <v>1763</v>
      </c>
      <c r="I14" s="65" t="s">
        <v>66</v>
      </c>
      <c r="J14" s="153"/>
      <c r="K14" s="150"/>
      <c r="L14" s="150"/>
      <c r="M14" s="150"/>
      <c r="N14" s="14"/>
      <c r="O14" s="14"/>
      <c r="P14" s="150"/>
    </row>
    <row r="15" spans="1:16" ht="28">
      <c r="A15" s="11"/>
      <c r="B15" s="11"/>
      <c r="C15" s="11"/>
      <c r="D15" s="11" t="s">
        <v>1759</v>
      </c>
      <c r="E15" s="14"/>
      <c r="F15" s="14"/>
      <c r="G15" s="65" t="s">
        <v>1771</v>
      </c>
      <c r="H15" s="73" t="s">
        <v>1766</v>
      </c>
      <c r="I15" s="65" t="s">
        <v>66</v>
      </c>
      <c r="J15" s="153"/>
      <c r="K15" s="150"/>
      <c r="L15" s="150"/>
      <c r="M15" s="150"/>
      <c r="N15" s="14"/>
      <c r="O15" s="14"/>
      <c r="P15" s="150"/>
    </row>
    <row r="16" spans="1:16" ht="28">
      <c r="A16" s="11"/>
      <c r="B16" s="11"/>
      <c r="C16" s="11"/>
      <c r="D16" s="11" t="s">
        <v>1759</v>
      </c>
      <c r="E16" s="14"/>
      <c r="F16" s="14"/>
      <c r="G16" s="65" t="s">
        <v>1773</v>
      </c>
      <c r="H16" s="73" t="s">
        <v>1768</v>
      </c>
      <c r="I16" s="65" t="s">
        <v>66</v>
      </c>
      <c r="J16" s="153"/>
      <c r="K16" s="150" t="s">
        <v>70</v>
      </c>
      <c r="L16" s="150"/>
      <c r="M16" s="150"/>
      <c r="N16" s="14"/>
      <c r="O16" s="14"/>
      <c r="P16" s="150"/>
    </row>
    <row r="17" spans="1:16" ht="44.15" customHeight="1">
      <c r="A17" s="11"/>
      <c r="B17" s="11"/>
      <c r="C17" s="11"/>
      <c r="D17" s="11" t="s">
        <v>1759</v>
      </c>
      <c r="E17" s="14"/>
      <c r="F17" s="14"/>
      <c r="G17" s="65" t="s">
        <v>1774</v>
      </c>
      <c r="H17" s="114" t="s">
        <v>1775</v>
      </c>
      <c r="I17" s="65" t="s">
        <v>66</v>
      </c>
      <c r="J17" s="153" t="s">
        <v>1776</v>
      </c>
      <c r="K17" s="150" t="s">
        <v>53</v>
      </c>
      <c r="L17" s="150"/>
      <c r="M17" s="150"/>
      <c r="N17" s="14"/>
      <c r="O17" s="14"/>
      <c r="P17" s="150"/>
    </row>
    <row r="18" spans="1:16" ht="39" customHeight="1">
      <c r="A18" s="11"/>
      <c r="B18" s="11"/>
      <c r="C18" s="11"/>
      <c r="D18" s="17" t="s">
        <v>1777</v>
      </c>
      <c r="E18" s="17" t="s">
        <v>1778</v>
      </c>
      <c r="F18" s="11" t="s">
        <v>1779</v>
      </c>
      <c r="G18" s="58" t="s">
        <v>1780</v>
      </c>
      <c r="H18" s="112" t="s">
        <v>1781</v>
      </c>
      <c r="I18" s="27" t="s">
        <v>51</v>
      </c>
      <c r="J18" s="153" t="s">
        <v>1794</v>
      </c>
      <c r="K18" s="150" t="s">
        <v>53</v>
      </c>
      <c r="L18" s="150"/>
      <c r="M18" s="150"/>
      <c r="N18" s="14"/>
      <c r="O18" s="14"/>
      <c r="P18" s="150"/>
    </row>
    <row r="19" spans="1:16" ht="35.15" customHeight="1">
      <c r="A19" s="11"/>
      <c r="B19" s="11"/>
      <c r="C19" s="11"/>
      <c r="D19" s="11" t="s">
        <v>1777</v>
      </c>
      <c r="E19" s="11"/>
      <c r="F19" s="11"/>
      <c r="G19" s="58" t="s">
        <v>1782</v>
      </c>
      <c r="H19" s="112" t="s">
        <v>1783</v>
      </c>
      <c r="I19" s="27" t="s">
        <v>51</v>
      </c>
      <c r="J19" s="153" t="s">
        <v>1796</v>
      </c>
      <c r="K19" s="150" t="s">
        <v>53</v>
      </c>
      <c r="L19" s="150"/>
      <c r="M19" s="150"/>
      <c r="N19" s="14"/>
      <c r="O19" s="14"/>
      <c r="P19" s="150"/>
    </row>
    <row r="20" spans="1:16" ht="28">
      <c r="A20" s="11"/>
      <c r="B20" s="11"/>
      <c r="C20" s="11"/>
      <c r="D20" s="11" t="s">
        <v>1777</v>
      </c>
      <c r="E20" s="11"/>
      <c r="F20" s="11"/>
      <c r="G20" s="62" t="s">
        <v>1784</v>
      </c>
      <c r="H20" s="113" t="s">
        <v>1785</v>
      </c>
      <c r="I20" s="62" t="s">
        <v>59</v>
      </c>
      <c r="J20" s="153"/>
      <c r="K20" s="150" t="s">
        <v>70</v>
      </c>
      <c r="L20" s="150"/>
      <c r="M20" s="150"/>
      <c r="N20" s="14"/>
      <c r="O20" s="14"/>
      <c r="P20" s="150"/>
    </row>
    <row r="21" spans="1:16" ht="28">
      <c r="A21" s="11"/>
      <c r="B21" s="11"/>
      <c r="C21" s="11"/>
      <c r="D21" s="11" t="s">
        <v>1777</v>
      </c>
      <c r="E21" s="11"/>
      <c r="F21" s="11"/>
      <c r="G21" s="62" t="s">
        <v>1786</v>
      </c>
      <c r="H21" s="113" t="s">
        <v>1783</v>
      </c>
      <c r="I21" s="62" t="s">
        <v>59</v>
      </c>
      <c r="J21" s="153"/>
      <c r="K21" s="150" t="s">
        <v>70</v>
      </c>
      <c r="L21" s="150"/>
      <c r="M21" s="150"/>
      <c r="N21" s="14"/>
      <c r="O21" s="14"/>
      <c r="P21" s="150"/>
    </row>
    <row r="22" spans="1:16" ht="42">
      <c r="A22" s="11"/>
      <c r="B22" s="11"/>
      <c r="C22" s="11"/>
      <c r="D22" s="11" t="s">
        <v>1777</v>
      </c>
      <c r="E22" s="11"/>
      <c r="F22" s="11"/>
      <c r="G22" s="62" t="s">
        <v>1787</v>
      </c>
      <c r="H22" s="115" t="s">
        <v>1788</v>
      </c>
      <c r="I22" s="62" t="s">
        <v>59</v>
      </c>
      <c r="J22" s="153" t="s">
        <v>1799</v>
      </c>
      <c r="K22" s="150" t="s">
        <v>53</v>
      </c>
      <c r="L22" s="150"/>
      <c r="M22" s="150"/>
      <c r="N22" s="13"/>
      <c r="O22" s="13"/>
      <c r="P22" s="150"/>
    </row>
    <row r="23" spans="1:16" ht="28">
      <c r="A23" s="11"/>
      <c r="B23" s="11"/>
      <c r="C23" s="11"/>
      <c r="D23" s="11" t="s">
        <v>1777</v>
      </c>
      <c r="E23" s="11"/>
      <c r="F23" s="11"/>
      <c r="G23" s="62" t="s">
        <v>1789</v>
      </c>
      <c r="H23" s="115" t="s">
        <v>1790</v>
      </c>
      <c r="I23" s="62" t="s">
        <v>59</v>
      </c>
      <c r="J23" s="153" t="s">
        <v>1801</v>
      </c>
      <c r="K23" s="150" t="s">
        <v>53</v>
      </c>
      <c r="L23" s="150"/>
      <c r="M23" s="150"/>
      <c r="N23" s="14"/>
      <c r="O23" s="14"/>
      <c r="P23" s="150"/>
    </row>
    <row r="24" spans="1:16" ht="23.5">
      <c r="A24" s="11"/>
      <c r="B24" s="11"/>
      <c r="C24" s="11"/>
      <c r="D24" s="11" t="s">
        <v>1777</v>
      </c>
      <c r="E24" s="11"/>
      <c r="F24" s="11"/>
      <c r="G24" s="62" t="s">
        <v>1791</v>
      </c>
      <c r="H24" s="115" t="s">
        <v>1792</v>
      </c>
      <c r="I24" s="62" t="s">
        <v>59</v>
      </c>
      <c r="J24" s="153" t="s">
        <v>1803</v>
      </c>
      <c r="K24" s="150" t="s">
        <v>53</v>
      </c>
      <c r="L24" s="150"/>
      <c r="M24" s="150"/>
      <c r="N24" s="14"/>
      <c r="O24" s="14"/>
      <c r="P24" s="150"/>
    </row>
    <row r="25" spans="1:16" ht="28">
      <c r="A25" s="11"/>
      <c r="B25" s="11"/>
      <c r="C25" s="11"/>
      <c r="D25" s="11" t="s">
        <v>1777</v>
      </c>
      <c r="E25" s="11"/>
      <c r="F25" s="11"/>
      <c r="G25" s="65" t="s">
        <v>1793</v>
      </c>
      <c r="H25" s="73" t="s">
        <v>1785</v>
      </c>
      <c r="I25" s="65" t="s">
        <v>66</v>
      </c>
      <c r="J25" s="153"/>
      <c r="K25" s="150" t="s">
        <v>70</v>
      </c>
      <c r="L25" s="150"/>
      <c r="M25" s="150"/>
      <c r="N25" s="14"/>
      <c r="O25" s="14"/>
      <c r="P25" s="150"/>
    </row>
    <row r="26" spans="1:16" ht="28">
      <c r="A26" s="11"/>
      <c r="B26" s="11"/>
      <c r="C26" s="11"/>
      <c r="D26" s="11" t="s">
        <v>1777</v>
      </c>
      <c r="E26" s="11"/>
      <c r="F26" s="11"/>
      <c r="G26" s="65" t="s">
        <v>1795</v>
      </c>
      <c r="H26" s="73" t="s">
        <v>1783</v>
      </c>
      <c r="I26" s="65" t="s">
        <v>66</v>
      </c>
      <c r="J26" s="153"/>
      <c r="K26" s="150" t="s">
        <v>70</v>
      </c>
      <c r="L26" s="150"/>
      <c r="M26" s="150"/>
      <c r="N26" s="14"/>
      <c r="O26" s="14"/>
      <c r="P26" s="150"/>
    </row>
    <row r="27" spans="1:16" ht="42">
      <c r="A27" s="11"/>
      <c r="B27" s="11"/>
      <c r="C27" s="11"/>
      <c r="D27" s="11" t="s">
        <v>1777</v>
      </c>
      <c r="E27" s="11"/>
      <c r="F27" s="11"/>
      <c r="G27" s="65" t="s">
        <v>1797</v>
      </c>
      <c r="H27" s="73" t="s">
        <v>1798</v>
      </c>
      <c r="I27" s="65" t="s">
        <v>66</v>
      </c>
      <c r="J27" s="153"/>
      <c r="K27" s="150" t="s">
        <v>70</v>
      </c>
      <c r="L27" s="150"/>
      <c r="M27" s="150"/>
      <c r="N27" s="14"/>
      <c r="O27" s="14"/>
      <c r="P27" s="150"/>
    </row>
    <row r="28" spans="1:16" ht="28">
      <c r="A28" s="11"/>
      <c r="B28" s="11"/>
      <c r="C28" s="11"/>
      <c r="D28" s="11" t="s">
        <v>1777</v>
      </c>
      <c r="E28" s="11"/>
      <c r="F28" s="11"/>
      <c r="G28" s="65" t="s">
        <v>1800</v>
      </c>
      <c r="H28" s="73" t="s">
        <v>1790</v>
      </c>
      <c r="I28" s="65" t="s">
        <v>66</v>
      </c>
      <c r="J28" s="153"/>
      <c r="K28" s="150" t="s">
        <v>70</v>
      </c>
      <c r="L28" s="150"/>
      <c r="M28" s="150"/>
      <c r="N28" s="14"/>
      <c r="O28" s="14"/>
      <c r="P28" s="150"/>
    </row>
    <row r="29" spans="1:16" ht="23.5">
      <c r="A29" s="11"/>
      <c r="B29" s="11"/>
      <c r="C29" s="11"/>
      <c r="D29" s="11" t="s">
        <v>1777</v>
      </c>
      <c r="E29" s="11"/>
      <c r="F29" s="11"/>
      <c r="G29" s="65" t="s">
        <v>1802</v>
      </c>
      <c r="H29" s="73" t="s">
        <v>1792</v>
      </c>
      <c r="I29" s="65" t="s">
        <v>66</v>
      </c>
      <c r="J29" s="153"/>
      <c r="K29" s="150" t="s">
        <v>70</v>
      </c>
      <c r="L29" s="150"/>
      <c r="M29" s="150"/>
      <c r="N29" s="14"/>
      <c r="O29" s="14"/>
      <c r="P29" s="150"/>
    </row>
    <row r="30" spans="1:16" ht="29.15" customHeight="1">
      <c r="A30" s="11"/>
      <c r="B30" s="11"/>
      <c r="C30" s="11"/>
      <c r="D30" s="17" t="s">
        <v>1804</v>
      </c>
      <c r="E30" s="17" t="s">
        <v>1805</v>
      </c>
      <c r="F30" s="11" t="s">
        <v>1779</v>
      </c>
      <c r="G30" s="58" t="s">
        <v>1806</v>
      </c>
      <c r="H30" s="112" t="s">
        <v>1807</v>
      </c>
      <c r="I30" s="27" t="s">
        <v>51</v>
      </c>
      <c r="J30" s="155" t="s">
        <v>1815</v>
      </c>
      <c r="K30" s="150" t="s">
        <v>53</v>
      </c>
      <c r="L30" s="150"/>
      <c r="M30" s="150"/>
      <c r="N30" s="14"/>
      <c r="O30" s="14"/>
      <c r="P30" s="150"/>
    </row>
    <row r="31" spans="1:16" ht="42">
      <c r="A31" s="11"/>
      <c r="B31" s="11"/>
      <c r="C31" s="11"/>
      <c r="D31" s="11" t="s">
        <v>1804</v>
      </c>
      <c r="E31" s="11"/>
      <c r="F31" s="11"/>
      <c r="G31" s="58" t="s">
        <v>1808</v>
      </c>
      <c r="H31" s="112" t="s">
        <v>1809</v>
      </c>
      <c r="I31" s="27" t="s">
        <v>51</v>
      </c>
      <c r="J31" s="153" t="s">
        <v>1817</v>
      </c>
      <c r="K31" s="150" t="s">
        <v>52</v>
      </c>
      <c r="L31" s="150"/>
      <c r="M31" s="150"/>
      <c r="N31" s="14"/>
      <c r="O31" s="14"/>
      <c r="P31" s="150"/>
    </row>
    <row r="32" spans="1:16" ht="28">
      <c r="A32" s="11"/>
      <c r="B32" s="11"/>
      <c r="C32" s="11"/>
      <c r="D32" s="11" t="s">
        <v>1804</v>
      </c>
      <c r="E32" s="11"/>
      <c r="F32" s="11"/>
      <c r="G32" s="62" t="s">
        <v>1810</v>
      </c>
      <c r="H32" s="113" t="s">
        <v>1807</v>
      </c>
      <c r="I32" s="62" t="s">
        <v>59</v>
      </c>
      <c r="J32" s="153"/>
      <c r="K32" s="150" t="s">
        <v>70</v>
      </c>
      <c r="L32" s="150"/>
      <c r="M32" s="150"/>
      <c r="N32" s="14"/>
      <c r="O32" s="14"/>
      <c r="P32" s="150"/>
    </row>
    <row r="33" spans="1:16" ht="28">
      <c r="A33" s="11"/>
      <c r="B33" s="11"/>
      <c r="C33" s="11"/>
      <c r="D33" s="11" t="s">
        <v>1804</v>
      </c>
      <c r="E33" s="11"/>
      <c r="F33" s="11"/>
      <c r="G33" s="62" t="s">
        <v>1811</v>
      </c>
      <c r="H33" s="113" t="s">
        <v>1809</v>
      </c>
      <c r="I33" s="62" t="s">
        <v>59</v>
      </c>
      <c r="J33" s="153"/>
      <c r="K33" s="150" t="s">
        <v>70</v>
      </c>
      <c r="L33" s="150"/>
      <c r="M33" s="150"/>
      <c r="N33" s="14"/>
      <c r="O33" s="14"/>
      <c r="P33" s="150"/>
    </row>
    <row r="34" spans="1:16" ht="42">
      <c r="A34" s="11"/>
      <c r="B34" s="11"/>
      <c r="C34" s="11"/>
      <c r="D34" s="11" t="s">
        <v>1804</v>
      </c>
      <c r="E34" s="11"/>
      <c r="F34" s="11"/>
      <c r="G34" s="62" t="s">
        <v>1812</v>
      </c>
      <c r="H34" s="115" t="s">
        <v>1813</v>
      </c>
      <c r="I34" s="62" t="s">
        <v>59</v>
      </c>
      <c r="J34" s="153"/>
      <c r="K34" s="150" t="s">
        <v>70</v>
      </c>
      <c r="L34" s="150"/>
      <c r="M34" s="150"/>
      <c r="N34" s="14"/>
      <c r="O34" s="14"/>
      <c r="P34" s="150"/>
    </row>
    <row r="35" spans="1:16" ht="28">
      <c r="A35" s="11"/>
      <c r="B35" s="11"/>
      <c r="C35" s="11"/>
      <c r="D35" s="11" t="s">
        <v>1804</v>
      </c>
      <c r="E35" s="11"/>
      <c r="F35" s="11"/>
      <c r="G35" s="65" t="s">
        <v>1814</v>
      </c>
      <c r="H35" s="73" t="s">
        <v>1807</v>
      </c>
      <c r="I35" s="65" t="s">
        <v>66</v>
      </c>
      <c r="J35" s="153"/>
      <c r="K35" s="150" t="s">
        <v>70</v>
      </c>
      <c r="L35" s="150"/>
      <c r="M35" s="150"/>
      <c r="N35" s="14"/>
      <c r="O35" s="14"/>
      <c r="P35" s="150"/>
    </row>
    <row r="36" spans="1:16" ht="28">
      <c r="A36" s="11"/>
      <c r="B36" s="11"/>
      <c r="C36" s="11"/>
      <c r="D36" s="11" t="s">
        <v>1804</v>
      </c>
      <c r="E36" s="11"/>
      <c r="F36" s="11"/>
      <c r="G36" s="65" t="s">
        <v>1816</v>
      </c>
      <c r="H36" s="73" t="s">
        <v>1809</v>
      </c>
      <c r="I36" s="65" t="s">
        <v>66</v>
      </c>
      <c r="J36" s="153"/>
      <c r="K36" s="150" t="s">
        <v>70</v>
      </c>
      <c r="L36" s="150"/>
      <c r="M36" s="150"/>
      <c r="N36" s="14"/>
      <c r="O36" s="14"/>
      <c r="P36" s="150"/>
    </row>
    <row r="37" spans="1:16" ht="42">
      <c r="A37" s="11"/>
      <c r="B37" s="11"/>
      <c r="C37" s="11"/>
      <c r="D37" s="11" t="s">
        <v>1804</v>
      </c>
      <c r="E37" s="11"/>
      <c r="F37" s="11"/>
      <c r="G37" s="65" t="s">
        <v>1818</v>
      </c>
      <c r="H37" s="73" t="s">
        <v>1813</v>
      </c>
      <c r="I37" s="65" t="s">
        <v>66</v>
      </c>
      <c r="J37" s="153"/>
      <c r="K37" s="150" t="s">
        <v>70</v>
      </c>
      <c r="L37" s="150"/>
      <c r="M37" s="150"/>
      <c r="N37" s="14"/>
      <c r="O37" s="14"/>
      <c r="P37" s="150"/>
    </row>
    <row r="38" spans="1:16" ht="46" customHeight="1">
      <c r="A38" s="11"/>
      <c r="B38" s="11"/>
      <c r="C38" s="11"/>
      <c r="D38" s="11" t="s">
        <v>1804</v>
      </c>
      <c r="E38" s="11"/>
      <c r="F38" s="11"/>
      <c r="G38" s="65" t="s">
        <v>1819</v>
      </c>
      <c r="H38" s="114" t="s">
        <v>1820</v>
      </c>
      <c r="I38" s="65" t="s">
        <v>66</v>
      </c>
      <c r="J38" s="153" t="s">
        <v>1821</v>
      </c>
      <c r="K38" s="150" t="s">
        <v>53</v>
      </c>
      <c r="L38" s="150"/>
      <c r="M38" s="150"/>
      <c r="N38" s="14"/>
      <c r="O38" s="14"/>
      <c r="P38" s="150"/>
    </row>
    <row r="39" spans="1:16" ht="72" customHeight="1">
      <c r="A39" s="11"/>
      <c r="B39" s="11"/>
      <c r="C39" s="11"/>
      <c r="D39" s="17" t="s">
        <v>1822</v>
      </c>
      <c r="E39" s="17" t="s">
        <v>1823</v>
      </c>
      <c r="F39" s="11" t="s">
        <v>1824</v>
      </c>
      <c r="G39" s="58" t="s">
        <v>1825</v>
      </c>
      <c r="H39" s="112" t="s">
        <v>1826</v>
      </c>
      <c r="I39" s="27" t="s">
        <v>51</v>
      </c>
      <c r="J39" s="153" t="s">
        <v>1835</v>
      </c>
      <c r="K39" s="150" t="s">
        <v>52</v>
      </c>
      <c r="L39" s="150"/>
      <c r="M39" s="150"/>
      <c r="N39" s="14"/>
      <c r="O39" s="14"/>
      <c r="P39" s="150"/>
    </row>
    <row r="40" spans="1:16" ht="42">
      <c r="A40" s="11"/>
      <c r="B40" s="11"/>
      <c r="C40" s="11"/>
      <c r="D40" s="11" t="s">
        <v>1822</v>
      </c>
      <c r="E40" s="11"/>
      <c r="F40" s="11"/>
      <c r="G40" s="62" t="s">
        <v>1827</v>
      </c>
      <c r="H40" s="113" t="s">
        <v>1826</v>
      </c>
      <c r="I40" s="62" t="s">
        <v>59</v>
      </c>
      <c r="J40" s="153"/>
      <c r="K40" s="150" t="s">
        <v>70</v>
      </c>
      <c r="L40" s="150"/>
      <c r="M40" s="150"/>
      <c r="N40" s="14"/>
      <c r="O40" s="14"/>
      <c r="P40" s="150"/>
    </row>
    <row r="41" spans="1:16" ht="42">
      <c r="A41" s="11"/>
      <c r="B41" s="11"/>
      <c r="C41" s="11"/>
      <c r="D41" s="11" t="s">
        <v>1822</v>
      </c>
      <c r="E41" s="11"/>
      <c r="F41" s="11"/>
      <c r="G41" s="62" t="s">
        <v>1828</v>
      </c>
      <c r="H41" s="115" t="s">
        <v>1829</v>
      </c>
      <c r="I41" s="62" t="s">
        <v>59</v>
      </c>
      <c r="J41" s="153" t="s">
        <v>1837</v>
      </c>
      <c r="K41" s="150" t="s">
        <v>53</v>
      </c>
      <c r="L41" s="150"/>
      <c r="M41" s="150"/>
      <c r="N41" s="14"/>
      <c r="O41" s="14"/>
      <c r="P41" s="150"/>
    </row>
    <row r="42" spans="1:16" ht="28">
      <c r="A42" s="11"/>
      <c r="B42" s="11"/>
      <c r="C42" s="11"/>
      <c r="D42" s="11" t="s">
        <v>1822</v>
      </c>
      <c r="E42" s="11"/>
      <c r="F42" s="11"/>
      <c r="G42" s="62" t="s">
        <v>1830</v>
      </c>
      <c r="H42" s="115" t="s">
        <v>1831</v>
      </c>
      <c r="I42" s="62" t="s">
        <v>59</v>
      </c>
      <c r="J42" s="153" t="s">
        <v>1839</v>
      </c>
      <c r="K42" s="150" t="s">
        <v>52</v>
      </c>
      <c r="L42" s="150"/>
      <c r="M42" s="150"/>
      <c r="N42" s="14"/>
      <c r="O42" s="14"/>
      <c r="P42" s="150"/>
    </row>
    <row r="43" spans="1:16" ht="42">
      <c r="A43" s="11"/>
      <c r="B43" s="11"/>
      <c r="C43" s="11"/>
      <c r="D43" s="11" t="s">
        <v>1822</v>
      </c>
      <c r="E43" s="11"/>
      <c r="F43" s="11"/>
      <c r="G43" s="62" t="s">
        <v>1832</v>
      </c>
      <c r="H43" s="115" t="s">
        <v>1833</v>
      </c>
      <c r="I43" s="62" t="s">
        <v>59</v>
      </c>
      <c r="J43" s="153" t="s">
        <v>1841</v>
      </c>
      <c r="K43" s="150" t="s">
        <v>53</v>
      </c>
      <c r="L43" s="150"/>
      <c r="M43" s="150"/>
      <c r="N43" s="14"/>
      <c r="O43" s="14"/>
      <c r="P43" s="150"/>
    </row>
    <row r="44" spans="1:16" ht="42">
      <c r="A44" s="11"/>
      <c r="B44" s="11"/>
      <c r="C44" s="11"/>
      <c r="D44" s="11" t="s">
        <v>1822</v>
      </c>
      <c r="E44" s="11"/>
      <c r="F44" s="11"/>
      <c r="G44" s="65" t="s">
        <v>1834</v>
      </c>
      <c r="H44" s="73" t="s">
        <v>1826</v>
      </c>
      <c r="I44" s="65" t="s">
        <v>66</v>
      </c>
      <c r="J44" s="153"/>
      <c r="K44" s="150" t="s">
        <v>70</v>
      </c>
      <c r="L44" s="150"/>
      <c r="M44" s="150"/>
      <c r="N44" s="14"/>
      <c r="O44" s="14"/>
      <c r="P44" s="150"/>
    </row>
    <row r="45" spans="1:16" ht="42">
      <c r="A45" s="11"/>
      <c r="B45" s="11"/>
      <c r="C45" s="11"/>
      <c r="D45" s="11" t="s">
        <v>1822</v>
      </c>
      <c r="E45" s="11"/>
      <c r="F45" s="11"/>
      <c r="G45" s="65" t="s">
        <v>1836</v>
      </c>
      <c r="H45" s="73" t="s">
        <v>1829</v>
      </c>
      <c r="I45" s="65" t="s">
        <v>66</v>
      </c>
      <c r="J45" s="153"/>
      <c r="K45" s="150" t="s">
        <v>70</v>
      </c>
      <c r="L45" s="150"/>
      <c r="M45" s="150"/>
      <c r="N45" s="14"/>
      <c r="O45" s="14"/>
      <c r="P45" s="150"/>
    </row>
    <row r="46" spans="1:16" ht="28">
      <c r="A46" s="11"/>
      <c r="B46" s="11"/>
      <c r="C46" s="11"/>
      <c r="D46" s="11" t="s">
        <v>1822</v>
      </c>
      <c r="E46" s="11"/>
      <c r="F46" s="11"/>
      <c r="G46" s="65" t="s">
        <v>1838</v>
      </c>
      <c r="H46" s="73" t="s">
        <v>1831</v>
      </c>
      <c r="I46" s="65" t="s">
        <v>66</v>
      </c>
      <c r="J46" s="153"/>
      <c r="K46" s="150" t="s">
        <v>70</v>
      </c>
      <c r="L46" s="150"/>
      <c r="M46" s="150"/>
      <c r="N46" s="14"/>
      <c r="O46" s="14"/>
      <c r="P46" s="150"/>
    </row>
    <row r="47" spans="1:16" ht="28">
      <c r="A47" s="11"/>
      <c r="B47" s="11"/>
      <c r="C47" s="11"/>
      <c r="D47" s="11" t="s">
        <v>1822</v>
      </c>
      <c r="E47" s="11"/>
      <c r="F47" s="11"/>
      <c r="G47" s="65" t="s">
        <v>1840</v>
      </c>
      <c r="H47" s="73" t="s">
        <v>1833</v>
      </c>
      <c r="I47" s="65" t="s">
        <v>66</v>
      </c>
      <c r="J47" s="153"/>
      <c r="K47" s="150" t="s">
        <v>70</v>
      </c>
      <c r="L47" s="150"/>
      <c r="M47" s="150"/>
      <c r="N47" s="14"/>
      <c r="O47" s="14"/>
      <c r="P47" s="150"/>
    </row>
    <row r="48" spans="1:16" ht="28">
      <c r="A48" s="11"/>
      <c r="B48" s="11"/>
      <c r="C48" s="11"/>
      <c r="D48" s="11" t="s">
        <v>1822</v>
      </c>
      <c r="E48" s="11"/>
      <c r="F48" s="11"/>
      <c r="G48" s="65" t="s">
        <v>1842</v>
      </c>
      <c r="H48" s="114" t="s">
        <v>1843</v>
      </c>
      <c r="I48" s="65" t="s">
        <v>66</v>
      </c>
      <c r="J48" s="153" t="s">
        <v>1844</v>
      </c>
      <c r="K48" s="150" t="s">
        <v>53</v>
      </c>
      <c r="L48" s="150"/>
      <c r="M48" s="150"/>
      <c r="N48" s="14"/>
      <c r="O48" s="14"/>
      <c r="P48" s="150"/>
    </row>
    <row r="49" spans="1:16" ht="43.5" customHeight="1">
      <c r="A49" s="11"/>
      <c r="B49" s="11"/>
      <c r="C49" s="11"/>
      <c r="D49" s="17" t="s">
        <v>1845</v>
      </c>
      <c r="E49" s="17" t="s">
        <v>1846</v>
      </c>
      <c r="F49" s="11" t="s">
        <v>1847</v>
      </c>
      <c r="G49" s="58" t="s">
        <v>1848</v>
      </c>
      <c r="H49" s="112" t="s">
        <v>1849</v>
      </c>
      <c r="I49" s="27" t="s">
        <v>51</v>
      </c>
      <c r="J49" s="153" t="s">
        <v>1858</v>
      </c>
      <c r="K49" s="150" t="s">
        <v>53</v>
      </c>
      <c r="L49" s="150"/>
      <c r="M49" s="150"/>
      <c r="N49" s="14"/>
      <c r="O49" s="14"/>
      <c r="P49" s="150"/>
    </row>
    <row r="50" spans="1:16" ht="28">
      <c r="A50" s="11"/>
      <c r="B50" s="11"/>
      <c r="C50" s="11"/>
      <c r="D50" s="11" t="s">
        <v>1845</v>
      </c>
      <c r="E50" s="11"/>
      <c r="F50" s="11"/>
      <c r="G50" s="58" t="s">
        <v>1850</v>
      </c>
      <c r="H50" s="112" t="s">
        <v>1851</v>
      </c>
      <c r="I50" s="27" t="s">
        <v>51</v>
      </c>
      <c r="J50" s="153" t="s">
        <v>2583</v>
      </c>
      <c r="K50" s="150" t="s">
        <v>53</v>
      </c>
      <c r="L50" s="150"/>
      <c r="M50" s="150"/>
      <c r="N50" s="14"/>
      <c r="O50" s="14"/>
      <c r="P50" s="150"/>
    </row>
    <row r="51" spans="1:16" ht="28">
      <c r="A51" s="11"/>
      <c r="B51" s="11"/>
      <c r="C51" s="11"/>
      <c r="D51" s="11" t="s">
        <v>1845</v>
      </c>
      <c r="E51" s="11"/>
      <c r="F51" s="11"/>
      <c r="G51" s="62" t="s">
        <v>1852</v>
      </c>
      <c r="H51" s="113" t="s">
        <v>1849</v>
      </c>
      <c r="I51" s="62" t="s">
        <v>59</v>
      </c>
      <c r="J51" s="153"/>
      <c r="K51" s="150" t="s">
        <v>70</v>
      </c>
      <c r="L51" s="150"/>
      <c r="M51" s="150"/>
      <c r="N51" s="14"/>
      <c r="O51" s="14"/>
      <c r="P51" s="150"/>
    </row>
    <row r="52" spans="1:16" ht="101.5">
      <c r="A52" s="11"/>
      <c r="B52" s="11"/>
      <c r="C52" s="11"/>
      <c r="D52" s="11" t="s">
        <v>1845</v>
      </c>
      <c r="E52" s="11"/>
      <c r="F52" s="11"/>
      <c r="G52" s="62" t="s">
        <v>1853</v>
      </c>
      <c r="H52" s="33" t="s">
        <v>1854</v>
      </c>
      <c r="I52" s="62" t="s">
        <v>59</v>
      </c>
      <c r="J52" s="153" t="s">
        <v>2531</v>
      </c>
      <c r="K52" s="150" t="s">
        <v>52</v>
      </c>
      <c r="L52" s="150"/>
      <c r="M52" s="150"/>
      <c r="N52" s="14"/>
      <c r="O52" s="14"/>
      <c r="P52" s="150"/>
    </row>
    <row r="53" spans="1:16" ht="42">
      <c r="A53" s="11"/>
      <c r="B53" s="11"/>
      <c r="C53" s="11"/>
      <c r="D53" s="11" t="s">
        <v>1845</v>
      </c>
      <c r="E53" s="11"/>
      <c r="F53" s="11"/>
      <c r="G53" s="62" t="s">
        <v>1855</v>
      </c>
      <c r="H53" s="115" t="s">
        <v>1856</v>
      </c>
      <c r="I53" s="62" t="s">
        <v>59</v>
      </c>
      <c r="J53" s="153" t="s">
        <v>1862</v>
      </c>
      <c r="K53" s="150" t="s">
        <v>53</v>
      </c>
      <c r="L53" s="150"/>
      <c r="M53" s="150"/>
      <c r="N53" s="14"/>
      <c r="O53" s="14"/>
      <c r="P53" s="150"/>
    </row>
    <row r="54" spans="1:16" ht="28">
      <c r="A54" s="11"/>
      <c r="B54" s="11"/>
      <c r="C54" s="11"/>
      <c r="D54" s="11" t="s">
        <v>1845</v>
      </c>
      <c r="E54" s="11"/>
      <c r="F54" s="11"/>
      <c r="G54" s="65" t="s">
        <v>1857</v>
      </c>
      <c r="H54" s="73" t="s">
        <v>1849</v>
      </c>
      <c r="I54" s="65" t="s">
        <v>66</v>
      </c>
      <c r="J54" s="153"/>
      <c r="K54" s="150" t="s">
        <v>70</v>
      </c>
      <c r="L54" s="150"/>
      <c r="M54" s="150"/>
      <c r="N54" s="14"/>
      <c r="O54" s="14"/>
      <c r="P54" s="150"/>
    </row>
    <row r="55" spans="1:16" ht="162.75" customHeight="1">
      <c r="A55" s="11"/>
      <c r="B55" s="11"/>
      <c r="C55" s="11"/>
      <c r="D55" s="11" t="s">
        <v>1845</v>
      </c>
      <c r="E55" s="11"/>
      <c r="F55" s="11"/>
      <c r="G55" s="65" t="s">
        <v>1859</v>
      </c>
      <c r="H55" s="165" t="s">
        <v>1860</v>
      </c>
      <c r="I55" s="65" t="s">
        <v>66</v>
      </c>
      <c r="J55" s="153" t="s">
        <v>2584</v>
      </c>
      <c r="K55" s="150" t="s">
        <v>52</v>
      </c>
      <c r="L55" s="150"/>
      <c r="M55" s="150"/>
      <c r="N55" s="14"/>
      <c r="O55" s="14"/>
      <c r="P55" s="150"/>
    </row>
    <row r="56" spans="1:16" ht="50.15" customHeight="1">
      <c r="A56" s="11"/>
      <c r="B56" s="11"/>
      <c r="C56" s="11"/>
      <c r="D56" s="11" t="s">
        <v>1845</v>
      </c>
      <c r="E56" s="11"/>
      <c r="F56" s="11"/>
      <c r="G56" s="65" t="s">
        <v>1861</v>
      </c>
      <c r="H56" s="73" t="s">
        <v>1856</v>
      </c>
      <c r="I56" s="65" t="s">
        <v>66</v>
      </c>
      <c r="J56" s="153"/>
      <c r="K56" s="150" t="s">
        <v>70</v>
      </c>
      <c r="L56" s="150"/>
      <c r="M56" s="150"/>
      <c r="N56" s="14"/>
      <c r="O56" s="14"/>
      <c r="P56" s="150"/>
    </row>
    <row r="57" spans="1:16" ht="169.5" customHeight="1">
      <c r="A57" s="11"/>
      <c r="B57" s="11"/>
      <c r="C57" s="11"/>
      <c r="D57" s="17" t="s">
        <v>1863</v>
      </c>
      <c r="E57" s="17" t="s">
        <v>1864</v>
      </c>
      <c r="F57" s="11" t="s">
        <v>1865</v>
      </c>
      <c r="G57" s="58" t="s">
        <v>1866</v>
      </c>
      <c r="H57" s="28" t="s">
        <v>1867</v>
      </c>
      <c r="I57" s="27" t="s">
        <v>51</v>
      </c>
      <c r="J57" s="153" t="s">
        <v>1872</v>
      </c>
      <c r="K57" s="150" t="s">
        <v>53</v>
      </c>
      <c r="L57" s="150"/>
      <c r="M57" s="150"/>
      <c r="N57" s="14"/>
      <c r="O57" s="14"/>
      <c r="P57" s="150"/>
    </row>
    <row r="58" spans="1:16" ht="130.5">
      <c r="A58" s="14"/>
      <c r="B58" s="14"/>
      <c r="C58" s="14"/>
      <c r="D58" s="11" t="s">
        <v>1863</v>
      </c>
      <c r="E58" s="14"/>
      <c r="F58" s="14"/>
      <c r="G58" s="62" t="s">
        <v>1868</v>
      </c>
      <c r="H58" s="33" t="s">
        <v>1867</v>
      </c>
      <c r="I58" s="62" t="s">
        <v>59</v>
      </c>
      <c r="J58" s="153"/>
      <c r="K58" s="150" t="s">
        <v>70</v>
      </c>
      <c r="L58" s="150"/>
      <c r="M58" s="150"/>
      <c r="N58" s="14"/>
      <c r="O58" s="14"/>
      <c r="P58" s="150"/>
    </row>
    <row r="59" spans="1:16" ht="130" customHeight="1">
      <c r="A59" s="14"/>
      <c r="B59" s="14"/>
      <c r="C59" s="14"/>
      <c r="D59" s="11" t="s">
        <v>1863</v>
      </c>
      <c r="E59" s="14"/>
      <c r="F59" s="14"/>
      <c r="G59" s="62" t="s">
        <v>1869</v>
      </c>
      <c r="H59" s="116" t="s">
        <v>1870</v>
      </c>
      <c r="I59" s="62" t="s">
        <v>59</v>
      </c>
      <c r="J59" s="153" t="s">
        <v>1874</v>
      </c>
      <c r="K59" s="150" t="s">
        <v>52</v>
      </c>
      <c r="L59" s="150"/>
      <c r="M59" s="150"/>
      <c r="N59" s="14"/>
      <c r="O59" s="14"/>
      <c r="P59" s="150"/>
    </row>
    <row r="60" spans="1:16" ht="130.5">
      <c r="A60" s="14"/>
      <c r="B60" s="14"/>
      <c r="C60" s="14"/>
      <c r="D60" s="11" t="s">
        <v>1863</v>
      </c>
      <c r="E60" s="14"/>
      <c r="F60" s="14"/>
      <c r="G60" s="65" t="s">
        <v>1871</v>
      </c>
      <c r="H60" s="31" t="s">
        <v>1867</v>
      </c>
      <c r="I60" s="65" t="s">
        <v>66</v>
      </c>
      <c r="J60" s="153"/>
      <c r="K60" s="150" t="s">
        <v>70</v>
      </c>
      <c r="L60" s="150"/>
      <c r="M60" s="150"/>
      <c r="N60" s="14"/>
      <c r="O60" s="14"/>
      <c r="P60" s="150"/>
    </row>
    <row r="61" spans="1:16" ht="116">
      <c r="A61" s="14"/>
      <c r="B61" s="14"/>
      <c r="C61" s="14"/>
      <c r="D61" s="11" t="s">
        <v>1863</v>
      </c>
      <c r="E61" s="14"/>
      <c r="F61" s="14"/>
      <c r="G61" s="65" t="s">
        <v>1873</v>
      </c>
      <c r="H61" s="31" t="s">
        <v>1870</v>
      </c>
      <c r="I61" s="65" t="s">
        <v>66</v>
      </c>
      <c r="J61" s="153"/>
      <c r="K61" s="150" t="s">
        <v>70</v>
      </c>
      <c r="L61" s="150"/>
      <c r="M61" s="150"/>
      <c r="N61" s="14"/>
      <c r="O61" s="14"/>
      <c r="P61" s="150"/>
    </row>
    <row r="62" spans="1:16" ht="95.5" customHeight="1">
      <c r="A62" s="14"/>
      <c r="B62" s="14"/>
      <c r="C62" s="14"/>
      <c r="D62" s="11" t="s">
        <v>1863</v>
      </c>
      <c r="E62" s="14"/>
      <c r="F62" s="14"/>
      <c r="G62" s="65" t="s">
        <v>1875</v>
      </c>
      <c r="H62" s="40" t="s">
        <v>1876</v>
      </c>
      <c r="I62" s="65" t="s">
        <v>66</v>
      </c>
      <c r="J62" s="153" t="s">
        <v>1877</v>
      </c>
      <c r="K62" s="150" t="s">
        <v>53</v>
      </c>
      <c r="L62" s="150"/>
      <c r="M62" s="150"/>
      <c r="N62" s="14"/>
      <c r="O62" s="14"/>
      <c r="P62" s="150"/>
    </row>
    <row r="63" spans="1:16" ht="46.5" customHeight="1">
      <c r="A63" s="14"/>
      <c r="B63" s="14"/>
      <c r="C63" s="14"/>
      <c r="D63" s="11" t="s">
        <v>1863</v>
      </c>
      <c r="E63" s="14"/>
      <c r="F63" s="14"/>
      <c r="G63" s="65" t="s">
        <v>1878</v>
      </c>
      <c r="H63" s="40" t="s">
        <v>1879</v>
      </c>
      <c r="I63" s="65" t="s">
        <v>66</v>
      </c>
      <c r="J63" s="153" t="s">
        <v>1880</v>
      </c>
      <c r="K63" s="150" t="s">
        <v>52</v>
      </c>
      <c r="L63" s="150"/>
      <c r="M63" s="150"/>
      <c r="N63" s="14"/>
      <c r="O63" s="14"/>
      <c r="P63" s="150"/>
    </row>
    <row r="64" spans="1:16" ht="58">
      <c r="A64" s="14"/>
      <c r="B64" s="14"/>
      <c r="C64" s="14"/>
      <c r="D64" s="11" t="s">
        <v>1881</v>
      </c>
      <c r="E64" s="18" t="s">
        <v>1882</v>
      </c>
      <c r="F64" s="14" t="s">
        <v>1883</v>
      </c>
      <c r="G64" s="62" t="s">
        <v>1884</v>
      </c>
      <c r="H64" s="116" t="s">
        <v>1885</v>
      </c>
      <c r="I64" s="62" t="s">
        <v>59</v>
      </c>
      <c r="J64" s="153"/>
      <c r="K64" s="150" t="s">
        <v>70</v>
      </c>
      <c r="L64" s="150"/>
      <c r="M64" s="150"/>
      <c r="N64" s="14"/>
      <c r="O64" s="14"/>
      <c r="P64" s="150"/>
    </row>
    <row r="65" spans="1:16" ht="58">
      <c r="A65" s="14"/>
      <c r="B65" s="14"/>
      <c r="C65" s="14"/>
      <c r="D65" s="11" t="s">
        <v>1863</v>
      </c>
      <c r="E65" s="14"/>
      <c r="F65" s="14"/>
      <c r="G65" s="62" t="s">
        <v>1886</v>
      </c>
      <c r="H65" s="116" t="s">
        <v>1887</v>
      </c>
      <c r="I65" s="62" t="s">
        <v>59</v>
      </c>
      <c r="J65" s="153"/>
      <c r="K65" s="150" t="s">
        <v>70</v>
      </c>
      <c r="L65" s="150"/>
      <c r="M65" s="150"/>
      <c r="N65" s="14"/>
      <c r="O65" s="14"/>
      <c r="P65" s="150"/>
    </row>
    <row r="66" spans="1:16" ht="58">
      <c r="A66" s="14"/>
      <c r="B66" s="14"/>
      <c r="C66" s="14"/>
      <c r="D66" s="11" t="s">
        <v>1881</v>
      </c>
      <c r="E66" s="14"/>
      <c r="F66" s="14"/>
      <c r="G66" s="62" t="s">
        <v>1888</v>
      </c>
      <c r="H66" s="116" t="s">
        <v>1889</v>
      </c>
      <c r="I66" s="62" t="s">
        <v>59</v>
      </c>
      <c r="J66" s="153"/>
      <c r="K66" s="150" t="s">
        <v>70</v>
      </c>
      <c r="L66" s="150"/>
      <c r="M66" s="150"/>
      <c r="N66" s="14"/>
      <c r="O66" s="14"/>
      <c r="P66" s="150"/>
    </row>
    <row r="67" spans="1:16" ht="58">
      <c r="A67" s="14"/>
      <c r="B67" s="14"/>
      <c r="C67" s="14"/>
      <c r="D67" s="11" t="s">
        <v>1863</v>
      </c>
      <c r="E67" s="14"/>
      <c r="F67" s="14"/>
      <c r="G67" s="62" t="s">
        <v>1890</v>
      </c>
      <c r="H67" s="116" t="s">
        <v>1891</v>
      </c>
      <c r="I67" s="62" t="s">
        <v>59</v>
      </c>
      <c r="J67" s="153"/>
      <c r="K67" s="150" t="s">
        <v>70</v>
      </c>
      <c r="L67" s="150"/>
      <c r="M67" s="150"/>
      <c r="N67" s="14"/>
      <c r="O67" s="14"/>
      <c r="P67" s="150"/>
    </row>
    <row r="68" spans="1:16" ht="58">
      <c r="A68" s="14"/>
      <c r="B68" s="14"/>
      <c r="C68" s="14"/>
      <c r="D68" s="11" t="s">
        <v>1881</v>
      </c>
      <c r="E68" s="14"/>
      <c r="F68" s="14"/>
      <c r="G68" s="31" t="s">
        <v>1892</v>
      </c>
      <c r="H68" s="31" t="s">
        <v>1885</v>
      </c>
      <c r="I68" s="31" t="s">
        <v>66</v>
      </c>
      <c r="J68" s="153"/>
      <c r="K68" s="150" t="s">
        <v>70</v>
      </c>
      <c r="L68" s="150"/>
      <c r="M68" s="150"/>
      <c r="N68" s="14"/>
      <c r="O68" s="14"/>
      <c r="P68" s="150"/>
    </row>
    <row r="69" spans="1:16" ht="58">
      <c r="A69" s="14"/>
      <c r="B69" s="14"/>
      <c r="C69" s="14"/>
      <c r="D69" s="11" t="s">
        <v>1863</v>
      </c>
      <c r="E69" s="14"/>
      <c r="F69" s="14"/>
      <c r="G69" s="31" t="s">
        <v>1893</v>
      </c>
      <c r="H69" s="31" t="s">
        <v>1887</v>
      </c>
      <c r="I69" s="31" t="s">
        <v>66</v>
      </c>
      <c r="J69" s="153"/>
      <c r="K69" s="150" t="s">
        <v>70</v>
      </c>
      <c r="L69" s="150"/>
      <c r="M69" s="150"/>
      <c r="N69" s="14"/>
      <c r="O69" s="14"/>
      <c r="P69" s="150"/>
    </row>
    <row r="70" spans="1:16" ht="58">
      <c r="A70" s="14"/>
      <c r="B70" s="14"/>
      <c r="C70" s="14"/>
      <c r="D70" s="11" t="s">
        <v>1863</v>
      </c>
      <c r="E70" s="14"/>
      <c r="F70" s="14"/>
      <c r="G70" s="31" t="s">
        <v>1894</v>
      </c>
      <c r="H70" s="31" t="s">
        <v>1889</v>
      </c>
      <c r="I70" s="31" t="s">
        <v>66</v>
      </c>
      <c r="J70" s="153"/>
      <c r="K70" s="150" t="s">
        <v>70</v>
      </c>
      <c r="L70" s="150"/>
      <c r="M70" s="150"/>
      <c r="N70" s="14"/>
      <c r="O70" s="14"/>
      <c r="P70" s="150"/>
    </row>
    <row r="71" spans="1:16" ht="58">
      <c r="A71" s="14"/>
      <c r="B71" s="14"/>
      <c r="C71" s="14"/>
      <c r="D71" s="11" t="s">
        <v>1881</v>
      </c>
      <c r="E71" s="14"/>
      <c r="F71" s="14"/>
      <c r="G71" s="31" t="s">
        <v>1895</v>
      </c>
      <c r="H71" s="31" t="s">
        <v>1891</v>
      </c>
      <c r="I71" s="31" t="s">
        <v>66</v>
      </c>
      <c r="J71" s="153"/>
      <c r="K71" s="150" t="s">
        <v>70</v>
      </c>
      <c r="L71" s="150"/>
      <c r="M71" s="150"/>
      <c r="N71" s="14"/>
      <c r="O71" s="14"/>
      <c r="P71" s="150"/>
    </row>
    <row r="72" spans="1:16" ht="26.5" thickBot="1">
      <c r="J72" s="231"/>
      <c r="K72" s="3"/>
      <c r="L72" s="183">
        <f>COUNTIF(L2:L71,"Y")</f>
        <v>0</v>
      </c>
      <c r="M72" s="146"/>
      <c r="N72" s="196">
        <f>SUM(N2:N71)</f>
        <v>0</v>
      </c>
      <c r="O72" s="247">
        <f>SUM(O2:O71)</f>
        <v>0</v>
      </c>
      <c r="P72" s="195">
        <f>COUNTIF(P2:P71,"Y")</f>
        <v>0</v>
      </c>
    </row>
    <row r="73" spans="1:16" ht="15" thickTop="1">
      <c r="H73" s="223" t="s">
        <v>2574</v>
      </c>
    </row>
    <row r="74" spans="1:16" ht="21">
      <c r="H74" s="218" t="s">
        <v>2562</v>
      </c>
      <c r="I74" s="208">
        <f>COUNTIF(I2:I71,"Basic")</f>
        <v>11</v>
      </c>
      <c r="L74" s="148"/>
      <c r="M74" s="148"/>
    </row>
    <row r="75" spans="1:16" ht="18.5">
      <c r="H75" s="218" t="s">
        <v>2563</v>
      </c>
      <c r="I75" s="208">
        <f>COUNTIF(I2:I71,"Substantial")</f>
        <v>27</v>
      </c>
    </row>
    <row r="76" spans="1:16" ht="18.5">
      <c r="H76" s="218" t="s">
        <v>2564</v>
      </c>
      <c r="I76" s="208">
        <f>COUNTIF(I2:I71,"High")</f>
        <v>32</v>
      </c>
    </row>
    <row r="77" spans="1:16">
      <c r="H77" s="260" t="s">
        <v>2523</v>
      </c>
      <c r="I77" s="261">
        <f>I74+I75+I76</f>
        <v>70</v>
      </c>
    </row>
  </sheetData>
  <autoFilter ref="A1:P72" xr:uid="{18EFE362-430D-41A1-AF38-10D4A7588E97}"/>
  <phoneticPr fontId="4" type="noConversion"/>
  <dataValidations count="1">
    <dataValidation type="list" allowBlank="1" showInputMessage="1" showErrorMessage="1" sqref="J30:J31 J73:K1048576 L73:M73 L75:M1048576" xr:uid="{C79CE487-21F4-4683-BA36-6F30EF6FED0A}">
      <formula1>Value</formula1>
    </dataValidation>
  </dataValidations>
  <hyperlinks>
    <hyperlink ref="A1" location="Home!A1" display="Domain" xr:uid="{1B85A7C1-F873-40D0-B8DC-F6F290A74FA4}"/>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DA03-25C7-4BE1-A9EC-F2BB35E746E0}">
  <sheetPr>
    <tabColor rgb="FF0099A0"/>
  </sheetPr>
  <dimension ref="A1:P55"/>
  <sheetViews>
    <sheetView zoomScale="50" zoomScaleNormal="50" workbookViewId="0">
      <pane ySplit="1" topLeftCell="A35" activePane="bottomLeft" state="frozen"/>
      <selection pane="bottomLeft" activeCell="E27" sqref="E27"/>
    </sheetView>
  </sheetViews>
  <sheetFormatPr baseColWidth="10" defaultColWidth="11.453125" defaultRowHeight="14.5"/>
  <cols>
    <col min="1" max="1" width="7.81640625" style="2" bestFit="1" customWidth="1"/>
    <col min="2" max="2" width="15.81640625" style="2" customWidth="1"/>
    <col min="3" max="3" width="21" style="2" customWidth="1"/>
    <col min="4" max="4" width="11.453125" style="2"/>
    <col min="5" max="5" width="15.81640625" style="2" customWidth="1"/>
    <col min="6" max="6" width="29.81640625" style="2" customWidth="1"/>
    <col min="7" max="7" width="11.1796875" style="81" customWidth="1"/>
    <col min="8" max="8" width="75.453125" style="81" customWidth="1"/>
    <col min="9" max="9" width="11.81640625" style="81" bestFit="1" customWidth="1"/>
    <col min="10" max="10" width="11.453125" style="234" customWidth="1"/>
    <col min="11" max="11" width="11.453125" style="151" customWidth="1"/>
    <col min="12" max="13" width="12.81640625" style="151" customWidth="1"/>
    <col min="14" max="15" width="15.26953125" style="3" customWidth="1"/>
    <col min="16" max="16384" width="11.453125" style="2"/>
  </cols>
  <sheetData>
    <row r="1" spans="1:16" ht="87">
      <c r="A1" s="9" t="s">
        <v>33</v>
      </c>
      <c r="B1" s="9" t="s">
        <v>34</v>
      </c>
      <c r="C1" s="9" t="s">
        <v>35</v>
      </c>
      <c r="D1" s="9" t="s">
        <v>36</v>
      </c>
      <c r="E1" s="9" t="s">
        <v>37</v>
      </c>
      <c r="F1" s="9" t="s">
        <v>38</v>
      </c>
      <c r="G1" s="80" t="s">
        <v>39</v>
      </c>
      <c r="H1" s="80" t="s">
        <v>40</v>
      </c>
      <c r="I1" s="80" t="s">
        <v>41</v>
      </c>
      <c r="J1" s="10" t="s">
        <v>42</v>
      </c>
      <c r="K1" s="10" t="s">
        <v>2579</v>
      </c>
      <c r="L1" s="10" t="s">
        <v>2573</v>
      </c>
      <c r="M1" s="10" t="s">
        <v>2575</v>
      </c>
      <c r="N1" s="10" t="s">
        <v>2618</v>
      </c>
      <c r="O1" s="10" t="s">
        <v>2619</v>
      </c>
      <c r="P1" s="10" t="s">
        <v>2571</v>
      </c>
    </row>
    <row r="2" spans="1:16" ht="58.4" customHeight="1">
      <c r="A2" s="11" t="s">
        <v>1896</v>
      </c>
      <c r="B2" s="11" t="s">
        <v>1897</v>
      </c>
      <c r="C2" s="11" t="s">
        <v>1898</v>
      </c>
      <c r="D2" s="17" t="s">
        <v>1899</v>
      </c>
      <c r="E2" s="17" t="s">
        <v>1900</v>
      </c>
      <c r="F2" s="11" t="s">
        <v>1901</v>
      </c>
      <c r="G2" s="95" t="s">
        <v>1902</v>
      </c>
      <c r="H2" s="82" t="s">
        <v>1903</v>
      </c>
      <c r="I2" s="107" t="s">
        <v>51</v>
      </c>
      <c r="J2" s="158" t="s">
        <v>2585</v>
      </c>
      <c r="K2" s="150" t="s">
        <v>52</v>
      </c>
      <c r="L2" s="150"/>
      <c r="M2" s="150"/>
      <c r="N2" s="14"/>
      <c r="O2" s="14"/>
      <c r="P2" s="150"/>
    </row>
    <row r="3" spans="1:16" ht="246.5">
      <c r="A3" s="11"/>
      <c r="B3" s="11"/>
      <c r="C3" s="11"/>
      <c r="D3" s="11" t="s">
        <v>1899</v>
      </c>
      <c r="E3" s="11"/>
      <c r="F3" s="11"/>
      <c r="G3" s="96" t="s">
        <v>1904</v>
      </c>
      <c r="H3" s="71" t="s">
        <v>1905</v>
      </c>
      <c r="I3" s="96" t="s">
        <v>59</v>
      </c>
      <c r="J3" s="158" t="s">
        <v>2586</v>
      </c>
      <c r="K3" s="150" t="s">
        <v>52</v>
      </c>
      <c r="L3" s="150"/>
      <c r="M3" s="150"/>
      <c r="N3" s="14"/>
      <c r="O3" s="14"/>
      <c r="P3" s="150"/>
    </row>
    <row r="4" spans="1:16" ht="262.5" customHeight="1">
      <c r="A4" s="11"/>
      <c r="B4" s="11"/>
      <c r="C4" s="11"/>
      <c r="D4" s="11" t="s">
        <v>1899</v>
      </c>
      <c r="E4" s="11"/>
      <c r="F4" s="11"/>
      <c r="G4" s="97" t="s">
        <v>1906</v>
      </c>
      <c r="H4" s="42" t="s">
        <v>1907</v>
      </c>
      <c r="I4" s="97" t="s">
        <v>66</v>
      </c>
      <c r="J4" s="233"/>
      <c r="K4" s="150" t="s">
        <v>70</v>
      </c>
      <c r="L4" s="150"/>
      <c r="M4" s="150"/>
      <c r="N4" s="14"/>
      <c r="O4" s="14"/>
      <c r="P4" s="150"/>
    </row>
    <row r="5" spans="1:16" ht="58">
      <c r="A5" s="11"/>
      <c r="B5" s="11"/>
      <c r="C5" s="11"/>
      <c r="D5" s="11" t="s">
        <v>1899</v>
      </c>
      <c r="E5" s="11"/>
      <c r="F5" s="11"/>
      <c r="G5" s="97" t="s">
        <v>1908</v>
      </c>
      <c r="H5" s="85" t="s">
        <v>1909</v>
      </c>
      <c r="I5" s="97" t="s">
        <v>66</v>
      </c>
      <c r="J5" s="153" t="s">
        <v>1910</v>
      </c>
      <c r="K5" s="150" t="s">
        <v>53</v>
      </c>
      <c r="L5" s="150"/>
      <c r="M5" s="150"/>
      <c r="N5" s="14"/>
      <c r="O5" s="14"/>
      <c r="P5" s="150"/>
    </row>
    <row r="6" spans="1:16" ht="43.5">
      <c r="A6" s="11"/>
      <c r="B6" s="11"/>
      <c r="C6" s="11"/>
      <c r="D6" s="11" t="s">
        <v>1899</v>
      </c>
      <c r="E6" s="11"/>
      <c r="F6" s="11"/>
      <c r="G6" s="97" t="s">
        <v>1911</v>
      </c>
      <c r="H6" s="85" t="s">
        <v>1912</v>
      </c>
      <c r="I6" s="97" t="s">
        <v>66</v>
      </c>
      <c r="J6" s="153" t="s">
        <v>1913</v>
      </c>
      <c r="K6" s="150" t="s">
        <v>53</v>
      </c>
      <c r="L6" s="150"/>
      <c r="M6" s="150"/>
      <c r="N6" s="14"/>
      <c r="O6" s="14"/>
      <c r="P6" s="150"/>
    </row>
    <row r="7" spans="1:16" ht="58">
      <c r="A7" s="11"/>
      <c r="B7" s="11"/>
      <c r="C7" s="11"/>
      <c r="D7" s="11" t="s">
        <v>1899</v>
      </c>
      <c r="E7" s="11"/>
      <c r="F7" s="11"/>
      <c r="G7" s="97" t="s">
        <v>1914</v>
      </c>
      <c r="H7" s="85" t="s">
        <v>1915</v>
      </c>
      <c r="I7" s="97" t="s">
        <v>66</v>
      </c>
      <c r="J7" s="153" t="s">
        <v>1916</v>
      </c>
      <c r="K7" s="150" t="s">
        <v>53</v>
      </c>
      <c r="L7" s="150"/>
      <c r="M7" s="150"/>
      <c r="N7" s="14"/>
      <c r="O7" s="14"/>
      <c r="P7" s="150"/>
    </row>
    <row r="8" spans="1:16" ht="70.400000000000006" customHeight="1">
      <c r="A8" s="11"/>
      <c r="B8" s="11"/>
      <c r="C8" s="11"/>
      <c r="D8" s="17" t="s">
        <v>1917</v>
      </c>
      <c r="E8" s="17" t="s">
        <v>1918</v>
      </c>
      <c r="F8" s="11" t="s">
        <v>1919</v>
      </c>
      <c r="G8" s="95" t="s">
        <v>1920</v>
      </c>
      <c r="H8" s="137" t="s">
        <v>1921</v>
      </c>
      <c r="I8" s="107" t="s">
        <v>51</v>
      </c>
      <c r="J8" s="153" t="s">
        <v>2587</v>
      </c>
      <c r="K8" s="150" t="s">
        <v>53</v>
      </c>
      <c r="L8" s="150"/>
      <c r="M8" s="150"/>
      <c r="N8" s="14"/>
      <c r="O8" s="14"/>
      <c r="P8" s="150"/>
    </row>
    <row r="9" spans="1:16" ht="43.5">
      <c r="A9" s="11"/>
      <c r="B9" s="11"/>
      <c r="C9" s="11"/>
      <c r="D9" s="11" t="s">
        <v>1917</v>
      </c>
      <c r="E9" s="11"/>
      <c r="F9" s="11"/>
      <c r="G9" s="95" t="s">
        <v>1922</v>
      </c>
      <c r="H9" s="137" t="s">
        <v>1923</v>
      </c>
      <c r="I9" s="107" t="s">
        <v>51</v>
      </c>
      <c r="J9" s="240" t="s">
        <v>1937</v>
      </c>
      <c r="K9" s="150" t="s">
        <v>53</v>
      </c>
      <c r="L9" s="150"/>
      <c r="M9" s="150"/>
      <c r="N9" s="14"/>
      <c r="O9" s="14"/>
      <c r="P9" s="150"/>
    </row>
    <row r="10" spans="1:16" ht="61.5" customHeight="1">
      <c r="A10" s="11"/>
      <c r="B10" s="11"/>
      <c r="C10" s="11"/>
      <c r="D10" s="11" t="s">
        <v>1917</v>
      </c>
      <c r="E10" s="11"/>
      <c r="F10" s="11"/>
      <c r="G10" s="95" t="s">
        <v>1924</v>
      </c>
      <c r="H10" s="137" t="s">
        <v>1925</v>
      </c>
      <c r="I10" s="107" t="s">
        <v>51</v>
      </c>
      <c r="J10" s="153" t="s">
        <v>1940</v>
      </c>
      <c r="K10" s="150" t="s">
        <v>53</v>
      </c>
      <c r="L10" s="150"/>
      <c r="M10" s="150"/>
      <c r="N10" s="14"/>
      <c r="O10" s="14"/>
      <c r="P10" s="150"/>
    </row>
    <row r="11" spans="1:16" ht="29">
      <c r="A11" s="11"/>
      <c r="B11" s="11"/>
      <c r="C11" s="11"/>
      <c r="D11" s="11" t="s">
        <v>1917</v>
      </c>
      <c r="E11" s="11"/>
      <c r="F11" s="11"/>
      <c r="G11" s="95" t="s">
        <v>1926</v>
      </c>
      <c r="H11" s="137" t="s">
        <v>1927</v>
      </c>
      <c r="I11" s="107" t="s">
        <v>51</v>
      </c>
      <c r="J11" s="153" t="s">
        <v>1942</v>
      </c>
      <c r="K11" s="150" t="s">
        <v>53</v>
      </c>
      <c r="L11" s="150"/>
      <c r="M11" s="150"/>
      <c r="N11" s="13"/>
      <c r="O11" s="13"/>
      <c r="P11" s="150"/>
    </row>
    <row r="12" spans="1:16" ht="174.65" customHeight="1">
      <c r="A12" s="11"/>
      <c r="B12" s="11"/>
      <c r="C12" s="11"/>
      <c r="D12" s="11" t="s">
        <v>1917</v>
      </c>
      <c r="E12" s="11"/>
      <c r="F12" s="11"/>
      <c r="G12" s="96" t="s">
        <v>1928</v>
      </c>
      <c r="H12" s="46" t="s">
        <v>1929</v>
      </c>
      <c r="I12" s="96" t="s">
        <v>59</v>
      </c>
      <c r="J12" s="240" t="s">
        <v>2588</v>
      </c>
      <c r="K12" s="150" t="s">
        <v>52</v>
      </c>
      <c r="L12" s="150"/>
      <c r="M12" s="150"/>
      <c r="N12" s="13"/>
      <c r="O12" s="13"/>
      <c r="P12" s="150"/>
    </row>
    <row r="13" spans="1:16" ht="43.5">
      <c r="A13" s="11"/>
      <c r="B13" s="11"/>
      <c r="C13" s="11"/>
      <c r="D13" s="11" t="s">
        <v>1917</v>
      </c>
      <c r="E13" s="11"/>
      <c r="F13" s="11"/>
      <c r="G13" s="96" t="s">
        <v>1930</v>
      </c>
      <c r="H13" s="46" t="s">
        <v>1923</v>
      </c>
      <c r="I13" s="96" t="s">
        <v>59</v>
      </c>
      <c r="J13" s="240"/>
      <c r="K13" s="150" t="s">
        <v>70</v>
      </c>
      <c r="L13" s="150"/>
      <c r="M13" s="150"/>
      <c r="N13" s="14"/>
      <c r="O13" s="14"/>
      <c r="P13" s="150"/>
    </row>
    <row r="14" spans="1:16" ht="70.400000000000006" customHeight="1">
      <c r="A14" s="11"/>
      <c r="B14" s="11"/>
      <c r="C14" s="11"/>
      <c r="D14" s="11" t="s">
        <v>1917</v>
      </c>
      <c r="E14" s="11"/>
      <c r="F14" s="11"/>
      <c r="G14" s="96" t="s">
        <v>1931</v>
      </c>
      <c r="H14" s="46" t="s">
        <v>1932</v>
      </c>
      <c r="I14" s="96" t="s">
        <v>59</v>
      </c>
      <c r="J14" s="232"/>
      <c r="K14" s="150" t="s">
        <v>70</v>
      </c>
      <c r="L14" s="150"/>
      <c r="M14" s="150"/>
      <c r="N14" s="14"/>
      <c r="O14" s="14"/>
      <c r="P14" s="150"/>
    </row>
    <row r="15" spans="1:16" ht="29">
      <c r="A15" s="11"/>
      <c r="B15" s="11"/>
      <c r="C15" s="11"/>
      <c r="D15" s="11" t="s">
        <v>1917</v>
      </c>
      <c r="E15" s="11"/>
      <c r="F15" s="11"/>
      <c r="G15" s="96" t="s">
        <v>1933</v>
      </c>
      <c r="H15" s="46" t="s">
        <v>1927</v>
      </c>
      <c r="I15" s="96" t="s">
        <v>59</v>
      </c>
      <c r="J15" s="232"/>
      <c r="K15" s="150" t="s">
        <v>70</v>
      </c>
      <c r="L15" s="150"/>
      <c r="M15" s="150"/>
      <c r="N15" s="14"/>
      <c r="O15" s="14"/>
      <c r="P15" s="150"/>
    </row>
    <row r="16" spans="1:16" ht="145">
      <c r="A16" s="11"/>
      <c r="B16" s="11"/>
      <c r="C16" s="11"/>
      <c r="D16" s="11" t="s">
        <v>1917</v>
      </c>
      <c r="E16" s="11"/>
      <c r="F16" s="11"/>
      <c r="G16" s="97" t="s">
        <v>1934</v>
      </c>
      <c r="H16" s="49" t="s">
        <v>1935</v>
      </c>
      <c r="I16" s="97" t="s">
        <v>66</v>
      </c>
      <c r="J16" s="232"/>
      <c r="K16" s="150" t="s">
        <v>70</v>
      </c>
      <c r="L16" s="150"/>
      <c r="M16" s="150"/>
      <c r="N16" s="14"/>
      <c r="O16" s="14"/>
      <c r="P16" s="150"/>
    </row>
    <row r="17" spans="1:16" ht="43.5">
      <c r="A17" s="11"/>
      <c r="B17" s="11"/>
      <c r="C17" s="11"/>
      <c r="D17" s="11" t="s">
        <v>1917</v>
      </c>
      <c r="E17" s="11"/>
      <c r="F17" s="11"/>
      <c r="G17" s="97" t="s">
        <v>1936</v>
      </c>
      <c r="H17" s="49" t="s">
        <v>1923</v>
      </c>
      <c r="I17" s="97" t="s">
        <v>66</v>
      </c>
      <c r="J17" s="232"/>
      <c r="K17" s="150" t="s">
        <v>70</v>
      </c>
      <c r="L17" s="150"/>
      <c r="M17" s="150"/>
      <c r="N17" s="14"/>
      <c r="O17" s="14"/>
      <c r="P17" s="150"/>
    </row>
    <row r="18" spans="1:16" ht="58">
      <c r="A18" s="11"/>
      <c r="B18" s="11"/>
      <c r="C18" s="11"/>
      <c r="D18" s="11" t="s">
        <v>1917</v>
      </c>
      <c r="E18" s="11"/>
      <c r="F18" s="11"/>
      <c r="G18" s="97" t="s">
        <v>1938</v>
      </c>
      <c r="H18" s="49" t="s">
        <v>1939</v>
      </c>
      <c r="I18" s="97" t="s">
        <v>66</v>
      </c>
      <c r="J18" s="232"/>
      <c r="K18" s="150" t="s">
        <v>70</v>
      </c>
      <c r="L18" s="150"/>
      <c r="M18" s="150"/>
      <c r="N18" s="14"/>
      <c r="O18" s="14"/>
      <c r="P18" s="150"/>
    </row>
    <row r="19" spans="1:16" ht="29">
      <c r="A19" s="11"/>
      <c r="B19" s="11"/>
      <c r="C19" s="11"/>
      <c r="D19" s="11" t="s">
        <v>1917</v>
      </c>
      <c r="E19" s="11"/>
      <c r="F19" s="11"/>
      <c r="G19" s="97" t="s">
        <v>1941</v>
      </c>
      <c r="H19" s="49" t="s">
        <v>1927</v>
      </c>
      <c r="I19" s="97" t="s">
        <v>66</v>
      </c>
      <c r="J19" s="232"/>
      <c r="K19" s="150" t="s">
        <v>70</v>
      </c>
      <c r="L19" s="150"/>
      <c r="M19" s="150"/>
      <c r="N19" s="14"/>
      <c r="O19" s="14"/>
      <c r="P19" s="150"/>
    </row>
    <row r="20" spans="1:16" ht="192" customHeight="1">
      <c r="A20" s="11"/>
      <c r="B20" s="11"/>
      <c r="C20" s="11"/>
      <c r="D20" s="11"/>
      <c r="E20" s="11"/>
      <c r="F20" s="11"/>
      <c r="G20" s="97" t="s">
        <v>1943</v>
      </c>
      <c r="H20" s="131" t="s">
        <v>1944</v>
      </c>
      <c r="I20" s="97" t="s">
        <v>66</v>
      </c>
      <c r="J20" s="232"/>
      <c r="K20" s="150" t="s">
        <v>70</v>
      </c>
      <c r="L20" s="150"/>
      <c r="M20" s="150"/>
      <c r="N20" s="14"/>
      <c r="O20" s="14"/>
      <c r="P20" s="150"/>
    </row>
    <row r="21" spans="1:16" ht="43.5">
      <c r="A21" s="11"/>
      <c r="B21" s="11"/>
      <c r="C21" s="11"/>
      <c r="D21" s="17" t="s">
        <v>1945</v>
      </c>
      <c r="E21" s="17" t="s">
        <v>1946</v>
      </c>
      <c r="F21" s="11" t="s">
        <v>1947</v>
      </c>
      <c r="G21" s="95" t="s">
        <v>1948</v>
      </c>
      <c r="H21" s="137" t="s">
        <v>1949</v>
      </c>
      <c r="I21" s="107" t="s">
        <v>51</v>
      </c>
      <c r="J21" s="153" t="s">
        <v>2589</v>
      </c>
      <c r="K21" s="150" t="s">
        <v>53</v>
      </c>
      <c r="L21" s="150"/>
      <c r="M21" s="150"/>
      <c r="N21" s="14"/>
      <c r="O21" s="14"/>
      <c r="P21" s="150"/>
    </row>
    <row r="22" spans="1:16" ht="29">
      <c r="A22" s="11"/>
      <c r="B22" s="11"/>
      <c r="C22" s="11"/>
      <c r="D22" s="11" t="s">
        <v>1945</v>
      </c>
      <c r="E22" s="11"/>
      <c r="F22" s="11"/>
      <c r="G22" s="95" t="s">
        <v>1950</v>
      </c>
      <c r="H22" s="137" t="s">
        <v>1951</v>
      </c>
      <c r="I22" s="107" t="s">
        <v>51</v>
      </c>
      <c r="J22" s="153" t="s">
        <v>1958</v>
      </c>
      <c r="K22" s="150" t="s">
        <v>53</v>
      </c>
      <c r="L22" s="150"/>
      <c r="M22" s="150"/>
      <c r="N22" s="13"/>
      <c r="O22" s="13"/>
      <c r="P22" s="150"/>
    </row>
    <row r="23" spans="1:16" ht="169">
      <c r="A23" s="11"/>
      <c r="B23" s="11"/>
      <c r="C23" s="11"/>
      <c r="D23" s="11" t="s">
        <v>1945</v>
      </c>
      <c r="E23" s="11"/>
      <c r="F23" s="11"/>
      <c r="G23" s="96" t="s">
        <v>1952</v>
      </c>
      <c r="H23" s="46" t="s">
        <v>1953</v>
      </c>
      <c r="I23" s="96" t="s">
        <v>59</v>
      </c>
      <c r="J23" s="153" t="s">
        <v>2590</v>
      </c>
      <c r="K23" s="150" t="s">
        <v>52</v>
      </c>
      <c r="L23" s="150"/>
      <c r="M23" s="150"/>
      <c r="N23" s="14"/>
      <c r="O23" s="14"/>
      <c r="P23" s="150"/>
    </row>
    <row r="24" spans="1:16" ht="29">
      <c r="A24" s="11"/>
      <c r="B24" s="11"/>
      <c r="C24" s="11"/>
      <c r="D24" s="11" t="s">
        <v>1945</v>
      </c>
      <c r="E24" s="11"/>
      <c r="F24" s="11"/>
      <c r="G24" s="96" t="s">
        <v>1954</v>
      </c>
      <c r="H24" s="46" t="s">
        <v>1951</v>
      </c>
      <c r="I24" s="96" t="s">
        <v>59</v>
      </c>
      <c r="J24" s="232"/>
      <c r="K24" s="150" t="s">
        <v>70</v>
      </c>
      <c r="L24" s="150"/>
      <c r="M24" s="150"/>
      <c r="N24" s="14"/>
      <c r="O24" s="14"/>
      <c r="P24" s="150"/>
    </row>
    <row r="25" spans="1:16" ht="174">
      <c r="A25" s="11"/>
      <c r="B25" s="11"/>
      <c r="C25" s="11"/>
      <c r="D25" s="11" t="s">
        <v>1945</v>
      </c>
      <c r="E25" s="11"/>
      <c r="F25" s="11"/>
      <c r="G25" s="97" t="s">
        <v>1955</v>
      </c>
      <c r="H25" s="49" t="s">
        <v>1956</v>
      </c>
      <c r="I25" s="97" t="s">
        <v>66</v>
      </c>
      <c r="J25" s="232"/>
      <c r="K25" s="150" t="s">
        <v>70</v>
      </c>
      <c r="L25" s="150"/>
      <c r="M25" s="150"/>
      <c r="N25" s="14"/>
      <c r="O25" s="14"/>
      <c r="P25" s="150"/>
    </row>
    <row r="26" spans="1:16" ht="29">
      <c r="A26" s="11"/>
      <c r="B26" s="11"/>
      <c r="C26" s="11"/>
      <c r="D26" s="11" t="s">
        <v>1945</v>
      </c>
      <c r="E26" s="11"/>
      <c r="F26" s="11"/>
      <c r="G26" s="97" t="s">
        <v>1957</v>
      </c>
      <c r="H26" s="49" t="s">
        <v>1951</v>
      </c>
      <c r="I26" s="97" t="s">
        <v>66</v>
      </c>
      <c r="J26" s="232"/>
      <c r="K26" s="150" t="s">
        <v>70</v>
      </c>
      <c r="L26" s="150"/>
      <c r="M26" s="150"/>
      <c r="N26" s="14"/>
      <c r="O26" s="14"/>
      <c r="P26" s="150"/>
    </row>
    <row r="27" spans="1:16" ht="58">
      <c r="A27" s="11"/>
      <c r="B27" s="11"/>
      <c r="C27" s="11"/>
      <c r="D27" s="17" t="s">
        <v>1959</v>
      </c>
      <c r="E27" s="17" t="s">
        <v>1960</v>
      </c>
      <c r="F27" s="11" t="s">
        <v>1961</v>
      </c>
      <c r="G27" s="95" t="s">
        <v>1962</v>
      </c>
      <c r="H27" s="137" t="s">
        <v>1963</v>
      </c>
      <c r="I27" s="107" t="s">
        <v>51</v>
      </c>
      <c r="J27" s="153" t="s">
        <v>2591</v>
      </c>
      <c r="K27" s="150" t="s">
        <v>53</v>
      </c>
      <c r="L27" s="150"/>
      <c r="M27" s="150"/>
      <c r="N27" s="14"/>
      <c r="O27" s="14"/>
      <c r="P27" s="150"/>
    </row>
    <row r="28" spans="1:16" ht="42.65" customHeight="1">
      <c r="A28" s="11"/>
      <c r="B28" s="11"/>
      <c r="C28" s="11"/>
      <c r="D28" s="11"/>
      <c r="E28" s="11"/>
      <c r="F28" s="11"/>
      <c r="G28" s="107" t="s">
        <v>1964</v>
      </c>
      <c r="H28" s="137" t="s">
        <v>1965</v>
      </c>
      <c r="I28" s="107" t="s">
        <v>51</v>
      </c>
      <c r="J28" s="232"/>
      <c r="K28" s="150"/>
      <c r="L28" s="150"/>
      <c r="M28" s="150"/>
      <c r="N28" s="14"/>
      <c r="O28" s="14"/>
      <c r="P28" s="150"/>
    </row>
    <row r="29" spans="1:16" ht="57" customHeight="1">
      <c r="A29" s="11"/>
      <c r="B29" s="11"/>
      <c r="C29" s="11"/>
      <c r="D29" s="11" t="s">
        <v>1959</v>
      </c>
      <c r="E29" s="11"/>
      <c r="F29" s="11"/>
      <c r="G29" s="95" t="s">
        <v>1966</v>
      </c>
      <c r="H29" s="137" t="s">
        <v>1967</v>
      </c>
      <c r="I29" s="107" t="s">
        <v>51</v>
      </c>
      <c r="J29" s="153" t="s">
        <v>1984</v>
      </c>
      <c r="K29" s="150" t="s">
        <v>53</v>
      </c>
      <c r="L29" s="150"/>
      <c r="M29" s="150"/>
      <c r="N29" s="14"/>
      <c r="O29" s="14"/>
      <c r="P29" s="150"/>
    </row>
    <row r="30" spans="1:16" ht="58.5" customHeight="1">
      <c r="A30" s="11"/>
      <c r="B30" s="11"/>
      <c r="C30" s="11"/>
      <c r="D30" s="11" t="s">
        <v>1959</v>
      </c>
      <c r="E30" s="11"/>
      <c r="F30" s="11"/>
      <c r="G30" s="95" t="s">
        <v>1968</v>
      </c>
      <c r="H30" s="137" t="s">
        <v>1969</v>
      </c>
      <c r="I30" s="107" t="s">
        <v>51</v>
      </c>
      <c r="J30" s="153" t="s">
        <v>1986</v>
      </c>
      <c r="K30" s="150" t="s">
        <v>53</v>
      </c>
      <c r="L30" s="150"/>
      <c r="M30" s="150"/>
      <c r="N30" s="14"/>
      <c r="O30" s="14"/>
      <c r="P30" s="150"/>
    </row>
    <row r="31" spans="1:16" ht="48" customHeight="1">
      <c r="A31" s="11"/>
      <c r="B31" s="11"/>
      <c r="C31" s="11"/>
      <c r="D31" s="11" t="s">
        <v>1959</v>
      </c>
      <c r="E31" s="11"/>
      <c r="F31" s="11"/>
      <c r="G31" s="95" t="s">
        <v>1970</v>
      </c>
      <c r="H31" s="137" t="s">
        <v>1971</v>
      </c>
      <c r="I31" s="107" t="s">
        <v>51</v>
      </c>
      <c r="J31" s="153" t="s">
        <v>1988</v>
      </c>
      <c r="K31" s="150" t="s">
        <v>53</v>
      </c>
      <c r="L31" s="150"/>
      <c r="M31" s="150"/>
      <c r="N31" s="14"/>
      <c r="O31" s="14"/>
      <c r="P31" s="150"/>
    </row>
    <row r="32" spans="1:16" ht="188.9" customHeight="1">
      <c r="A32" s="11"/>
      <c r="B32" s="11"/>
      <c r="C32" s="11"/>
      <c r="D32" s="11" t="s">
        <v>1959</v>
      </c>
      <c r="E32" s="11"/>
      <c r="F32" s="11"/>
      <c r="G32" s="96" t="s">
        <v>1972</v>
      </c>
      <c r="H32" s="46" t="s">
        <v>1973</v>
      </c>
      <c r="I32" s="96" t="s">
        <v>59</v>
      </c>
      <c r="J32" s="153" t="s">
        <v>2592</v>
      </c>
      <c r="K32" s="150" t="s">
        <v>53</v>
      </c>
      <c r="L32" s="150"/>
      <c r="M32" s="150"/>
      <c r="N32" s="14"/>
      <c r="O32" s="14"/>
      <c r="P32" s="150"/>
    </row>
    <row r="33" spans="1:16" ht="29">
      <c r="A33" s="11"/>
      <c r="B33" s="11"/>
      <c r="C33" s="11"/>
      <c r="D33" s="11" t="s">
        <v>1959</v>
      </c>
      <c r="E33" s="11"/>
      <c r="F33" s="11"/>
      <c r="G33" s="96" t="s">
        <v>1974</v>
      </c>
      <c r="H33" s="46" t="s">
        <v>1965</v>
      </c>
      <c r="I33" s="96" t="s">
        <v>59</v>
      </c>
      <c r="J33" s="232"/>
      <c r="K33" s="150" t="s">
        <v>70</v>
      </c>
      <c r="L33" s="150"/>
      <c r="M33" s="150"/>
      <c r="N33" s="14"/>
      <c r="O33" s="14"/>
      <c r="P33" s="150"/>
    </row>
    <row r="34" spans="1:16" ht="43.5">
      <c r="A34" s="11"/>
      <c r="B34" s="11"/>
      <c r="C34" s="11"/>
      <c r="D34" s="11" t="s">
        <v>1959</v>
      </c>
      <c r="E34" s="11"/>
      <c r="F34" s="11"/>
      <c r="G34" s="96" t="s">
        <v>1975</v>
      </c>
      <c r="H34" s="46" t="s">
        <v>1967</v>
      </c>
      <c r="I34" s="96" t="s">
        <v>59</v>
      </c>
      <c r="J34" s="232"/>
      <c r="K34" s="150" t="s">
        <v>70</v>
      </c>
      <c r="L34" s="150"/>
      <c r="M34" s="150"/>
      <c r="N34" s="14"/>
      <c r="O34" s="14"/>
      <c r="P34" s="150"/>
    </row>
    <row r="35" spans="1:16" ht="29">
      <c r="A35" s="11"/>
      <c r="B35" s="11"/>
      <c r="C35" s="11"/>
      <c r="D35" s="11" t="s">
        <v>1959</v>
      </c>
      <c r="E35" s="11"/>
      <c r="F35" s="11"/>
      <c r="G35" s="96" t="s">
        <v>1976</v>
      </c>
      <c r="H35" s="46" t="s">
        <v>1969</v>
      </c>
      <c r="I35" s="96" t="s">
        <v>59</v>
      </c>
      <c r="J35" s="232"/>
      <c r="K35" s="150" t="s">
        <v>70</v>
      </c>
      <c r="L35" s="150"/>
      <c r="M35" s="150"/>
      <c r="N35" s="14"/>
      <c r="O35" s="14"/>
      <c r="P35" s="150"/>
    </row>
    <row r="36" spans="1:16" ht="29">
      <c r="A36" s="11"/>
      <c r="B36" s="11"/>
      <c r="C36" s="11"/>
      <c r="D36" s="11" t="s">
        <v>1959</v>
      </c>
      <c r="E36" s="11"/>
      <c r="F36" s="11"/>
      <c r="G36" s="96" t="s">
        <v>1977</v>
      </c>
      <c r="H36" s="46" t="s">
        <v>1971</v>
      </c>
      <c r="I36" s="96" t="s">
        <v>59</v>
      </c>
      <c r="J36" s="232"/>
      <c r="K36" s="150" t="s">
        <v>70</v>
      </c>
      <c r="L36" s="150"/>
      <c r="M36" s="150"/>
      <c r="N36" s="14"/>
      <c r="O36" s="14"/>
      <c r="P36" s="150"/>
    </row>
    <row r="37" spans="1:16" ht="43.5">
      <c r="A37" s="11"/>
      <c r="B37" s="11"/>
      <c r="C37" s="11"/>
      <c r="D37" s="11" t="s">
        <v>1959</v>
      </c>
      <c r="E37" s="11"/>
      <c r="F37" s="11"/>
      <c r="G37" s="96" t="s">
        <v>1978</v>
      </c>
      <c r="H37" s="111" t="s">
        <v>1979</v>
      </c>
      <c r="I37" s="96" t="s">
        <v>59</v>
      </c>
      <c r="J37" s="153" t="s">
        <v>1990</v>
      </c>
      <c r="K37" s="150" t="s">
        <v>52</v>
      </c>
      <c r="L37" s="150"/>
      <c r="M37" s="150"/>
      <c r="N37" s="14"/>
      <c r="O37" s="14"/>
      <c r="P37" s="150"/>
    </row>
    <row r="38" spans="1:16" ht="159.5">
      <c r="A38" s="11"/>
      <c r="B38" s="11"/>
      <c r="C38" s="11"/>
      <c r="D38" s="11" t="s">
        <v>1959</v>
      </c>
      <c r="E38" s="11"/>
      <c r="F38" s="11"/>
      <c r="G38" s="97" t="s">
        <v>1980</v>
      </c>
      <c r="H38" s="49" t="s">
        <v>1981</v>
      </c>
      <c r="I38" s="97" t="s">
        <v>66</v>
      </c>
      <c r="J38" s="232"/>
      <c r="K38" s="150" t="s">
        <v>70</v>
      </c>
      <c r="L38" s="150"/>
      <c r="M38" s="150"/>
      <c r="N38" s="14"/>
      <c r="O38" s="14"/>
      <c r="P38" s="150"/>
    </row>
    <row r="39" spans="1:16" ht="29">
      <c r="A39" s="11"/>
      <c r="B39" s="11"/>
      <c r="C39" s="11"/>
      <c r="D39" s="11" t="s">
        <v>1959</v>
      </c>
      <c r="E39" s="11"/>
      <c r="F39" s="11"/>
      <c r="G39" s="97" t="s">
        <v>1982</v>
      </c>
      <c r="H39" s="49" t="s">
        <v>1965</v>
      </c>
      <c r="I39" s="97" t="s">
        <v>66</v>
      </c>
      <c r="K39" s="150" t="s">
        <v>70</v>
      </c>
      <c r="L39" s="150"/>
      <c r="M39" s="150"/>
      <c r="N39" s="14"/>
      <c r="O39" s="14"/>
      <c r="P39" s="150"/>
    </row>
    <row r="40" spans="1:16" ht="43.5">
      <c r="A40" s="11"/>
      <c r="B40" s="11"/>
      <c r="C40" s="11"/>
      <c r="D40" s="11" t="s">
        <v>1959</v>
      </c>
      <c r="E40" s="11"/>
      <c r="F40" s="11"/>
      <c r="G40" s="97" t="s">
        <v>1983</v>
      </c>
      <c r="H40" s="49" t="s">
        <v>1967</v>
      </c>
      <c r="I40" s="97" t="s">
        <v>66</v>
      </c>
      <c r="J40" s="232"/>
      <c r="K40" s="150" t="s">
        <v>70</v>
      </c>
      <c r="L40" s="150"/>
      <c r="M40" s="150"/>
      <c r="N40" s="14"/>
      <c r="O40" s="14"/>
      <c r="P40" s="150"/>
    </row>
    <row r="41" spans="1:16" ht="29">
      <c r="A41" s="11"/>
      <c r="B41" s="11"/>
      <c r="C41" s="11"/>
      <c r="D41" s="11" t="s">
        <v>1959</v>
      </c>
      <c r="E41" s="11"/>
      <c r="F41" s="11"/>
      <c r="G41" s="97" t="s">
        <v>1985</v>
      </c>
      <c r="H41" s="49" t="s">
        <v>1969</v>
      </c>
      <c r="I41" s="97" t="s">
        <v>66</v>
      </c>
      <c r="J41" s="232"/>
      <c r="K41" s="150" t="s">
        <v>70</v>
      </c>
      <c r="L41" s="150"/>
      <c r="M41" s="150"/>
      <c r="N41" s="14"/>
      <c r="O41" s="14"/>
      <c r="P41" s="150"/>
    </row>
    <row r="42" spans="1:16" ht="29">
      <c r="A42" s="11"/>
      <c r="B42" s="11"/>
      <c r="C42" s="11"/>
      <c r="D42" s="11" t="s">
        <v>1959</v>
      </c>
      <c r="E42" s="11"/>
      <c r="F42" s="11"/>
      <c r="G42" s="97" t="s">
        <v>1987</v>
      </c>
      <c r="H42" s="49" t="s">
        <v>1971</v>
      </c>
      <c r="I42" s="97" t="s">
        <v>66</v>
      </c>
      <c r="J42" s="232"/>
      <c r="K42" s="150" t="s">
        <v>70</v>
      </c>
      <c r="L42" s="150"/>
      <c r="M42" s="150"/>
      <c r="N42" s="14"/>
      <c r="O42" s="14"/>
      <c r="P42" s="150"/>
    </row>
    <row r="43" spans="1:16" ht="43.5">
      <c r="A43" s="11"/>
      <c r="B43" s="11"/>
      <c r="C43" s="11"/>
      <c r="D43" s="11" t="s">
        <v>1959</v>
      </c>
      <c r="E43" s="11"/>
      <c r="F43" s="11"/>
      <c r="G43" s="97" t="s">
        <v>1989</v>
      </c>
      <c r="H43" s="49" t="s">
        <v>1979</v>
      </c>
      <c r="I43" s="97" t="s">
        <v>66</v>
      </c>
      <c r="J43" s="232"/>
      <c r="K43" s="150" t="s">
        <v>70</v>
      </c>
      <c r="L43" s="150"/>
      <c r="M43" s="150"/>
      <c r="N43" s="14"/>
      <c r="O43" s="14"/>
      <c r="P43" s="150"/>
    </row>
    <row r="44" spans="1:16" ht="105" customHeight="1">
      <c r="A44" s="11"/>
      <c r="B44" s="11"/>
      <c r="C44" s="11"/>
      <c r="D44" s="11" t="s">
        <v>1959</v>
      </c>
      <c r="E44" s="11"/>
      <c r="F44" s="11"/>
      <c r="G44" s="156" t="s">
        <v>1991</v>
      </c>
      <c r="H44" s="131" t="s">
        <v>1992</v>
      </c>
      <c r="I44" s="42" t="s">
        <v>66</v>
      </c>
      <c r="J44" s="229" t="s">
        <v>1993</v>
      </c>
      <c r="K44" s="152" t="s">
        <v>53</v>
      </c>
      <c r="L44" s="152" t="s">
        <v>70</v>
      </c>
      <c r="M44" s="230" t="s">
        <v>2572</v>
      </c>
      <c r="N44" s="230">
        <v>0</v>
      </c>
      <c r="O44" s="230">
        <v>1</v>
      </c>
      <c r="P44" s="150" t="s">
        <v>2577</v>
      </c>
    </row>
    <row r="45" spans="1:16" ht="72" customHeight="1">
      <c r="A45" s="11"/>
      <c r="B45" s="11"/>
      <c r="C45" s="11"/>
      <c r="D45" s="11" t="s">
        <v>1959</v>
      </c>
      <c r="E45" s="11"/>
      <c r="F45" s="11"/>
      <c r="G45" s="156" t="s">
        <v>1994</v>
      </c>
      <c r="H45" s="131" t="s">
        <v>1995</v>
      </c>
      <c r="I45" s="97" t="s">
        <v>66</v>
      </c>
      <c r="J45" s="229" t="s">
        <v>1996</v>
      </c>
      <c r="K45" s="152" t="s">
        <v>53</v>
      </c>
      <c r="L45" s="152" t="s">
        <v>70</v>
      </c>
      <c r="M45" s="230" t="s">
        <v>2572</v>
      </c>
      <c r="N45" s="230">
        <v>0</v>
      </c>
      <c r="O45" s="230"/>
      <c r="P45" s="150" t="s">
        <v>2577</v>
      </c>
    </row>
    <row r="46" spans="1:16" ht="58">
      <c r="A46" s="11"/>
      <c r="B46" s="11"/>
      <c r="C46" s="11"/>
      <c r="D46" s="17" t="s">
        <v>1997</v>
      </c>
      <c r="E46" s="17" t="s">
        <v>1998</v>
      </c>
      <c r="F46" s="11" t="s">
        <v>1999</v>
      </c>
      <c r="G46" s="95" t="s">
        <v>2000</v>
      </c>
      <c r="H46" s="141" t="s">
        <v>2001</v>
      </c>
      <c r="I46" s="95" t="s">
        <v>51</v>
      </c>
      <c r="J46" s="153" t="s">
        <v>2593</v>
      </c>
      <c r="K46" s="150" t="s">
        <v>53</v>
      </c>
      <c r="L46" s="150"/>
      <c r="M46" s="150"/>
      <c r="N46" s="14"/>
      <c r="O46" s="14"/>
      <c r="P46" s="150"/>
    </row>
    <row r="47" spans="1:16" ht="192" customHeight="1">
      <c r="A47" s="11"/>
      <c r="B47" s="11"/>
      <c r="C47" s="11"/>
      <c r="D47" s="11" t="s">
        <v>1997</v>
      </c>
      <c r="E47" s="11"/>
      <c r="F47" s="11"/>
      <c r="G47" s="96" t="s">
        <v>2002</v>
      </c>
      <c r="H47" s="46" t="s">
        <v>2003</v>
      </c>
      <c r="I47" s="96" t="s">
        <v>59</v>
      </c>
      <c r="J47" s="153" t="s">
        <v>2594</v>
      </c>
      <c r="K47" s="150" t="s">
        <v>52</v>
      </c>
      <c r="L47" s="150"/>
      <c r="M47" s="150"/>
      <c r="N47" s="14"/>
      <c r="O47" s="14"/>
      <c r="P47" s="150"/>
    </row>
    <row r="48" spans="1:16" ht="145">
      <c r="A48" s="11"/>
      <c r="B48" s="11"/>
      <c r="C48" s="11"/>
      <c r="D48" s="11" t="s">
        <v>1997</v>
      </c>
      <c r="E48" s="11"/>
      <c r="F48" s="11"/>
      <c r="G48" s="42" t="s">
        <v>2004</v>
      </c>
      <c r="H48" s="49" t="s">
        <v>2005</v>
      </c>
      <c r="I48" s="97" t="s">
        <v>66</v>
      </c>
      <c r="J48" s="232"/>
      <c r="K48" s="150" t="s">
        <v>70</v>
      </c>
      <c r="L48" s="150"/>
      <c r="M48" s="150"/>
      <c r="N48" s="14"/>
      <c r="O48" s="14"/>
      <c r="P48" s="150"/>
    </row>
    <row r="49" spans="1:16" ht="118" customHeight="1">
      <c r="A49" s="11"/>
      <c r="B49" s="11"/>
      <c r="C49" s="11"/>
      <c r="D49" s="11" t="s">
        <v>1997</v>
      </c>
      <c r="E49" s="11"/>
      <c r="F49" s="11"/>
      <c r="G49" s="42" t="s">
        <v>2006</v>
      </c>
      <c r="H49" s="131" t="s">
        <v>2007</v>
      </c>
      <c r="I49" s="97" t="s">
        <v>66</v>
      </c>
      <c r="J49" s="232"/>
      <c r="K49" s="150" t="s">
        <v>70</v>
      </c>
      <c r="L49" s="150"/>
      <c r="M49" s="150"/>
      <c r="N49" s="14"/>
      <c r="O49" s="14"/>
      <c r="P49" s="150"/>
    </row>
    <row r="50" spans="1:16" ht="22.4" customHeight="1" thickBot="1">
      <c r="J50" s="235"/>
      <c r="K50" s="171"/>
      <c r="L50" s="183">
        <f>COUNTIF(L2:L49,"Y")</f>
        <v>2</v>
      </c>
      <c r="M50" s="146"/>
      <c r="N50" s="196">
        <f>SUM(N2:N49)</f>
        <v>0</v>
      </c>
      <c r="O50" s="247">
        <f>SUM(O2:O49)</f>
        <v>1</v>
      </c>
      <c r="P50" s="195">
        <f>COUNTIF(P2:P49,"Y")</f>
        <v>0</v>
      </c>
    </row>
    <row r="51" spans="1:16" ht="15" thickTop="1">
      <c r="H51" s="223" t="s">
        <v>2574</v>
      </c>
    </row>
    <row r="52" spans="1:16" ht="21">
      <c r="H52" s="218" t="s">
        <v>2562</v>
      </c>
      <c r="I52" s="208">
        <f>COUNTIF(I2:I49,"Basic")</f>
        <v>13</v>
      </c>
      <c r="L52" s="148"/>
      <c r="M52" s="148"/>
    </row>
    <row r="53" spans="1:16" ht="18.5">
      <c r="H53" s="218" t="s">
        <v>2563</v>
      </c>
      <c r="I53" s="208">
        <f>COUNTIF(I2:I49,"Substantial")</f>
        <v>14</v>
      </c>
    </row>
    <row r="54" spans="1:16" ht="18.5">
      <c r="H54" s="218" t="s">
        <v>2564</v>
      </c>
      <c r="I54" s="208">
        <f>COUNTIF(I2:I49,"High")</f>
        <v>21</v>
      </c>
    </row>
    <row r="55" spans="1:16">
      <c r="H55" s="260" t="s">
        <v>2523</v>
      </c>
      <c r="I55" s="261">
        <f>I52+I53+I54</f>
        <v>48</v>
      </c>
    </row>
  </sheetData>
  <autoFilter ref="A1:P50" xr:uid="{BC5DDA03-25C7-4BE1-A9EC-F2BB35E746E0}"/>
  <dataConsolidate/>
  <phoneticPr fontId="4" type="noConversion"/>
  <dataValidations count="1">
    <dataValidation type="list" allowBlank="1" showInputMessage="1" showErrorMessage="1" sqref="J51:K1048576 L51:M51 L53:M1048576" xr:uid="{079433F9-D4A9-4872-B072-8B5DC0166C23}">
      <formula1>Value</formula1>
    </dataValidation>
  </dataValidations>
  <hyperlinks>
    <hyperlink ref="A1" location="Home!A1" display="Domain" xr:uid="{4147F83B-61C5-4F71-957E-8D091D07B374}"/>
  </hyperlinks>
  <pageMargins left="0.7" right="0.7" top="0.75" bottom="0.75" header="0.3" footer="0.3"/>
  <pageSetup paperSize="9" orientation="portrait" verticalDpi="120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9E6E-76E3-41D8-B5EF-D5638BA176BB}">
  <sheetPr>
    <tabColor rgb="FF0099A0"/>
  </sheetPr>
  <dimension ref="A1:P65"/>
  <sheetViews>
    <sheetView topLeftCell="D1" zoomScale="60" zoomScaleNormal="60" workbookViewId="0">
      <pane ySplit="1" topLeftCell="A8" activePane="bottomLeft" state="frozen"/>
      <selection pane="bottomLeft" activeCell="E10" sqref="E10"/>
    </sheetView>
  </sheetViews>
  <sheetFormatPr baseColWidth="10" defaultColWidth="11.453125" defaultRowHeight="14.5"/>
  <cols>
    <col min="1" max="1" width="5.81640625" style="3" customWidth="1"/>
    <col min="2" max="2" width="14.1796875" style="3" customWidth="1"/>
    <col min="3" max="3" width="20.54296875" style="3" customWidth="1"/>
    <col min="4" max="4" width="9.54296875" style="3" customWidth="1"/>
    <col min="5" max="5" width="16.1796875" style="3" customWidth="1"/>
    <col min="6" max="6" width="26" style="3" customWidth="1"/>
    <col min="7" max="7" width="9.81640625" style="3" customWidth="1"/>
    <col min="8" max="8" width="79.81640625" style="81" customWidth="1"/>
    <col min="9" max="9" width="11.81640625" style="3" customWidth="1"/>
    <col min="10" max="10" width="11.453125" style="234" customWidth="1"/>
    <col min="11" max="11" width="11.453125" style="151" customWidth="1"/>
    <col min="12" max="13" width="12.81640625" style="151" customWidth="1"/>
    <col min="14" max="15" width="13" style="3" customWidth="1"/>
    <col min="16" max="16384" width="11.453125" style="3"/>
  </cols>
  <sheetData>
    <row r="1" spans="1:16" s="2" customFormat="1" ht="87">
      <c r="A1" s="142" t="s">
        <v>33</v>
      </c>
      <c r="B1" s="9" t="s">
        <v>34</v>
      </c>
      <c r="C1" s="9" t="s">
        <v>35</v>
      </c>
      <c r="D1" s="9" t="s">
        <v>36</v>
      </c>
      <c r="E1" s="9" t="s">
        <v>37</v>
      </c>
      <c r="F1" s="9" t="s">
        <v>38</v>
      </c>
      <c r="G1" s="79" t="s">
        <v>39</v>
      </c>
      <c r="H1" s="80" t="s">
        <v>40</v>
      </c>
      <c r="I1" s="79" t="s">
        <v>41</v>
      </c>
      <c r="J1" s="10" t="s">
        <v>42</v>
      </c>
      <c r="K1" s="10" t="s">
        <v>2579</v>
      </c>
      <c r="L1" s="10" t="s">
        <v>2573</v>
      </c>
      <c r="M1" s="10" t="s">
        <v>2575</v>
      </c>
      <c r="N1" s="10" t="s">
        <v>2618</v>
      </c>
      <c r="O1" s="10" t="s">
        <v>2619</v>
      </c>
      <c r="P1" s="10" t="s">
        <v>2571</v>
      </c>
    </row>
    <row r="2" spans="1:16" ht="106.4" customHeight="1">
      <c r="A2" s="143" t="s">
        <v>2008</v>
      </c>
      <c r="B2" s="12" t="s">
        <v>2009</v>
      </c>
      <c r="C2" s="12" t="s">
        <v>2010</v>
      </c>
      <c r="D2" s="122" t="s">
        <v>2011</v>
      </c>
      <c r="E2" s="122" t="s">
        <v>2012</v>
      </c>
      <c r="F2" s="12" t="s">
        <v>2013</v>
      </c>
      <c r="G2" s="117" t="s">
        <v>2014</v>
      </c>
      <c r="H2" s="128" t="s">
        <v>2015</v>
      </c>
      <c r="I2" s="27" t="s">
        <v>51</v>
      </c>
      <c r="J2" s="153" t="s">
        <v>2595</v>
      </c>
      <c r="K2" s="150" t="s">
        <v>52</v>
      </c>
      <c r="L2" s="150"/>
      <c r="M2" s="150"/>
      <c r="N2" s="14"/>
      <c r="O2" s="14"/>
      <c r="P2" s="150"/>
    </row>
    <row r="3" spans="1:16" ht="29">
      <c r="A3" s="143"/>
      <c r="B3" s="12"/>
      <c r="C3" s="12"/>
      <c r="D3" s="12" t="s">
        <v>2011</v>
      </c>
      <c r="E3" s="12"/>
      <c r="F3" s="12"/>
      <c r="G3" s="117" t="s">
        <v>2016</v>
      </c>
      <c r="H3" s="128" t="s">
        <v>2017</v>
      </c>
      <c r="I3" s="27" t="s">
        <v>51</v>
      </c>
      <c r="J3" s="153" t="s">
        <v>2028</v>
      </c>
      <c r="K3" s="150" t="s">
        <v>52</v>
      </c>
      <c r="L3" s="150"/>
      <c r="M3" s="150"/>
      <c r="N3" s="14"/>
      <c r="O3" s="14"/>
      <c r="P3" s="150"/>
    </row>
    <row r="4" spans="1:16" ht="100.5">
      <c r="A4" s="143"/>
      <c r="B4" s="12"/>
      <c r="C4" s="12"/>
      <c r="D4" s="12" t="s">
        <v>2011</v>
      </c>
      <c r="E4" s="12"/>
      <c r="F4" s="12"/>
      <c r="G4" s="118" t="s">
        <v>2018</v>
      </c>
      <c r="H4" s="123" t="s">
        <v>2019</v>
      </c>
      <c r="I4" s="62" t="s">
        <v>59</v>
      </c>
      <c r="J4" s="153" t="s">
        <v>2596</v>
      </c>
      <c r="K4" s="150" t="s">
        <v>52</v>
      </c>
      <c r="L4" s="150"/>
      <c r="M4" s="150"/>
      <c r="N4" s="14"/>
      <c r="O4" s="14"/>
      <c r="P4" s="150"/>
    </row>
    <row r="5" spans="1:16" ht="29">
      <c r="A5" s="143"/>
      <c r="B5" s="12"/>
      <c r="C5" s="12"/>
      <c r="D5" s="12" t="s">
        <v>2011</v>
      </c>
      <c r="E5" s="12"/>
      <c r="F5" s="12"/>
      <c r="G5" s="118" t="s">
        <v>2020</v>
      </c>
      <c r="H5" s="123" t="s">
        <v>2021</v>
      </c>
      <c r="I5" s="62" t="s">
        <v>59</v>
      </c>
      <c r="J5" s="232"/>
      <c r="K5" s="150" t="s">
        <v>70</v>
      </c>
      <c r="L5" s="150"/>
      <c r="M5" s="150"/>
      <c r="N5" s="14"/>
      <c r="O5" s="14"/>
      <c r="P5" s="150"/>
    </row>
    <row r="6" spans="1:16" ht="29">
      <c r="A6" s="143"/>
      <c r="B6" s="12"/>
      <c r="C6" s="12"/>
      <c r="D6" s="12" t="s">
        <v>2011</v>
      </c>
      <c r="E6" s="12"/>
      <c r="F6" s="12"/>
      <c r="G6" s="118" t="s">
        <v>2022</v>
      </c>
      <c r="H6" s="124" t="s">
        <v>2023</v>
      </c>
      <c r="I6" s="62" t="s">
        <v>59</v>
      </c>
      <c r="J6" s="153" t="s">
        <v>2031</v>
      </c>
      <c r="K6" s="150" t="s">
        <v>52</v>
      </c>
      <c r="L6" s="150"/>
      <c r="M6" s="150"/>
      <c r="N6" s="14"/>
      <c r="O6" s="14"/>
      <c r="P6" s="150"/>
    </row>
    <row r="7" spans="1:16" ht="185.5">
      <c r="A7" s="143"/>
      <c r="B7" s="12"/>
      <c r="C7" s="12"/>
      <c r="D7" s="12" t="s">
        <v>2011</v>
      </c>
      <c r="E7" s="12"/>
      <c r="F7" s="12"/>
      <c r="G7" s="119" t="s">
        <v>2024</v>
      </c>
      <c r="H7" s="125" t="s">
        <v>2025</v>
      </c>
      <c r="I7" s="65" t="s">
        <v>66</v>
      </c>
      <c r="J7" s="153" t="s">
        <v>2597</v>
      </c>
      <c r="K7" s="150" t="s">
        <v>52</v>
      </c>
      <c r="L7" s="150"/>
      <c r="M7" s="150"/>
      <c r="N7" s="14"/>
      <c r="O7" s="14"/>
      <c r="P7" s="150"/>
    </row>
    <row r="8" spans="1:16" ht="29">
      <c r="A8" s="143"/>
      <c r="B8" s="12"/>
      <c r="C8" s="12"/>
      <c r="D8" s="12" t="s">
        <v>2011</v>
      </c>
      <c r="E8" s="12"/>
      <c r="F8" s="12"/>
      <c r="G8" s="119" t="s">
        <v>2026</v>
      </c>
      <c r="H8" s="125" t="s">
        <v>2027</v>
      </c>
      <c r="I8" s="65" t="s">
        <v>66</v>
      </c>
      <c r="J8" s="232" t="s">
        <v>2028</v>
      </c>
      <c r="K8" s="150" t="s">
        <v>70</v>
      </c>
      <c r="L8" s="150"/>
      <c r="M8" s="150"/>
      <c r="N8" s="14"/>
      <c r="O8" s="14"/>
      <c r="P8" s="150"/>
    </row>
    <row r="9" spans="1:16" ht="29">
      <c r="A9" s="143"/>
      <c r="B9" s="12"/>
      <c r="C9" s="12"/>
      <c r="D9" s="12" t="s">
        <v>2011</v>
      </c>
      <c r="E9" s="12"/>
      <c r="F9" s="12"/>
      <c r="G9" s="119" t="s">
        <v>2029</v>
      </c>
      <c r="H9" s="125" t="s">
        <v>2030</v>
      </c>
      <c r="I9" s="65" t="s">
        <v>66</v>
      </c>
      <c r="J9" s="232" t="s">
        <v>2031</v>
      </c>
      <c r="K9" s="150" t="s">
        <v>70</v>
      </c>
      <c r="L9" s="150"/>
      <c r="M9" s="150"/>
      <c r="N9" s="14"/>
      <c r="O9" s="14"/>
      <c r="P9" s="150"/>
    </row>
    <row r="10" spans="1:16" ht="58">
      <c r="A10" s="143"/>
      <c r="B10" s="12"/>
      <c r="C10" s="12"/>
      <c r="D10" s="122" t="s">
        <v>2032</v>
      </c>
      <c r="E10" s="122" t="s">
        <v>2033</v>
      </c>
      <c r="F10" s="12" t="s">
        <v>2034</v>
      </c>
      <c r="G10" s="117" t="s">
        <v>2035</v>
      </c>
      <c r="H10" s="157" t="s">
        <v>2036</v>
      </c>
      <c r="I10" s="27" t="s">
        <v>51</v>
      </c>
      <c r="J10" s="153" t="s">
        <v>2043</v>
      </c>
      <c r="K10" s="150" t="s">
        <v>53</v>
      </c>
      <c r="L10" s="150"/>
      <c r="M10" s="150"/>
      <c r="N10" s="14"/>
      <c r="O10" s="14"/>
      <c r="P10" s="150"/>
    </row>
    <row r="11" spans="1:16" ht="43.5">
      <c r="A11" s="143"/>
      <c r="B11" s="12"/>
      <c r="C11" s="12"/>
      <c r="D11" s="12" t="s">
        <v>2032</v>
      </c>
      <c r="E11" s="12"/>
      <c r="F11" s="12"/>
      <c r="G11" s="118" t="s">
        <v>2037</v>
      </c>
      <c r="H11" s="123" t="s">
        <v>2036</v>
      </c>
      <c r="I11" s="62" t="s">
        <v>59</v>
      </c>
      <c r="J11" s="232"/>
      <c r="K11" s="150" t="s">
        <v>70</v>
      </c>
      <c r="L11" s="150"/>
      <c r="M11" s="150"/>
      <c r="N11" s="13"/>
      <c r="O11" s="13"/>
      <c r="P11" s="150"/>
    </row>
    <row r="12" spans="1:16" ht="29">
      <c r="A12" s="143"/>
      <c r="B12" s="12"/>
      <c r="C12" s="12"/>
      <c r="D12" s="12" t="s">
        <v>2032</v>
      </c>
      <c r="E12" s="12"/>
      <c r="F12" s="12"/>
      <c r="G12" s="118" t="s">
        <v>2038</v>
      </c>
      <c r="H12" s="124" t="s">
        <v>2039</v>
      </c>
      <c r="I12" s="62" t="s">
        <v>59</v>
      </c>
      <c r="J12" s="153" t="s">
        <v>2045</v>
      </c>
      <c r="K12" s="150" t="s">
        <v>53</v>
      </c>
      <c r="L12" s="150"/>
      <c r="M12" s="150"/>
      <c r="N12" s="13"/>
      <c r="O12" s="13"/>
      <c r="P12" s="150"/>
    </row>
    <row r="13" spans="1:16" ht="43.5">
      <c r="A13" s="143"/>
      <c r="B13" s="12"/>
      <c r="C13" s="12"/>
      <c r="D13" s="12" t="s">
        <v>2032</v>
      </c>
      <c r="E13" s="12"/>
      <c r="F13" s="12"/>
      <c r="G13" s="118" t="s">
        <v>2040</v>
      </c>
      <c r="H13" s="124" t="s">
        <v>2041</v>
      </c>
      <c r="I13" s="62" t="s">
        <v>59</v>
      </c>
      <c r="J13" s="153" t="s">
        <v>2047</v>
      </c>
      <c r="K13" s="150" t="s">
        <v>53</v>
      </c>
      <c r="L13" s="150"/>
      <c r="M13" s="150"/>
      <c r="N13" s="14"/>
      <c r="O13" s="14"/>
      <c r="P13" s="150"/>
    </row>
    <row r="14" spans="1:16" ht="43.5">
      <c r="A14" s="143"/>
      <c r="B14" s="12"/>
      <c r="C14" s="12"/>
      <c r="D14" s="12" t="s">
        <v>2032</v>
      </c>
      <c r="E14" s="12"/>
      <c r="F14" s="12"/>
      <c r="G14" s="119" t="s">
        <v>2042</v>
      </c>
      <c r="H14" s="125" t="s">
        <v>2036</v>
      </c>
      <c r="I14" s="65" t="s">
        <v>66</v>
      </c>
      <c r="J14" s="232"/>
      <c r="K14" s="150" t="s">
        <v>70</v>
      </c>
      <c r="L14" s="150"/>
      <c r="M14" s="150"/>
      <c r="N14" s="14"/>
      <c r="O14" s="14"/>
      <c r="P14" s="150"/>
    </row>
    <row r="15" spans="1:16" ht="29">
      <c r="A15" s="143"/>
      <c r="B15" s="12"/>
      <c r="C15" s="12"/>
      <c r="D15" s="12" t="s">
        <v>2032</v>
      </c>
      <c r="E15" s="12"/>
      <c r="F15" s="12"/>
      <c r="G15" s="119" t="s">
        <v>2044</v>
      </c>
      <c r="H15" s="125" t="s">
        <v>2039</v>
      </c>
      <c r="I15" s="65" t="s">
        <v>66</v>
      </c>
      <c r="J15" s="232"/>
      <c r="K15" s="150" t="s">
        <v>70</v>
      </c>
      <c r="L15" s="150"/>
      <c r="M15" s="150"/>
      <c r="N15" s="14"/>
      <c r="O15" s="14"/>
      <c r="P15" s="150"/>
    </row>
    <row r="16" spans="1:16" ht="43.5">
      <c r="A16" s="143"/>
      <c r="B16" s="12"/>
      <c r="C16" s="12"/>
      <c r="D16" s="12" t="s">
        <v>2032</v>
      </c>
      <c r="E16" s="12"/>
      <c r="F16" s="12"/>
      <c r="G16" s="119" t="s">
        <v>2046</v>
      </c>
      <c r="H16" s="125" t="s">
        <v>2041</v>
      </c>
      <c r="I16" s="65" t="s">
        <v>66</v>
      </c>
      <c r="J16" s="232"/>
      <c r="K16" s="150" t="s">
        <v>70</v>
      </c>
      <c r="L16" s="150"/>
      <c r="M16" s="150"/>
      <c r="N16" s="14"/>
      <c r="O16" s="14"/>
      <c r="P16" s="150"/>
    </row>
    <row r="17" spans="1:16" ht="29">
      <c r="A17" s="143"/>
      <c r="B17" s="12"/>
      <c r="C17" s="12"/>
      <c r="D17" s="12" t="s">
        <v>2032</v>
      </c>
      <c r="E17" s="12"/>
      <c r="F17" s="12"/>
      <c r="G17" s="119" t="s">
        <v>2048</v>
      </c>
      <c r="H17" s="126" t="s">
        <v>2049</v>
      </c>
      <c r="I17" s="65" t="s">
        <v>66</v>
      </c>
      <c r="J17" s="153" t="s">
        <v>2050</v>
      </c>
      <c r="K17" s="150" t="s">
        <v>53</v>
      </c>
      <c r="L17" s="150"/>
      <c r="M17" s="150"/>
      <c r="N17" s="14"/>
      <c r="O17" s="14"/>
      <c r="P17" s="150"/>
    </row>
    <row r="18" spans="1:16" ht="42.65" customHeight="1">
      <c r="A18" s="143"/>
      <c r="B18" s="12"/>
      <c r="C18" s="12"/>
      <c r="D18" s="12" t="s">
        <v>2032</v>
      </c>
      <c r="E18" s="12"/>
      <c r="F18" s="12"/>
      <c r="G18" s="119" t="s">
        <v>2051</v>
      </c>
      <c r="H18" s="126" t="s">
        <v>2052</v>
      </c>
      <c r="I18" s="65" t="s">
        <v>66</v>
      </c>
      <c r="J18" s="229" t="s">
        <v>2053</v>
      </c>
      <c r="K18" s="152" t="s">
        <v>52</v>
      </c>
      <c r="L18" s="180" t="s">
        <v>70</v>
      </c>
      <c r="M18" s="158" t="s">
        <v>2572</v>
      </c>
      <c r="N18" s="150">
        <v>0</v>
      </c>
      <c r="O18" s="150"/>
      <c r="P18" s="150" t="s">
        <v>2578</v>
      </c>
    </row>
    <row r="19" spans="1:16" ht="72.5">
      <c r="A19" s="143"/>
      <c r="B19" s="12"/>
      <c r="C19" s="12"/>
      <c r="D19" s="122" t="s">
        <v>2054</v>
      </c>
      <c r="E19" s="122" t="s">
        <v>2055</v>
      </c>
      <c r="F19" s="12" t="s">
        <v>2056</v>
      </c>
      <c r="G19" s="117" t="s">
        <v>2057</v>
      </c>
      <c r="H19" s="157" t="s">
        <v>2058</v>
      </c>
      <c r="I19" s="58" t="s">
        <v>51</v>
      </c>
      <c r="J19" s="153" t="s">
        <v>2066</v>
      </c>
      <c r="K19" s="150" t="s">
        <v>52</v>
      </c>
      <c r="L19" s="150"/>
      <c r="M19" s="150"/>
      <c r="N19" s="14"/>
      <c r="O19" s="14"/>
      <c r="P19" s="150"/>
    </row>
    <row r="20" spans="1:16" ht="29">
      <c r="A20" s="143"/>
      <c r="B20" s="12"/>
      <c r="C20" s="12"/>
      <c r="D20" s="12" t="s">
        <v>2054</v>
      </c>
      <c r="E20" s="12"/>
      <c r="F20" s="12"/>
      <c r="G20" s="117" t="s">
        <v>2059</v>
      </c>
      <c r="H20" s="128" t="s">
        <v>2060</v>
      </c>
      <c r="I20" s="58" t="s">
        <v>51</v>
      </c>
      <c r="J20" s="153" t="s">
        <v>2068</v>
      </c>
      <c r="K20" s="150" t="s">
        <v>52</v>
      </c>
      <c r="L20" s="150"/>
      <c r="M20" s="150"/>
      <c r="N20" s="14"/>
      <c r="O20" s="14"/>
      <c r="P20" s="150"/>
    </row>
    <row r="21" spans="1:16" ht="43.5">
      <c r="A21" s="143"/>
      <c r="B21" s="12"/>
      <c r="C21" s="12"/>
      <c r="D21" s="12" t="s">
        <v>2054</v>
      </c>
      <c r="E21" s="12"/>
      <c r="F21" s="12"/>
      <c r="G21" s="118" t="s">
        <v>2061</v>
      </c>
      <c r="H21" s="123" t="s">
        <v>2062</v>
      </c>
      <c r="I21" s="62" t="s">
        <v>59</v>
      </c>
      <c r="J21" s="232"/>
      <c r="K21" s="150" t="s">
        <v>70</v>
      </c>
      <c r="L21" s="150"/>
      <c r="M21" s="150"/>
      <c r="N21" s="14"/>
      <c r="O21" s="14"/>
      <c r="P21" s="150"/>
    </row>
    <row r="22" spans="1:16" ht="29">
      <c r="A22" s="143"/>
      <c r="B22" s="12"/>
      <c r="C22" s="12"/>
      <c r="D22" s="12"/>
      <c r="E22" s="12"/>
      <c r="F22" s="12"/>
      <c r="G22" s="118" t="s">
        <v>2063</v>
      </c>
      <c r="H22" s="123" t="s">
        <v>2064</v>
      </c>
      <c r="I22" s="62" t="s">
        <v>59</v>
      </c>
      <c r="J22" s="232"/>
      <c r="K22" s="150" t="s">
        <v>70</v>
      </c>
      <c r="L22" s="150"/>
      <c r="M22" s="150"/>
      <c r="N22" s="13"/>
      <c r="O22" s="13"/>
      <c r="P22" s="150"/>
    </row>
    <row r="23" spans="1:16" ht="43.5">
      <c r="A23" s="143"/>
      <c r="B23" s="12"/>
      <c r="C23" s="12"/>
      <c r="D23" s="12" t="s">
        <v>2054</v>
      </c>
      <c r="E23" s="12"/>
      <c r="F23" s="12"/>
      <c r="G23" s="119" t="s">
        <v>2065</v>
      </c>
      <c r="H23" s="125" t="s">
        <v>2062</v>
      </c>
      <c r="I23" s="65" t="s">
        <v>66</v>
      </c>
      <c r="J23" s="232"/>
      <c r="K23" s="150" t="s">
        <v>70</v>
      </c>
      <c r="L23" s="150"/>
      <c r="M23" s="150"/>
      <c r="N23" s="14"/>
      <c r="O23" s="14"/>
      <c r="P23" s="150"/>
    </row>
    <row r="24" spans="1:16" ht="29">
      <c r="A24" s="143"/>
      <c r="B24" s="12"/>
      <c r="C24" s="12"/>
      <c r="D24" s="12" t="s">
        <v>2054</v>
      </c>
      <c r="E24" s="12"/>
      <c r="F24" s="12"/>
      <c r="G24" s="119" t="s">
        <v>2067</v>
      </c>
      <c r="H24" s="125" t="s">
        <v>2064</v>
      </c>
      <c r="I24" s="65" t="s">
        <v>66</v>
      </c>
      <c r="J24" s="232"/>
      <c r="K24" s="150" t="s">
        <v>70</v>
      </c>
      <c r="L24" s="150"/>
      <c r="M24" s="150"/>
      <c r="N24" s="14"/>
      <c r="O24" s="14"/>
      <c r="P24" s="150"/>
    </row>
    <row r="25" spans="1:16" ht="43.5">
      <c r="A25" s="143"/>
      <c r="B25" s="12"/>
      <c r="C25" s="12"/>
      <c r="D25" s="122" t="s">
        <v>2069</v>
      </c>
      <c r="E25" s="122" t="s">
        <v>2070</v>
      </c>
      <c r="F25" s="12" t="s">
        <v>2071</v>
      </c>
      <c r="G25" s="117" t="s">
        <v>2072</v>
      </c>
      <c r="H25" s="128" t="s">
        <v>2073</v>
      </c>
      <c r="I25" s="58" t="s">
        <v>51</v>
      </c>
      <c r="J25" s="153" t="s">
        <v>2083</v>
      </c>
      <c r="K25" s="150" t="s">
        <v>53</v>
      </c>
      <c r="L25" s="150"/>
      <c r="M25" s="150"/>
      <c r="N25" s="14"/>
      <c r="O25" s="14"/>
      <c r="P25" s="150"/>
    </row>
    <row r="26" spans="1:16" ht="43.5">
      <c r="A26" s="143"/>
      <c r="B26" s="12"/>
      <c r="C26" s="12"/>
      <c r="D26" s="12" t="s">
        <v>2069</v>
      </c>
      <c r="E26" s="12"/>
      <c r="F26" s="12"/>
      <c r="G26" s="117" t="s">
        <v>2074</v>
      </c>
      <c r="H26" s="128" t="s">
        <v>2075</v>
      </c>
      <c r="I26" s="58" t="s">
        <v>51</v>
      </c>
      <c r="J26" s="153" t="s">
        <v>2085</v>
      </c>
      <c r="K26" s="150" t="s">
        <v>53</v>
      </c>
      <c r="L26" s="150"/>
      <c r="M26" s="150"/>
      <c r="N26" s="14"/>
      <c r="O26" s="14"/>
      <c r="P26" s="150"/>
    </row>
    <row r="27" spans="1:16" ht="29">
      <c r="A27" s="143"/>
      <c r="B27" s="12"/>
      <c r="C27" s="12"/>
      <c r="D27" s="12" t="s">
        <v>2069</v>
      </c>
      <c r="E27" s="12"/>
      <c r="F27" s="12"/>
      <c r="G27" s="117" t="s">
        <v>2076</v>
      </c>
      <c r="H27" s="128" t="s">
        <v>2077</v>
      </c>
      <c r="I27" s="58" t="s">
        <v>51</v>
      </c>
      <c r="J27" s="153" t="s">
        <v>2087</v>
      </c>
      <c r="K27" s="150" t="s">
        <v>53</v>
      </c>
      <c r="L27" s="150"/>
      <c r="M27" s="150"/>
      <c r="N27" s="14"/>
      <c r="O27" s="14"/>
      <c r="P27" s="150"/>
    </row>
    <row r="28" spans="1:16" ht="43.5">
      <c r="A28" s="143"/>
      <c r="B28" s="12"/>
      <c r="C28" s="12"/>
      <c r="D28" s="12" t="s">
        <v>2069</v>
      </c>
      <c r="E28" s="13"/>
      <c r="F28" s="13"/>
      <c r="G28" s="118" t="s">
        <v>2078</v>
      </c>
      <c r="H28" s="123" t="s">
        <v>2073</v>
      </c>
      <c r="I28" s="62" t="s">
        <v>59</v>
      </c>
      <c r="J28" s="232"/>
      <c r="K28" s="150" t="s">
        <v>70</v>
      </c>
      <c r="L28" s="150"/>
      <c r="M28" s="150"/>
      <c r="N28" s="14"/>
      <c r="O28" s="14"/>
      <c r="P28" s="150"/>
    </row>
    <row r="29" spans="1:16" ht="43.5">
      <c r="A29" s="143"/>
      <c r="B29" s="12"/>
      <c r="C29" s="12"/>
      <c r="D29" s="12" t="s">
        <v>2069</v>
      </c>
      <c r="E29" s="13"/>
      <c r="F29" s="13"/>
      <c r="G29" s="118" t="s">
        <v>2079</v>
      </c>
      <c r="H29" s="123" t="s">
        <v>2080</v>
      </c>
      <c r="I29" s="62" t="s">
        <v>59</v>
      </c>
      <c r="J29" s="232"/>
      <c r="K29" s="150" t="s">
        <v>70</v>
      </c>
      <c r="L29" s="150"/>
      <c r="M29" s="150"/>
      <c r="N29" s="14"/>
      <c r="O29" s="14"/>
      <c r="P29" s="150"/>
    </row>
    <row r="30" spans="1:16" ht="29">
      <c r="A30" s="143"/>
      <c r="B30" s="12"/>
      <c r="C30" s="12"/>
      <c r="D30" s="12" t="s">
        <v>2069</v>
      </c>
      <c r="E30" s="13"/>
      <c r="F30" s="13"/>
      <c r="G30" s="118" t="s">
        <v>2081</v>
      </c>
      <c r="H30" s="123" t="s">
        <v>2077</v>
      </c>
      <c r="I30" s="62" t="s">
        <v>59</v>
      </c>
      <c r="J30" s="232"/>
      <c r="K30" s="150" t="s">
        <v>70</v>
      </c>
      <c r="L30" s="150"/>
      <c r="M30" s="150"/>
      <c r="N30" s="14"/>
      <c r="O30" s="14"/>
      <c r="P30" s="150"/>
    </row>
    <row r="31" spans="1:16" ht="43.5">
      <c r="A31" s="143"/>
      <c r="B31" s="12"/>
      <c r="C31" s="12"/>
      <c r="D31" s="12" t="s">
        <v>2069</v>
      </c>
      <c r="E31" s="13"/>
      <c r="F31" s="13"/>
      <c r="G31" s="119" t="s">
        <v>2082</v>
      </c>
      <c r="H31" s="125" t="s">
        <v>2073</v>
      </c>
      <c r="I31" s="65" t="s">
        <v>66</v>
      </c>
      <c r="J31" s="232"/>
      <c r="K31" s="150" t="s">
        <v>70</v>
      </c>
      <c r="L31" s="150"/>
      <c r="M31" s="150"/>
      <c r="N31" s="14"/>
      <c r="O31" s="14"/>
      <c r="P31" s="150"/>
    </row>
    <row r="32" spans="1:16" ht="43.5">
      <c r="A32" s="143"/>
      <c r="B32" s="12"/>
      <c r="C32" s="12"/>
      <c r="D32" s="12" t="s">
        <v>2069</v>
      </c>
      <c r="E32" s="13"/>
      <c r="F32" s="13"/>
      <c r="G32" s="119" t="s">
        <v>2084</v>
      </c>
      <c r="H32" s="125" t="s">
        <v>2080</v>
      </c>
      <c r="I32" s="65" t="s">
        <v>66</v>
      </c>
      <c r="J32" s="232"/>
      <c r="K32" s="150" t="s">
        <v>70</v>
      </c>
      <c r="L32" s="150"/>
      <c r="M32" s="150"/>
      <c r="N32" s="14"/>
      <c r="O32" s="14"/>
      <c r="P32" s="150"/>
    </row>
    <row r="33" spans="1:16" ht="29">
      <c r="A33" s="143"/>
      <c r="B33" s="12"/>
      <c r="C33" s="12"/>
      <c r="D33" s="12" t="s">
        <v>2069</v>
      </c>
      <c r="E33" s="13"/>
      <c r="F33" s="13"/>
      <c r="G33" s="119" t="s">
        <v>2086</v>
      </c>
      <c r="H33" s="125" t="s">
        <v>2077</v>
      </c>
      <c r="I33" s="65" t="s">
        <v>66</v>
      </c>
      <c r="J33" s="232"/>
      <c r="K33" s="150" t="s">
        <v>70</v>
      </c>
      <c r="L33" s="150"/>
      <c r="M33" s="150"/>
      <c r="N33" s="14"/>
      <c r="O33" s="14"/>
      <c r="P33" s="150"/>
    </row>
    <row r="34" spans="1:16" ht="72.5">
      <c r="A34" s="143"/>
      <c r="B34" s="12"/>
      <c r="C34" s="12"/>
      <c r="D34" s="122" t="s">
        <v>2088</v>
      </c>
      <c r="E34" s="122" t="s">
        <v>2089</v>
      </c>
      <c r="F34" s="12" t="s">
        <v>2090</v>
      </c>
      <c r="G34" s="117" t="s">
        <v>2091</v>
      </c>
      <c r="H34" s="128" t="s">
        <v>2092</v>
      </c>
      <c r="I34" s="58" t="s">
        <v>51</v>
      </c>
      <c r="J34" s="153" t="s">
        <v>2098</v>
      </c>
      <c r="K34" s="150" t="s">
        <v>53</v>
      </c>
      <c r="L34" s="150"/>
      <c r="M34" s="150"/>
      <c r="N34" s="14"/>
      <c r="O34" s="14"/>
      <c r="P34" s="150"/>
    </row>
    <row r="35" spans="1:16" ht="29">
      <c r="A35" s="143"/>
      <c r="B35" s="12"/>
      <c r="C35" s="12"/>
      <c r="D35" s="12" t="s">
        <v>2088</v>
      </c>
      <c r="E35" s="12"/>
      <c r="F35" s="12"/>
      <c r="G35" s="117" t="s">
        <v>2093</v>
      </c>
      <c r="H35" s="128" t="s">
        <v>2094</v>
      </c>
      <c r="I35" s="58" t="s">
        <v>51</v>
      </c>
      <c r="J35" s="153" t="s">
        <v>2100</v>
      </c>
      <c r="K35" s="150" t="s">
        <v>53</v>
      </c>
      <c r="L35" s="150"/>
      <c r="M35" s="150"/>
      <c r="N35" s="14"/>
      <c r="O35" s="14"/>
      <c r="P35" s="150"/>
    </row>
    <row r="36" spans="1:16" ht="43.5">
      <c r="A36" s="143"/>
      <c r="B36" s="12"/>
      <c r="C36" s="12"/>
      <c r="D36" s="12" t="s">
        <v>2088</v>
      </c>
      <c r="E36" s="12"/>
      <c r="F36" s="12"/>
      <c r="G36" s="118" t="s">
        <v>2095</v>
      </c>
      <c r="H36" s="123" t="s">
        <v>2092</v>
      </c>
      <c r="I36" s="62" t="s">
        <v>59</v>
      </c>
      <c r="J36" s="232"/>
      <c r="K36" s="150" t="s">
        <v>70</v>
      </c>
      <c r="L36" s="150"/>
      <c r="M36" s="150"/>
      <c r="N36" s="14"/>
      <c r="O36" s="14"/>
      <c r="P36" s="150"/>
    </row>
    <row r="37" spans="1:16" ht="29">
      <c r="A37" s="143"/>
      <c r="B37" s="12"/>
      <c r="C37" s="12"/>
      <c r="D37" s="12" t="s">
        <v>2088</v>
      </c>
      <c r="E37" s="12"/>
      <c r="F37" s="12"/>
      <c r="G37" s="118" t="s">
        <v>2096</v>
      </c>
      <c r="H37" s="123" t="s">
        <v>2094</v>
      </c>
      <c r="I37" s="62" t="s">
        <v>59</v>
      </c>
      <c r="J37" s="232"/>
      <c r="K37" s="150" t="s">
        <v>70</v>
      </c>
      <c r="L37" s="150"/>
      <c r="M37" s="150"/>
      <c r="N37" s="14"/>
      <c r="O37" s="14"/>
      <c r="P37" s="150"/>
    </row>
    <row r="38" spans="1:16" ht="43.5">
      <c r="A38" s="143"/>
      <c r="B38" s="12"/>
      <c r="C38" s="12"/>
      <c r="D38" s="12" t="s">
        <v>2088</v>
      </c>
      <c r="E38" s="12"/>
      <c r="F38" s="12"/>
      <c r="G38" s="119" t="s">
        <v>2097</v>
      </c>
      <c r="H38" s="125" t="s">
        <v>2092</v>
      </c>
      <c r="I38" s="65" t="s">
        <v>66</v>
      </c>
      <c r="J38" s="232"/>
      <c r="K38" s="150" t="s">
        <v>70</v>
      </c>
      <c r="L38" s="150"/>
      <c r="M38" s="150"/>
      <c r="N38" s="14"/>
      <c r="O38" s="14"/>
      <c r="P38" s="150"/>
    </row>
    <row r="39" spans="1:16" ht="29">
      <c r="A39" s="143"/>
      <c r="B39" s="12"/>
      <c r="C39" s="12"/>
      <c r="D39" s="12" t="s">
        <v>2088</v>
      </c>
      <c r="E39" s="12"/>
      <c r="F39" s="12"/>
      <c r="G39" s="119" t="s">
        <v>2099</v>
      </c>
      <c r="H39" s="125" t="s">
        <v>2094</v>
      </c>
      <c r="I39" s="65" t="s">
        <v>66</v>
      </c>
      <c r="J39" s="232"/>
      <c r="K39" s="150" t="s">
        <v>70</v>
      </c>
      <c r="L39" s="150"/>
      <c r="M39" s="150"/>
      <c r="N39" s="14"/>
      <c r="O39" s="14"/>
      <c r="P39" s="150"/>
    </row>
    <row r="40" spans="1:16" ht="43.5">
      <c r="A40" s="143"/>
      <c r="B40" s="12"/>
      <c r="C40" s="12"/>
      <c r="D40" s="12" t="s">
        <v>2088</v>
      </c>
      <c r="E40" s="12"/>
      <c r="F40" s="12"/>
      <c r="G40" s="119" t="s">
        <v>2101</v>
      </c>
      <c r="H40" s="126" t="s">
        <v>2102</v>
      </c>
      <c r="I40" s="65" t="s">
        <v>66</v>
      </c>
      <c r="J40" s="232"/>
      <c r="K40" s="150" t="s">
        <v>70</v>
      </c>
      <c r="L40" s="150"/>
      <c r="M40" s="150"/>
      <c r="N40" s="14"/>
      <c r="O40" s="14"/>
      <c r="P40" s="150"/>
    </row>
    <row r="41" spans="1:16" ht="58">
      <c r="A41" s="143"/>
      <c r="B41" s="12"/>
      <c r="C41" s="12"/>
      <c r="D41" s="122" t="s">
        <v>2103</v>
      </c>
      <c r="E41" s="122" t="s">
        <v>2104</v>
      </c>
      <c r="F41" s="12" t="s">
        <v>2105</v>
      </c>
      <c r="G41" s="117" t="s">
        <v>2106</v>
      </c>
      <c r="H41" s="128" t="s">
        <v>2107</v>
      </c>
      <c r="I41" s="58" t="s">
        <v>51</v>
      </c>
      <c r="J41" s="153" t="s">
        <v>2117</v>
      </c>
      <c r="K41" s="150" t="s">
        <v>53</v>
      </c>
      <c r="L41" s="150"/>
      <c r="M41" s="150"/>
      <c r="N41" s="14"/>
      <c r="O41" s="14"/>
      <c r="P41" s="150"/>
    </row>
    <row r="42" spans="1:16" ht="29">
      <c r="A42" s="143"/>
      <c r="B42" s="12"/>
      <c r="C42" s="12"/>
      <c r="D42" s="12" t="s">
        <v>2103</v>
      </c>
      <c r="E42" s="12"/>
      <c r="F42" s="12"/>
      <c r="G42" s="117" t="s">
        <v>2108</v>
      </c>
      <c r="H42" s="128" t="s">
        <v>2109</v>
      </c>
      <c r="I42" s="58" t="s">
        <v>51</v>
      </c>
      <c r="J42" s="153" t="s">
        <v>2119</v>
      </c>
      <c r="K42" s="150" t="s">
        <v>52</v>
      </c>
      <c r="L42" s="150"/>
      <c r="M42" s="150"/>
      <c r="N42" s="14"/>
      <c r="O42" s="14"/>
      <c r="P42" s="150"/>
    </row>
    <row r="43" spans="1:16" ht="43.5">
      <c r="A43" s="143"/>
      <c r="B43" s="12"/>
      <c r="C43" s="12"/>
      <c r="D43" s="12" t="s">
        <v>2103</v>
      </c>
      <c r="E43" s="12"/>
      <c r="F43" s="12"/>
      <c r="G43" s="118" t="s">
        <v>2110</v>
      </c>
      <c r="H43" s="123" t="s">
        <v>2107</v>
      </c>
      <c r="I43" s="62" t="s">
        <v>59</v>
      </c>
      <c r="J43" s="232"/>
      <c r="K43" s="150" t="s">
        <v>70</v>
      </c>
      <c r="L43" s="150"/>
      <c r="M43" s="150"/>
      <c r="N43" s="14"/>
      <c r="O43" s="14"/>
      <c r="P43" s="150"/>
    </row>
    <row r="44" spans="1:16" ht="29">
      <c r="A44" s="143"/>
      <c r="B44" s="12"/>
      <c r="C44" s="12"/>
      <c r="D44" s="12" t="s">
        <v>2103</v>
      </c>
      <c r="E44" s="12"/>
      <c r="F44" s="12"/>
      <c r="G44" s="118" t="s">
        <v>2111</v>
      </c>
      <c r="H44" s="123" t="s">
        <v>2109</v>
      </c>
      <c r="I44" s="62" t="s">
        <v>59</v>
      </c>
      <c r="J44" s="232"/>
      <c r="K44" s="150" t="s">
        <v>70</v>
      </c>
      <c r="L44" s="150"/>
      <c r="M44" s="150"/>
      <c r="N44" s="14"/>
      <c r="O44" s="14"/>
      <c r="P44" s="150"/>
    </row>
    <row r="45" spans="1:16" ht="58">
      <c r="A45" s="143"/>
      <c r="B45" s="12"/>
      <c r="C45" s="12"/>
      <c r="D45" s="12" t="s">
        <v>2103</v>
      </c>
      <c r="E45" s="12"/>
      <c r="F45" s="12"/>
      <c r="G45" s="118" t="s">
        <v>2112</v>
      </c>
      <c r="H45" s="124" t="s">
        <v>2113</v>
      </c>
      <c r="I45" s="62" t="s">
        <v>59</v>
      </c>
      <c r="J45" s="153" t="s">
        <v>2121</v>
      </c>
      <c r="K45" s="150" t="s">
        <v>52</v>
      </c>
      <c r="L45" s="150"/>
      <c r="M45" s="150"/>
      <c r="N45" s="14"/>
      <c r="O45" s="14"/>
      <c r="P45" s="150"/>
    </row>
    <row r="46" spans="1:16" ht="58">
      <c r="A46" s="143"/>
      <c r="B46" s="12"/>
      <c r="C46" s="12"/>
      <c r="D46" s="12" t="s">
        <v>2103</v>
      </c>
      <c r="E46" s="12"/>
      <c r="F46" s="12"/>
      <c r="G46" s="118" t="s">
        <v>2114</v>
      </c>
      <c r="H46" s="124" t="s">
        <v>2115</v>
      </c>
      <c r="I46" s="62" t="s">
        <v>59</v>
      </c>
      <c r="J46" s="153" t="s">
        <v>2123</v>
      </c>
      <c r="K46" s="150" t="s">
        <v>53</v>
      </c>
      <c r="L46" s="150"/>
      <c r="M46" s="150"/>
      <c r="N46" s="14"/>
      <c r="O46" s="14"/>
      <c r="P46" s="150"/>
    </row>
    <row r="47" spans="1:16" ht="43.5">
      <c r="A47" s="143"/>
      <c r="B47" s="12"/>
      <c r="C47" s="12"/>
      <c r="D47" s="12" t="s">
        <v>2103</v>
      </c>
      <c r="E47" s="12"/>
      <c r="F47" s="12"/>
      <c r="G47" s="119" t="s">
        <v>2116</v>
      </c>
      <c r="H47" s="125" t="s">
        <v>2107</v>
      </c>
      <c r="I47" s="65" t="s">
        <v>66</v>
      </c>
      <c r="J47" s="232"/>
      <c r="K47" s="150" t="s">
        <v>70</v>
      </c>
      <c r="L47" s="150"/>
      <c r="M47" s="150"/>
      <c r="N47" s="14"/>
      <c r="O47" s="14"/>
      <c r="P47" s="150"/>
    </row>
    <row r="48" spans="1:16" ht="29">
      <c r="A48" s="143"/>
      <c r="B48" s="12"/>
      <c r="C48" s="12"/>
      <c r="D48" s="12" t="s">
        <v>2103</v>
      </c>
      <c r="E48" s="12"/>
      <c r="F48" s="12"/>
      <c r="G48" s="119" t="s">
        <v>2118</v>
      </c>
      <c r="H48" s="125" t="s">
        <v>2109</v>
      </c>
      <c r="I48" s="65" t="s">
        <v>66</v>
      </c>
      <c r="J48" s="232"/>
      <c r="K48" s="150" t="s">
        <v>70</v>
      </c>
      <c r="L48" s="150"/>
      <c r="M48" s="150"/>
      <c r="N48" s="14"/>
      <c r="O48" s="14"/>
      <c r="P48" s="150"/>
    </row>
    <row r="49" spans="1:16" ht="58">
      <c r="A49" s="143"/>
      <c r="B49" s="12"/>
      <c r="C49" s="12"/>
      <c r="D49" s="12" t="s">
        <v>2103</v>
      </c>
      <c r="E49" s="12"/>
      <c r="F49" s="12"/>
      <c r="G49" s="119" t="s">
        <v>2120</v>
      </c>
      <c r="H49" s="125" t="s">
        <v>2113</v>
      </c>
      <c r="I49" s="65" t="s">
        <v>66</v>
      </c>
      <c r="J49" s="232"/>
      <c r="K49" s="150" t="s">
        <v>70</v>
      </c>
      <c r="L49" s="150"/>
      <c r="M49" s="150"/>
      <c r="N49" s="14"/>
      <c r="O49" s="14"/>
      <c r="P49" s="150"/>
    </row>
    <row r="50" spans="1:16" ht="58">
      <c r="A50" s="143"/>
      <c r="B50" s="12"/>
      <c r="C50" s="12"/>
      <c r="D50" s="12" t="s">
        <v>2103</v>
      </c>
      <c r="E50" s="12"/>
      <c r="F50" s="12"/>
      <c r="G50" s="119" t="s">
        <v>2122</v>
      </c>
      <c r="H50" s="125" t="s">
        <v>2115</v>
      </c>
      <c r="I50" s="65" t="s">
        <v>66</v>
      </c>
      <c r="J50" s="232"/>
      <c r="K50" s="150" t="s">
        <v>70</v>
      </c>
      <c r="L50" s="150"/>
      <c r="M50" s="150"/>
      <c r="N50" s="14"/>
      <c r="O50" s="14"/>
      <c r="P50" s="150"/>
    </row>
    <row r="51" spans="1:16" ht="43.5">
      <c r="A51" s="143"/>
      <c r="B51" s="12"/>
      <c r="C51" s="12"/>
      <c r="D51" s="122" t="s">
        <v>2124</v>
      </c>
      <c r="E51" s="122" t="s">
        <v>2125</v>
      </c>
      <c r="F51" s="12" t="s">
        <v>2126</v>
      </c>
      <c r="G51" s="117" t="s">
        <v>2127</v>
      </c>
      <c r="H51" s="128" t="s">
        <v>2128</v>
      </c>
      <c r="I51" s="58" t="s">
        <v>51</v>
      </c>
      <c r="J51" s="153" t="s">
        <v>2598</v>
      </c>
      <c r="K51" s="150" t="s">
        <v>53</v>
      </c>
      <c r="L51" s="150"/>
      <c r="M51" s="150"/>
      <c r="N51" s="14"/>
      <c r="O51" s="14"/>
      <c r="P51" s="150"/>
    </row>
    <row r="52" spans="1:16" ht="43.5">
      <c r="A52" s="143"/>
      <c r="B52" s="12"/>
      <c r="C52" s="12"/>
      <c r="D52" s="12" t="s">
        <v>2124</v>
      </c>
      <c r="E52" s="12"/>
      <c r="F52" s="12"/>
      <c r="G52" s="117" t="s">
        <v>2129</v>
      </c>
      <c r="H52" s="128" t="s">
        <v>2130</v>
      </c>
      <c r="I52" s="58" t="s">
        <v>51</v>
      </c>
      <c r="J52" s="153" t="s">
        <v>2139</v>
      </c>
      <c r="K52" s="150" t="s">
        <v>53</v>
      </c>
      <c r="L52" s="150"/>
      <c r="M52" s="150"/>
      <c r="N52" s="14"/>
      <c r="O52" s="14"/>
      <c r="P52" s="150"/>
    </row>
    <row r="53" spans="1:16" ht="43">
      <c r="A53" s="144"/>
      <c r="B53" s="13"/>
      <c r="C53" s="13"/>
      <c r="D53" s="12" t="s">
        <v>2124</v>
      </c>
      <c r="E53" s="13"/>
      <c r="F53" s="13"/>
      <c r="G53" s="118" t="s">
        <v>2131</v>
      </c>
      <c r="H53" s="123" t="s">
        <v>2132</v>
      </c>
      <c r="I53" s="62" t="s">
        <v>59</v>
      </c>
      <c r="J53" s="232"/>
      <c r="K53" s="150" t="s">
        <v>70</v>
      </c>
      <c r="L53" s="150"/>
      <c r="M53" s="150"/>
      <c r="N53" s="14"/>
      <c r="O53" s="14"/>
      <c r="P53" s="150"/>
    </row>
    <row r="54" spans="1:16" ht="43.5">
      <c r="A54" s="144"/>
      <c r="B54" s="13"/>
      <c r="C54" s="13"/>
      <c r="D54" s="12" t="s">
        <v>2124</v>
      </c>
      <c r="E54" s="13"/>
      <c r="F54" s="13"/>
      <c r="G54" s="118" t="s">
        <v>2133</v>
      </c>
      <c r="H54" s="123" t="s">
        <v>2130</v>
      </c>
      <c r="I54" s="62" t="s">
        <v>59</v>
      </c>
      <c r="J54" s="232"/>
      <c r="K54" s="150" t="s">
        <v>70</v>
      </c>
      <c r="L54" s="150"/>
      <c r="M54" s="150"/>
      <c r="N54" s="14"/>
      <c r="O54" s="14"/>
      <c r="P54" s="150"/>
    </row>
    <row r="55" spans="1:16" ht="43.5">
      <c r="A55" s="144"/>
      <c r="B55" s="13"/>
      <c r="C55" s="13"/>
      <c r="D55" s="12" t="s">
        <v>2124</v>
      </c>
      <c r="E55" s="13"/>
      <c r="F55" s="13"/>
      <c r="G55" s="118" t="s">
        <v>2134</v>
      </c>
      <c r="H55" s="124" t="s">
        <v>2135</v>
      </c>
      <c r="I55" s="62" t="s">
        <v>59</v>
      </c>
      <c r="J55" s="153" t="s">
        <v>2141</v>
      </c>
      <c r="K55" s="150" t="s">
        <v>53</v>
      </c>
      <c r="L55" s="150"/>
      <c r="M55" s="150"/>
      <c r="N55" s="14"/>
      <c r="O55" s="14"/>
      <c r="P55" s="150"/>
    </row>
    <row r="56" spans="1:16" ht="43.5">
      <c r="A56" s="144"/>
      <c r="B56" s="13"/>
      <c r="C56" s="13"/>
      <c r="D56" s="12" t="s">
        <v>2124</v>
      </c>
      <c r="E56" s="13"/>
      <c r="F56" s="13"/>
      <c r="G56" s="119" t="s">
        <v>2136</v>
      </c>
      <c r="H56" s="125" t="s">
        <v>2137</v>
      </c>
      <c r="I56" s="65" t="s">
        <v>66</v>
      </c>
      <c r="J56" s="232"/>
      <c r="K56" s="150" t="s">
        <v>70</v>
      </c>
      <c r="L56" s="150"/>
      <c r="M56" s="150"/>
      <c r="N56" s="14"/>
      <c r="O56" s="14"/>
      <c r="P56" s="150"/>
    </row>
    <row r="57" spans="1:16" ht="43.5">
      <c r="A57" s="144"/>
      <c r="B57" s="13"/>
      <c r="C57" s="13"/>
      <c r="D57" s="12" t="s">
        <v>2124</v>
      </c>
      <c r="E57" s="13"/>
      <c r="F57" s="13"/>
      <c r="G57" s="119" t="s">
        <v>2138</v>
      </c>
      <c r="H57" s="125" t="s">
        <v>2130</v>
      </c>
      <c r="I57" s="65" t="s">
        <v>66</v>
      </c>
      <c r="J57" s="232"/>
      <c r="K57" s="150" t="s">
        <v>70</v>
      </c>
      <c r="L57" s="150"/>
      <c r="M57" s="150"/>
      <c r="N57" s="14"/>
      <c r="O57" s="14"/>
      <c r="P57" s="150"/>
    </row>
    <row r="58" spans="1:16" ht="43.5">
      <c r="A58" s="144"/>
      <c r="B58" s="13"/>
      <c r="C58" s="13"/>
      <c r="D58" s="12" t="s">
        <v>2124</v>
      </c>
      <c r="E58" s="13"/>
      <c r="F58" s="13"/>
      <c r="G58" s="119" t="s">
        <v>2140</v>
      </c>
      <c r="H58" s="125" t="s">
        <v>2135</v>
      </c>
      <c r="I58" s="65" t="s">
        <v>66</v>
      </c>
      <c r="J58" s="232"/>
      <c r="K58" s="150" t="s">
        <v>70</v>
      </c>
      <c r="L58" s="150"/>
      <c r="M58" s="150"/>
      <c r="N58" s="14"/>
      <c r="O58" s="14"/>
      <c r="P58" s="150"/>
    </row>
    <row r="59" spans="1:16" ht="29">
      <c r="A59" s="144"/>
      <c r="B59" s="13"/>
      <c r="C59" s="13"/>
      <c r="D59" s="12" t="s">
        <v>2124</v>
      </c>
      <c r="E59" s="13"/>
      <c r="F59" s="13"/>
      <c r="G59" s="119" t="s">
        <v>2142</v>
      </c>
      <c r="H59" s="126" t="s">
        <v>2143</v>
      </c>
      <c r="I59" s="65" t="s">
        <v>66</v>
      </c>
      <c r="J59" s="153" t="s">
        <v>2144</v>
      </c>
      <c r="K59" s="150" t="s">
        <v>53</v>
      </c>
      <c r="L59" s="150"/>
      <c r="M59" s="150"/>
      <c r="N59" s="14"/>
      <c r="O59" s="14"/>
      <c r="P59" s="150"/>
    </row>
    <row r="60" spans="1:16" ht="26.5" thickBot="1">
      <c r="J60" s="231"/>
      <c r="K60" s="3"/>
      <c r="L60" s="183">
        <f>COUNTIF(L2:L59,"Y")</f>
        <v>1</v>
      </c>
      <c r="M60" s="146"/>
      <c r="N60" s="196">
        <f>SUM(N2:N59)</f>
        <v>0</v>
      </c>
      <c r="O60" s="247">
        <f>SUM(O2:O59)</f>
        <v>0</v>
      </c>
      <c r="P60" s="195">
        <f>COUNTIF(P2:P59,"Y")</f>
        <v>0</v>
      </c>
    </row>
    <row r="61" spans="1:16" ht="15" thickTop="1">
      <c r="H61" s="223" t="s">
        <v>2574</v>
      </c>
    </row>
    <row r="62" spans="1:16" ht="21">
      <c r="H62" s="218" t="s">
        <v>2562</v>
      </c>
      <c r="I62" s="208">
        <f>COUNTIF(I2:I59,"Basic")</f>
        <v>14</v>
      </c>
      <c r="L62" s="148"/>
      <c r="M62" s="148"/>
    </row>
    <row r="63" spans="1:16" ht="18.5">
      <c r="H63" s="218" t="s">
        <v>2563</v>
      </c>
      <c r="I63" s="208">
        <f>COUNTIF(I2:I59,"Substantial")</f>
        <v>20</v>
      </c>
    </row>
    <row r="64" spans="1:16" ht="18.5">
      <c r="H64" s="218" t="s">
        <v>2564</v>
      </c>
      <c r="I64" s="208">
        <f>COUNTIF(I2:I59,"High")</f>
        <v>24</v>
      </c>
    </row>
    <row r="65" spans="8:9">
      <c r="H65" s="260" t="s">
        <v>2523</v>
      </c>
      <c r="I65" s="261">
        <f>I62+I63+I64</f>
        <v>58</v>
      </c>
    </row>
  </sheetData>
  <autoFilter ref="A1:P60" xr:uid="{D29E9E6E-76E3-41D8-B5EF-D5638BA176BB}"/>
  <phoneticPr fontId="4" type="noConversion"/>
  <dataValidations count="1">
    <dataValidation type="list" allowBlank="1" showInputMessage="1" showErrorMessage="1" sqref="J61:K1048576 L61:M61 L63:M1048576" xr:uid="{C138FE04-E16E-4649-A8CE-FB4AA42FF794}">
      <formula1>Value</formula1>
    </dataValidation>
  </dataValidations>
  <hyperlinks>
    <hyperlink ref="A1" location="Home!A1" display="Domain" xr:uid="{2BFA9C59-71A3-468E-83A5-18AF511D0E4A}"/>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C750-321D-4B21-BF82-EA0A7FDC8979}">
  <sheetPr>
    <tabColor rgb="FF0099A0"/>
  </sheetPr>
  <dimension ref="A1:P36"/>
  <sheetViews>
    <sheetView zoomScale="70" zoomScaleNormal="70" workbookViewId="0">
      <pane ySplit="1" topLeftCell="A2" activePane="bottomLeft" state="frozen"/>
      <selection pane="bottomLeft"/>
    </sheetView>
  </sheetViews>
  <sheetFormatPr baseColWidth="10" defaultColWidth="11.453125" defaultRowHeight="14.5"/>
  <cols>
    <col min="1" max="1" width="8.1796875" style="3" bestFit="1" customWidth="1"/>
    <col min="2" max="2" width="13" style="3" customWidth="1"/>
    <col min="3" max="3" width="20.81640625" style="3" customWidth="1"/>
    <col min="4" max="4" width="9.1796875" style="3" customWidth="1"/>
    <col min="5" max="5" width="17.81640625" style="3" customWidth="1"/>
    <col min="6" max="6" width="29" style="3" customWidth="1"/>
    <col min="7" max="7" width="8.81640625" style="81" customWidth="1"/>
    <col min="8" max="8" width="62.1796875" style="81" customWidth="1"/>
    <col min="9" max="9" width="11.81640625" style="133" bestFit="1" customWidth="1"/>
    <col min="10" max="10" width="11.453125" style="234" customWidth="1"/>
    <col min="11" max="11" width="11.453125" style="151" customWidth="1"/>
    <col min="12" max="13" width="12.81640625" style="151" customWidth="1"/>
    <col min="14" max="15" width="14.1796875" style="3" customWidth="1"/>
    <col min="16" max="16384" width="11.453125" style="3"/>
  </cols>
  <sheetData>
    <row r="1" spans="1:16" s="2" customFormat="1" ht="87">
      <c r="A1" s="9" t="s">
        <v>33</v>
      </c>
      <c r="B1" s="9" t="s">
        <v>34</v>
      </c>
      <c r="C1" s="9" t="s">
        <v>35</v>
      </c>
      <c r="D1" s="9" t="s">
        <v>36</v>
      </c>
      <c r="E1" s="9" t="s">
        <v>37</v>
      </c>
      <c r="F1" s="9" t="s">
        <v>38</v>
      </c>
      <c r="G1" s="80" t="s">
        <v>39</v>
      </c>
      <c r="H1" s="80" t="s">
        <v>40</v>
      </c>
      <c r="I1" s="127" t="s">
        <v>41</v>
      </c>
      <c r="J1" s="10" t="s">
        <v>42</v>
      </c>
      <c r="K1" s="10" t="s">
        <v>2579</v>
      </c>
      <c r="L1" s="10" t="s">
        <v>2573</v>
      </c>
      <c r="M1" s="10" t="s">
        <v>2575</v>
      </c>
      <c r="N1" s="10" t="s">
        <v>2618</v>
      </c>
      <c r="O1" s="10" t="s">
        <v>2619</v>
      </c>
      <c r="P1" s="10" t="s">
        <v>2571</v>
      </c>
    </row>
    <row r="2" spans="1:16" ht="131.15" customHeight="1">
      <c r="A2" s="11" t="s">
        <v>2145</v>
      </c>
      <c r="B2" s="11" t="s">
        <v>2146</v>
      </c>
      <c r="C2" s="11" t="s">
        <v>2147</v>
      </c>
      <c r="D2" s="17" t="s">
        <v>2148</v>
      </c>
      <c r="E2" s="17" t="s">
        <v>2149</v>
      </c>
      <c r="F2" s="11" t="s">
        <v>2150</v>
      </c>
      <c r="G2" s="117" t="s">
        <v>2151</v>
      </c>
      <c r="H2" s="128" t="s">
        <v>2152</v>
      </c>
      <c r="I2" s="43" t="s">
        <v>51</v>
      </c>
      <c r="J2" s="153" t="s">
        <v>2156</v>
      </c>
      <c r="K2" s="150" t="s">
        <v>52</v>
      </c>
      <c r="L2" s="150"/>
      <c r="M2" s="150"/>
      <c r="N2" s="14"/>
      <c r="O2" s="14"/>
      <c r="P2" s="150"/>
    </row>
    <row r="3" spans="1:16" ht="43.5">
      <c r="A3" s="11"/>
      <c r="B3" s="11"/>
      <c r="C3" s="11"/>
      <c r="D3" s="11" t="s">
        <v>2148</v>
      </c>
      <c r="E3" s="14"/>
      <c r="F3" s="14"/>
      <c r="G3" s="118" t="s">
        <v>2153</v>
      </c>
      <c r="H3" s="123" t="s">
        <v>2152</v>
      </c>
      <c r="I3" s="37" t="s">
        <v>59</v>
      </c>
      <c r="J3" s="232"/>
      <c r="K3" s="150" t="s">
        <v>70</v>
      </c>
      <c r="L3" s="150"/>
      <c r="M3" s="150"/>
      <c r="N3" s="14"/>
      <c r="O3" s="14"/>
      <c r="P3" s="150"/>
    </row>
    <row r="4" spans="1:16" ht="116.15" customHeight="1">
      <c r="A4" s="11"/>
      <c r="B4" s="11"/>
      <c r="C4" s="11"/>
      <c r="D4" s="11" t="s">
        <v>2148</v>
      </c>
      <c r="E4" s="14"/>
      <c r="F4" s="14"/>
      <c r="G4" s="118" t="s">
        <v>2154</v>
      </c>
      <c r="H4" s="124" t="s">
        <v>2155</v>
      </c>
      <c r="I4" s="37" t="s">
        <v>59</v>
      </c>
      <c r="J4" s="153" t="s">
        <v>2157</v>
      </c>
      <c r="K4" s="150" t="s">
        <v>53</v>
      </c>
      <c r="L4" s="150"/>
      <c r="M4" s="150"/>
      <c r="N4" s="14"/>
      <c r="O4" s="14"/>
      <c r="P4" s="150"/>
    </row>
    <row r="5" spans="1:16" ht="43.5">
      <c r="A5" s="11"/>
      <c r="B5" s="11"/>
      <c r="C5" s="11"/>
      <c r="D5" s="11" t="s">
        <v>2148</v>
      </c>
      <c r="E5" s="14"/>
      <c r="F5" s="14"/>
      <c r="G5" s="119" t="s">
        <v>2153</v>
      </c>
      <c r="H5" s="125" t="s">
        <v>2152</v>
      </c>
      <c r="I5" s="39" t="s">
        <v>66</v>
      </c>
      <c r="J5" s="232"/>
      <c r="K5" s="150" t="s">
        <v>70</v>
      </c>
      <c r="L5" s="150"/>
      <c r="M5" s="150"/>
      <c r="N5" s="14"/>
      <c r="O5" s="14"/>
      <c r="P5" s="150"/>
    </row>
    <row r="6" spans="1:16" ht="87">
      <c r="A6" s="11"/>
      <c r="B6" s="11"/>
      <c r="C6" s="11"/>
      <c r="D6" s="11" t="s">
        <v>2148</v>
      </c>
      <c r="E6" s="14"/>
      <c r="F6" s="14"/>
      <c r="G6" s="119" t="s">
        <v>2154</v>
      </c>
      <c r="H6" s="125" t="s">
        <v>2155</v>
      </c>
      <c r="I6" s="39" t="s">
        <v>66</v>
      </c>
      <c r="J6" s="232"/>
      <c r="K6" s="150" t="s">
        <v>70</v>
      </c>
      <c r="L6" s="150"/>
      <c r="M6" s="150"/>
      <c r="N6" s="14"/>
      <c r="O6" s="14"/>
      <c r="P6" s="150"/>
    </row>
    <row r="7" spans="1:16" ht="76" customHeight="1">
      <c r="A7" s="11"/>
      <c r="B7" s="11"/>
      <c r="C7" s="11"/>
      <c r="D7" s="17" t="s">
        <v>2158</v>
      </c>
      <c r="E7" s="17" t="s">
        <v>2159</v>
      </c>
      <c r="F7" s="11" t="s">
        <v>2160</v>
      </c>
      <c r="G7" s="117" t="s">
        <v>2161</v>
      </c>
      <c r="H7" s="128" t="s">
        <v>2162</v>
      </c>
      <c r="I7" s="43" t="s">
        <v>51</v>
      </c>
      <c r="J7" s="153" t="s">
        <v>2599</v>
      </c>
      <c r="K7" s="150" t="s">
        <v>53</v>
      </c>
      <c r="L7" s="150"/>
      <c r="M7" s="150"/>
      <c r="N7" s="14"/>
      <c r="O7" s="14"/>
      <c r="P7" s="150"/>
    </row>
    <row r="8" spans="1:16" ht="274.5" customHeight="1">
      <c r="A8" s="11"/>
      <c r="B8" s="11"/>
      <c r="C8" s="11"/>
      <c r="D8" s="11" t="s">
        <v>2158</v>
      </c>
      <c r="E8" s="14"/>
      <c r="F8" s="11"/>
      <c r="G8" s="118" t="s">
        <v>2163</v>
      </c>
      <c r="H8" s="123" t="s">
        <v>2164</v>
      </c>
      <c r="I8" s="37" t="s">
        <v>59</v>
      </c>
      <c r="J8" s="153" t="s">
        <v>2600</v>
      </c>
      <c r="K8" s="150" t="s">
        <v>52</v>
      </c>
      <c r="L8" s="150"/>
      <c r="M8" s="150"/>
      <c r="N8" s="14"/>
      <c r="O8" s="14"/>
      <c r="P8" s="150"/>
    </row>
    <row r="9" spans="1:16" ht="43.5">
      <c r="A9" s="11"/>
      <c r="B9" s="11"/>
      <c r="C9" s="11"/>
      <c r="D9" s="11" t="s">
        <v>2158</v>
      </c>
      <c r="E9" s="14"/>
      <c r="F9" s="11"/>
      <c r="G9" s="118" t="s">
        <v>2165</v>
      </c>
      <c r="H9" s="124" t="s">
        <v>2166</v>
      </c>
      <c r="I9" s="37" t="s">
        <v>59</v>
      </c>
      <c r="J9" s="153" t="s">
        <v>2170</v>
      </c>
      <c r="K9" s="150" t="s">
        <v>53</v>
      </c>
      <c r="L9" s="150"/>
      <c r="M9" s="150"/>
      <c r="N9" s="14"/>
      <c r="O9" s="14"/>
      <c r="P9" s="150"/>
    </row>
    <row r="10" spans="1:16" ht="261">
      <c r="A10" s="11"/>
      <c r="B10" s="11"/>
      <c r="C10" s="11"/>
      <c r="D10" s="11" t="s">
        <v>2158</v>
      </c>
      <c r="E10" s="14"/>
      <c r="F10" s="11"/>
      <c r="G10" s="119" t="s">
        <v>2167</v>
      </c>
      <c r="H10" s="125" t="s">
        <v>2168</v>
      </c>
      <c r="I10" s="39" t="s">
        <v>66</v>
      </c>
      <c r="J10" s="232"/>
      <c r="K10" s="150" t="s">
        <v>70</v>
      </c>
      <c r="L10" s="150"/>
      <c r="M10" s="150"/>
      <c r="N10" s="14"/>
      <c r="O10" s="14"/>
      <c r="P10" s="150"/>
    </row>
    <row r="11" spans="1:16" ht="43.5">
      <c r="A11" s="11"/>
      <c r="B11" s="11"/>
      <c r="C11" s="11"/>
      <c r="D11" s="11" t="s">
        <v>2158</v>
      </c>
      <c r="E11" s="14"/>
      <c r="F11" s="11"/>
      <c r="G11" s="119" t="s">
        <v>2169</v>
      </c>
      <c r="H11" s="125" t="s">
        <v>2166</v>
      </c>
      <c r="I11" s="39" t="s">
        <v>66</v>
      </c>
      <c r="J11" s="232"/>
      <c r="K11" s="150" t="s">
        <v>70</v>
      </c>
      <c r="L11" s="150"/>
      <c r="M11" s="150"/>
      <c r="N11" s="13"/>
      <c r="O11" s="13"/>
      <c r="P11" s="150"/>
    </row>
    <row r="12" spans="1:16" ht="73.400000000000006" customHeight="1">
      <c r="A12" s="11"/>
      <c r="B12" s="11"/>
      <c r="C12" s="11"/>
      <c r="D12" s="17" t="s">
        <v>2171</v>
      </c>
      <c r="E12" s="17" t="s">
        <v>2172</v>
      </c>
      <c r="F12" s="11" t="s">
        <v>2173</v>
      </c>
      <c r="G12" s="117" t="s">
        <v>2174</v>
      </c>
      <c r="H12" s="128" t="s">
        <v>2175</v>
      </c>
      <c r="I12" s="43" t="s">
        <v>51</v>
      </c>
      <c r="J12" s="153" t="s">
        <v>2601</v>
      </c>
      <c r="K12" s="150" t="s">
        <v>53</v>
      </c>
      <c r="L12" s="150"/>
      <c r="M12" s="150"/>
      <c r="N12" s="13"/>
      <c r="O12" s="13"/>
      <c r="P12" s="150"/>
    </row>
    <row r="13" spans="1:16" ht="290">
      <c r="A13" s="11"/>
      <c r="B13" s="11"/>
      <c r="C13" s="11"/>
      <c r="D13" s="11" t="s">
        <v>2171</v>
      </c>
      <c r="E13" s="11"/>
      <c r="F13" s="11"/>
      <c r="G13" s="118" t="s">
        <v>2176</v>
      </c>
      <c r="H13" s="124" t="s">
        <v>2177</v>
      </c>
      <c r="I13" s="37" t="s">
        <v>59</v>
      </c>
      <c r="J13" s="153" t="s">
        <v>2603</v>
      </c>
      <c r="K13" s="150" t="s">
        <v>52</v>
      </c>
      <c r="L13" s="150"/>
      <c r="M13" s="150"/>
      <c r="N13" s="14"/>
      <c r="O13" s="14"/>
      <c r="P13" s="150"/>
    </row>
    <row r="14" spans="1:16" ht="73.5" customHeight="1">
      <c r="A14" s="11"/>
      <c r="B14" s="11"/>
      <c r="C14" s="11"/>
      <c r="D14" s="11" t="s">
        <v>2171</v>
      </c>
      <c r="E14" s="11"/>
      <c r="F14" s="11"/>
      <c r="G14" s="118" t="s">
        <v>2178</v>
      </c>
      <c r="H14" s="124" t="s">
        <v>2179</v>
      </c>
      <c r="I14" s="37" t="s">
        <v>59</v>
      </c>
      <c r="J14" s="153" t="s">
        <v>2602</v>
      </c>
      <c r="K14" s="150" t="s">
        <v>52</v>
      </c>
      <c r="L14" s="150"/>
      <c r="M14" s="150"/>
      <c r="N14" s="14"/>
      <c r="O14" s="14"/>
      <c r="P14" s="150"/>
    </row>
    <row r="15" spans="1:16" ht="290">
      <c r="A15" s="11"/>
      <c r="B15" s="11"/>
      <c r="C15" s="11"/>
      <c r="D15" s="11" t="s">
        <v>2171</v>
      </c>
      <c r="E15" s="11"/>
      <c r="F15" s="11"/>
      <c r="G15" s="119" t="s">
        <v>2180</v>
      </c>
      <c r="H15" s="125" t="s">
        <v>2181</v>
      </c>
      <c r="I15" s="39" t="s">
        <v>66</v>
      </c>
      <c r="J15" s="242"/>
      <c r="K15" s="150" t="s">
        <v>70</v>
      </c>
      <c r="L15" s="150"/>
      <c r="M15" s="150"/>
      <c r="N15" s="14"/>
      <c r="O15" s="14"/>
      <c r="P15" s="150"/>
    </row>
    <row r="16" spans="1:16" ht="43.5">
      <c r="A16" s="11"/>
      <c r="B16" s="11"/>
      <c r="C16" s="11"/>
      <c r="D16" s="11" t="s">
        <v>2171</v>
      </c>
      <c r="E16" s="11"/>
      <c r="F16" s="11"/>
      <c r="G16" s="119" t="s">
        <v>2182</v>
      </c>
      <c r="H16" s="125" t="s">
        <v>2179</v>
      </c>
      <c r="I16" s="39" t="s">
        <v>66</v>
      </c>
      <c r="J16" s="232"/>
      <c r="K16" s="150" t="s">
        <v>70</v>
      </c>
      <c r="L16" s="150"/>
      <c r="M16" s="150"/>
      <c r="N16" s="13"/>
      <c r="O16" s="13"/>
      <c r="P16" s="150"/>
    </row>
    <row r="17" spans="1:16" ht="43.5">
      <c r="A17" s="11"/>
      <c r="B17" s="11"/>
      <c r="C17" s="11"/>
      <c r="D17" s="17" t="s">
        <v>2183</v>
      </c>
      <c r="E17" s="17" t="s">
        <v>2184</v>
      </c>
      <c r="F17" s="11" t="s">
        <v>2185</v>
      </c>
      <c r="G17" s="118" t="s">
        <v>2186</v>
      </c>
      <c r="H17" s="124" t="s">
        <v>2187</v>
      </c>
      <c r="I17" s="37" t="s">
        <v>59</v>
      </c>
      <c r="J17" s="153" t="s">
        <v>2193</v>
      </c>
      <c r="K17" s="150" t="s">
        <v>53</v>
      </c>
      <c r="L17" s="150"/>
      <c r="M17" s="150"/>
      <c r="N17" s="14"/>
      <c r="O17" s="14"/>
      <c r="P17" s="150"/>
    </row>
    <row r="18" spans="1:16" ht="46.5" customHeight="1">
      <c r="A18" s="14"/>
      <c r="B18" s="14"/>
      <c r="C18" s="14"/>
      <c r="D18" s="11" t="s">
        <v>2183</v>
      </c>
      <c r="E18" s="14"/>
      <c r="F18" s="14"/>
      <c r="G18" s="118" t="s">
        <v>2188</v>
      </c>
      <c r="H18" s="124" t="s">
        <v>2189</v>
      </c>
      <c r="I18" s="37" t="s">
        <v>59</v>
      </c>
      <c r="J18" s="153" t="s">
        <v>2195</v>
      </c>
      <c r="K18" s="150" t="s">
        <v>53</v>
      </c>
      <c r="L18" s="150"/>
      <c r="M18" s="150"/>
      <c r="N18" s="14"/>
      <c r="O18" s="14"/>
      <c r="P18" s="150"/>
    </row>
    <row r="19" spans="1:16" ht="29">
      <c r="A19" s="14"/>
      <c r="B19" s="14"/>
      <c r="C19" s="14"/>
      <c r="D19" s="11" t="s">
        <v>2183</v>
      </c>
      <c r="E19" s="14"/>
      <c r="F19" s="14"/>
      <c r="G19" s="118" t="s">
        <v>2190</v>
      </c>
      <c r="H19" s="124" t="s">
        <v>2191</v>
      </c>
      <c r="I19" s="37" t="s">
        <v>59</v>
      </c>
      <c r="J19" s="153" t="s">
        <v>2198</v>
      </c>
      <c r="K19" s="150" t="s">
        <v>53</v>
      </c>
      <c r="L19" s="150"/>
      <c r="M19" s="150"/>
      <c r="N19" s="14"/>
      <c r="O19" s="14"/>
      <c r="P19" s="150"/>
    </row>
    <row r="20" spans="1:16" ht="43.5">
      <c r="A20" s="14"/>
      <c r="B20" s="14"/>
      <c r="C20" s="14"/>
      <c r="D20" s="11" t="s">
        <v>2183</v>
      </c>
      <c r="E20" s="14"/>
      <c r="F20" s="14"/>
      <c r="G20" s="119" t="s">
        <v>2192</v>
      </c>
      <c r="H20" s="125" t="s">
        <v>2187</v>
      </c>
      <c r="I20" s="39" t="s">
        <v>66</v>
      </c>
      <c r="J20" s="232"/>
      <c r="K20" s="150"/>
      <c r="L20" s="150"/>
      <c r="M20" s="150"/>
      <c r="N20" s="14"/>
      <c r="O20" s="14"/>
      <c r="P20" s="150"/>
    </row>
    <row r="21" spans="1:16" ht="43.5">
      <c r="A21" s="14"/>
      <c r="B21" s="14"/>
      <c r="C21" s="14"/>
      <c r="D21" s="11" t="s">
        <v>2183</v>
      </c>
      <c r="E21" s="14"/>
      <c r="F21" s="14"/>
      <c r="G21" s="119" t="s">
        <v>2194</v>
      </c>
      <c r="H21" s="125" t="s">
        <v>2189</v>
      </c>
      <c r="I21" s="39" t="s">
        <v>66</v>
      </c>
      <c r="J21" s="232"/>
      <c r="K21" s="150"/>
      <c r="L21" s="150"/>
      <c r="M21" s="150"/>
      <c r="N21" s="14"/>
      <c r="O21" s="14"/>
      <c r="P21" s="150"/>
    </row>
    <row r="22" spans="1:16" ht="29">
      <c r="A22" s="14"/>
      <c r="B22" s="14"/>
      <c r="C22" s="14"/>
      <c r="D22" s="11" t="s">
        <v>2183</v>
      </c>
      <c r="E22" s="14"/>
      <c r="F22" s="14"/>
      <c r="G22" s="119" t="s">
        <v>2196</v>
      </c>
      <c r="H22" s="125" t="s">
        <v>2197</v>
      </c>
      <c r="I22" s="39" t="s">
        <v>66</v>
      </c>
      <c r="J22" s="232"/>
      <c r="K22" s="150"/>
      <c r="L22" s="150"/>
      <c r="M22" s="150"/>
      <c r="N22" s="13"/>
      <c r="O22" s="13"/>
      <c r="P22" s="150"/>
    </row>
    <row r="23" spans="1:16" ht="64.5" customHeight="1">
      <c r="A23" s="14"/>
      <c r="B23" s="14"/>
      <c r="C23" s="14"/>
      <c r="D23" s="11" t="s">
        <v>2183</v>
      </c>
      <c r="E23" s="14"/>
      <c r="F23" s="14"/>
      <c r="G23" s="119" t="s">
        <v>2199</v>
      </c>
      <c r="H23" s="126" t="s">
        <v>2200</v>
      </c>
      <c r="I23" s="39" t="s">
        <v>66</v>
      </c>
      <c r="J23" s="153" t="s">
        <v>2201</v>
      </c>
      <c r="K23" s="150" t="s">
        <v>53</v>
      </c>
      <c r="L23" s="150"/>
      <c r="M23" s="150"/>
      <c r="N23" s="14"/>
      <c r="O23" s="14"/>
      <c r="P23" s="150"/>
    </row>
    <row r="24" spans="1:16" ht="26.5" thickBot="1">
      <c r="J24" s="243"/>
      <c r="K24" s="172"/>
      <c r="L24" s="183">
        <f>COUNTIF(L2:L23,"Y")</f>
        <v>0</v>
      </c>
      <c r="M24" s="146"/>
      <c r="N24" s="196">
        <f>SUM(N2:N23)</f>
        <v>0</v>
      </c>
      <c r="O24" s="247">
        <f>SUM(O2:O23)</f>
        <v>0</v>
      </c>
      <c r="P24" s="195">
        <f>COUNTIF(P2:P23,"Y")</f>
        <v>0</v>
      </c>
    </row>
    <row r="25" spans="1:16" ht="15" thickTop="1">
      <c r="H25" s="223" t="s">
        <v>2574</v>
      </c>
      <c r="J25" s="243"/>
      <c r="K25" s="172"/>
      <c r="L25" s="172"/>
      <c r="M25" s="172"/>
      <c r="N25" s="172"/>
      <c r="O25" s="172"/>
    </row>
    <row r="26" spans="1:16" ht="21">
      <c r="H26" s="218" t="s">
        <v>2562</v>
      </c>
      <c r="I26" s="208">
        <f>COUNTIF(I2:I23,"Basic")</f>
        <v>3</v>
      </c>
      <c r="J26" s="243"/>
      <c r="K26" s="172"/>
      <c r="L26" s="148"/>
      <c r="M26" s="148"/>
      <c r="N26" s="172"/>
      <c r="O26" s="172"/>
    </row>
    <row r="27" spans="1:16" ht="18.5">
      <c r="H27" s="218" t="s">
        <v>2563</v>
      </c>
      <c r="I27" s="208">
        <f>COUNTIF(I2:I23,"Substantial")</f>
        <v>9</v>
      </c>
      <c r="J27" s="243"/>
      <c r="K27" s="172"/>
      <c r="L27" s="172"/>
      <c r="M27" s="172"/>
      <c r="N27" s="172"/>
      <c r="O27" s="172"/>
    </row>
    <row r="28" spans="1:16" ht="18.5">
      <c r="H28" s="218" t="s">
        <v>2564</v>
      </c>
      <c r="I28" s="208">
        <f>COUNTIF(I2:I23,"High")</f>
        <v>10</v>
      </c>
      <c r="J28" s="243"/>
      <c r="K28" s="172"/>
      <c r="L28" s="172"/>
      <c r="M28" s="172"/>
      <c r="N28" s="172"/>
      <c r="O28" s="172"/>
    </row>
    <row r="29" spans="1:16">
      <c r="H29" s="260" t="s">
        <v>2523</v>
      </c>
      <c r="I29" s="261">
        <f>I26+I27+I28</f>
        <v>22</v>
      </c>
      <c r="J29" s="243"/>
      <c r="K29" s="172"/>
      <c r="L29" s="172"/>
      <c r="M29" s="172"/>
      <c r="N29" s="172"/>
      <c r="O29" s="172"/>
    </row>
    <row r="30" spans="1:16">
      <c r="J30" s="243"/>
      <c r="K30" s="172"/>
      <c r="L30" s="172"/>
      <c r="M30" s="172"/>
      <c r="N30" s="172"/>
      <c r="O30" s="172"/>
    </row>
    <row r="31" spans="1:16">
      <c r="J31" s="243"/>
      <c r="K31" s="172"/>
      <c r="L31" s="172"/>
      <c r="M31" s="172"/>
      <c r="N31" s="172"/>
      <c r="O31" s="172"/>
    </row>
    <row r="32" spans="1:16">
      <c r="J32" s="243"/>
      <c r="K32" s="172"/>
      <c r="L32" s="172"/>
      <c r="M32" s="172"/>
      <c r="N32" s="172"/>
      <c r="O32" s="172"/>
    </row>
    <row r="33" spans="10:15">
      <c r="J33" s="243"/>
      <c r="K33" s="172"/>
      <c r="L33" s="172"/>
      <c r="M33" s="172"/>
      <c r="N33" s="172"/>
      <c r="O33" s="172"/>
    </row>
    <row r="34" spans="10:15">
      <c r="J34" s="243"/>
      <c r="K34" s="172"/>
      <c r="L34" s="172"/>
      <c r="M34" s="172"/>
      <c r="N34" s="172"/>
      <c r="O34" s="172"/>
    </row>
    <row r="35" spans="10:15">
      <c r="J35" s="243"/>
      <c r="K35" s="172"/>
      <c r="L35" s="172"/>
      <c r="M35" s="172"/>
      <c r="N35" s="172"/>
      <c r="O35" s="172"/>
    </row>
    <row r="36" spans="10:15">
      <c r="J36" s="243"/>
      <c r="K36" s="172"/>
      <c r="L36" s="172"/>
      <c r="M36" s="172"/>
      <c r="N36" s="172"/>
      <c r="O36" s="172"/>
    </row>
  </sheetData>
  <autoFilter ref="A1:P24" xr:uid="{DB10C750-321D-4B21-BF82-EA0A7FDC8979}"/>
  <phoneticPr fontId="4" type="noConversion"/>
  <dataValidations disablePrompts="1" count="1">
    <dataValidation type="list" allowBlank="1" showInputMessage="1" showErrorMessage="1" sqref="J37:M1048576" xr:uid="{3EB52156-5951-412E-9155-A46B7C6DE840}">
      <formula1>Value</formula1>
    </dataValidation>
  </dataValidations>
  <hyperlinks>
    <hyperlink ref="A1" location="Home!A1" display="Domain" xr:uid="{CF7F0C64-B76B-4770-8D41-7B458740EE61}"/>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4738-C325-47CC-86A4-BBBA551E6C0B}">
  <sheetPr>
    <tabColor rgb="FF0099A0"/>
  </sheetPr>
  <dimension ref="A1:P37"/>
  <sheetViews>
    <sheetView zoomScale="50" zoomScaleNormal="50" workbookViewId="0">
      <pane ySplit="1" topLeftCell="A14" activePane="bottomLeft" state="frozen"/>
      <selection pane="bottomLeft" activeCell="E15" sqref="E15"/>
    </sheetView>
  </sheetViews>
  <sheetFormatPr baseColWidth="10" defaultColWidth="11.453125" defaultRowHeight="14.5"/>
  <cols>
    <col min="1" max="1" width="5.81640625" style="2" customWidth="1"/>
    <col min="2" max="2" width="12.81640625" style="2" bestFit="1" customWidth="1"/>
    <col min="3" max="3" width="23.1796875" style="2" customWidth="1"/>
    <col min="4" max="4" width="11.453125" style="2"/>
    <col min="5" max="5" width="16.81640625" style="2" customWidth="1"/>
    <col min="6" max="6" width="30.81640625" style="2" customWidth="1"/>
    <col min="7" max="7" width="11.453125" style="81"/>
    <col min="8" max="8" width="60.1796875" style="81" customWidth="1"/>
    <col min="9" max="9" width="11.453125" style="81" customWidth="1"/>
    <col min="10" max="11" width="11.453125" style="151" customWidth="1"/>
    <col min="12" max="12" width="12.81640625" style="151" customWidth="1"/>
    <col min="13" max="13" width="14.54296875" style="151" customWidth="1"/>
    <col min="14" max="15" width="13.453125" style="3" customWidth="1"/>
    <col min="16" max="16384" width="11.453125" style="2"/>
  </cols>
  <sheetData>
    <row r="1" spans="1:16" ht="87">
      <c r="A1" s="9" t="s">
        <v>33</v>
      </c>
      <c r="B1" s="9" t="s">
        <v>34</v>
      </c>
      <c r="C1" s="9" t="s">
        <v>35</v>
      </c>
      <c r="D1" s="9" t="s">
        <v>36</v>
      </c>
      <c r="E1" s="9" t="s">
        <v>37</v>
      </c>
      <c r="F1" s="9" t="s">
        <v>38</v>
      </c>
      <c r="G1" s="80" t="s">
        <v>39</v>
      </c>
      <c r="H1" s="80" t="s">
        <v>40</v>
      </c>
      <c r="I1" s="80" t="s">
        <v>41</v>
      </c>
      <c r="J1" s="10" t="s">
        <v>42</v>
      </c>
      <c r="K1" s="10" t="s">
        <v>2579</v>
      </c>
      <c r="L1" s="10" t="s">
        <v>2573</v>
      </c>
      <c r="M1" s="10" t="s">
        <v>2575</v>
      </c>
      <c r="N1" s="10" t="s">
        <v>2618</v>
      </c>
      <c r="O1" s="10" t="s">
        <v>2619</v>
      </c>
      <c r="P1" s="10" t="s">
        <v>2571</v>
      </c>
    </row>
    <row r="2" spans="1:16" ht="75" customHeight="1">
      <c r="A2" s="11" t="s">
        <v>2202</v>
      </c>
      <c r="B2" s="11" t="s">
        <v>2203</v>
      </c>
      <c r="C2" s="11" t="s">
        <v>2204</v>
      </c>
      <c r="D2" s="17" t="s">
        <v>2205</v>
      </c>
      <c r="E2" s="17" t="s">
        <v>2206</v>
      </c>
      <c r="F2" s="11" t="s">
        <v>2207</v>
      </c>
      <c r="G2" s="117" t="s">
        <v>2208</v>
      </c>
      <c r="H2" s="137" t="s">
        <v>2209</v>
      </c>
      <c r="I2" s="107" t="s">
        <v>51</v>
      </c>
      <c r="J2" s="153" t="s">
        <v>2214</v>
      </c>
      <c r="K2" s="150" t="s">
        <v>53</v>
      </c>
      <c r="L2" s="150"/>
      <c r="M2" s="150"/>
      <c r="N2" s="14"/>
      <c r="O2" s="14"/>
      <c r="P2" s="150"/>
    </row>
    <row r="3" spans="1:16" ht="43.5">
      <c r="A3" s="11"/>
      <c r="B3" s="11"/>
      <c r="C3" s="11"/>
      <c r="D3" s="11" t="s">
        <v>2205</v>
      </c>
      <c r="E3" s="11"/>
      <c r="F3" s="11"/>
      <c r="G3" s="118" t="s">
        <v>2210</v>
      </c>
      <c r="H3" s="46" t="s">
        <v>2209</v>
      </c>
      <c r="I3" s="96" t="s">
        <v>59</v>
      </c>
      <c r="J3" s="153"/>
      <c r="K3" s="150" t="s">
        <v>70</v>
      </c>
      <c r="L3" s="150"/>
      <c r="M3" s="150"/>
      <c r="N3" s="14"/>
      <c r="O3" s="14"/>
      <c r="P3" s="150"/>
    </row>
    <row r="4" spans="1:16" ht="29">
      <c r="A4" s="11"/>
      <c r="B4" s="11"/>
      <c r="C4" s="11"/>
      <c r="D4" s="11" t="s">
        <v>2205</v>
      </c>
      <c r="E4" s="11"/>
      <c r="F4" s="11"/>
      <c r="G4" s="118" t="s">
        <v>2211</v>
      </c>
      <c r="H4" s="111" t="s">
        <v>2212</v>
      </c>
      <c r="I4" s="96" t="s">
        <v>59</v>
      </c>
      <c r="J4" s="153" t="s">
        <v>2216</v>
      </c>
      <c r="K4" s="150" t="s">
        <v>53</v>
      </c>
      <c r="L4" s="150"/>
      <c r="M4" s="150"/>
      <c r="N4" s="14"/>
      <c r="O4" s="14"/>
      <c r="P4" s="150"/>
    </row>
    <row r="5" spans="1:16" ht="43.5">
      <c r="A5" s="11"/>
      <c r="B5" s="11"/>
      <c r="C5" s="11"/>
      <c r="D5" s="11" t="s">
        <v>2205</v>
      </c>
      <c r="E5" s="11"/>
      <c r="F5" s="11"/>
      <c r="G5" s="130" t="s">
        <v>2213</v>
      </c>
      <c r="H5" s="49" t="s">
        <v>2209</v>
      </c>
      <c r="I5" s="97" t="s">
        <v>66</v>
      </c>
      <c r="J5" s="153"/>
      <c r="K5" s="150" t="s">
        <v>70</v>
      </c>
      <c r="L5" s="150"/>
      <c r="M5" s="150"/>
      <c r="N5" s="14"/>
      <c r="O5" s="14"/>
      <c r="P5" s="150"/>
    </row>
    <row r="6" spans="1:16" ht="29">
      <c r="A6" s="11"/>
      <c r="B6" s="11"/>
      <c r="C6" s="11"/>
      <c r="D6" s="11" t="s">
        <v>2205</v>
      </c>
      <c r="E6" s="11"/>
      <c r="F6" s="11"/>
      <c r="G6" s="130" t="s">
        <v>2215</v>
      </c>
      <c r="H6" s="49" t="s">
        <v>2212</v>
      </c>
      <c r="I6" s="97" t="s">
        <v>66</v>
      </c>
      <c r="J6" s="153"/>
      <c r="K6" s="150" t="s">
        <v>70</v>
      </c>
      <c r="L6" s="150"/>
      <c r="M6" s="150"/>
      <c r="N6" s="14"/>
      <c r="O6" s="14"/>
      <c r="P6" s="150"/>
    </row>
    <row r="7" spans="1:16" ht="23.5">
      <c r="A7" s="11"/>
      <c r="B7" s="11"/>
      <c r="C7" s="11"/>
      <c r="D7" s="11" t="s">
        <v>2205</v>
      </c>
      <c r="E7" s="11"/>
      <c r="F7" s="11"/>
      <c r="G7" s="130" t="s">
        <v>2217</v>
      </c>
      <c r="H7" s="131" t="s">
        <v>2218</v>
      </c>
      <c r="I7" s="97" t="s">
        <v>66</v>
      </c>
      <c r="J7" s="153" t="s">
        <v>2219</v>
      </c>
      <c r="K7" s="150" t="s">
        <v>53</v>
      </c>
      <c r="L7" s="150"/>
      <c r="M7" s="150"/>
      <c r="N7" s="14"/>
      <c r="O7" s="14"/>
      <c r="P7" s="150"/>
    </row>
    <row r="8" spans="1:16" ht="54.65" customHeight="1">
      <c r="A8" s="11"/>
      <c r="B8" s="11"/>
      <c r="C8" s="11"/>
      <c r="D8" s="11" t="s">
        <v>2205</v>
      </c>
      <c r="E8" s="11"/>
      <c r="F8" s="11"/>
      <c r="G8" s="130" t="s">
        <v>2220</v>
      </c>
      <c r="H8" s="132" t="s">
        <v>2221</v>
      </c>
      <c r="I8" s="97" t="s">
        <v>66</v>
      </c>
      <c r="J8" s="153" t="s">
        <v>2222</v>
      </c>
      <c r="K8" s="150" t="s">
        <v>52</v>
      </c>
      <c r="L8" s="150"/>
      <c r="M8" s="150"/>
      <c r="N8" s="14"/>
      <c r="O8" s="14"/>
      <c r="P8" s="150"/>
    </row>
    <row r="9" spans="1:16" ht="86.9" customHeight="1">
      <c r="A9" s="11"/>
      <c r="B9" s="11"/>
      <c r="C9" s="11"/>
      <c r="D9" s="17" t="s">
        <v>2223</v>
      </c>
      <c r="E9" s="17" t="s">
        <v>2224</v>
      </c>
      <c r="F9" s="11" t="s">
        <v>2225</v>
      </c>
      <c r="G9" s="117" t="s">
        <v>2226</v>
      </c>
      <c r="H9" s="141" t="s">
        <v>2227</v>
      </c>
      <c r="I9" s="107" t="s">
        <v>51</v>
      </c>
      <c r="J9" s="153" t="s">
        <v>2233</v>
      </c>
      <c r="K9" s="150" t="s">
        <v>52</v>
      </c>
      <c r="L9" s="150"/>
      <c r="M9" s="150"/>
      <c r="N9" s="14"/>
      <c r="O9" s="14"/>
      <c r="P9" s="150"/>
    </row>
    <row r="10" spans="1:16" ht="174" customHeight="1">
      <c r="A10" s="11"/>
      <c r="B10" s="11"/>
      <c r="C10" s="11"/>
      <c r="D10" s="11" t="s">
        <v>2223</v>
      </c>
      <c r="E10" s="11"/>
      <c r="F10" s="11"/>
      <c r="G10" s="118" t="s">
        <v>2228</v>
      </c>
      <c r="H10" s="129" t="s">
        <v>2229</v>
      </c>
      <c r="I10" s="96" t="s">
        <v>59</v>
      </c>
      <c r="J10" s="153"/>
      <c r="K10" s="150" t="s">
        <v>70</v>
      </c>
      <c r="L10" s="150"/>
      <c r="M10" s="150"/>
      <c r="N10" s="14"/>
      <c r="O10" s="14"/>
      <c r="P10" s="150"/>
    </row>
    <row r="11" spans="1:16" ht="58">
      <c r="A11" s="11"/>
      <c r="B11" s="11"/>
      <c r="C11" s="11"/>
      <c r="D11" s="11" t="s">
        <v>2223</v>
      </c>
      <c r="E11" s="11"/>
      <c r="F11" s="11"/>
      <c r="G11" s="118" t="s">
        <v>2230</v>
      </c>
      <c r="H11" s="111" t="s">
        <v>2231</v>
      </c>
      <c r="I11" s="96" t="s">
        <v>59</v>
      </c>
      <c r="J11" s="153" t="s">
        <v>2235</v>
      </c>
      <c r="K11" s="150" t="s">
        <v>53</v>
      </c>
      <c r="L11" s="150"/>
      <c r="M11" s="150"/>
      <c r="N11" s="13"/>
      <c r="O11" s="13"/>
      <c r="P11" s="150"/>
    </row>
    <row r="12" spans="1:16" ht="159.5">
      <c r="A12" s="11"/>
      <c r="B12" s="11"/>
      <c r="C12" s="11"/>
      <c r="D12" s="11" t="s">
        <v>2223</v>
      </c>
      <c r="E12" s="11"/>
      <c r="F12" s="11"/>
      <c r="G12" s="119" t="s">
        <v>2232</v>
      </c>
      <c r="H12" s="49" t="s">
        <v>2229</v>
      </c>
      <c r="I12" s="97" t="s">
        <v>66</v>
      </c>
      <c r="J12" s="153"/>
      <c r="K12" s="150" t="s">
        <v>70</v>
      </c>
      <c r="L12" s="150"/>
      <c r="M12" s="150"/>
      <c r="N12" s="13"/>
      <c r="O12" s="13"/>
      <c r="P12" s="150"/>
    </row>
    <row r="13" spans="1:16" ht="58">
      <c r="A13" s="11"/>
      <c r="B13" s="11"/>
      <c r="C13" s="11"/>
      <c r="D13" s="11" t="s">
        <v>2223</v>
      </c>
      <c r="E13" s="11"/>
      <c r="F13" s="11"/>
      <c r="G13" s="119" t="s">
        <v>2234</v>
      </c>
      <c r="H13" s="49" t="s">
        <v>2231</v>
      </c>
      <c r="I13" s="97" t="s">
        <v>66</v>
      </c>
      <c r="J13" s="153"/>
      <c r="K13" s="150" t="s">
        <v>70</v>
      </c>
      <c r="L13" s="150"/>
      <c r="M13" s="150"/>
      <c r="N13" s="14"/>
      <c r="O13" s="14"/>
      <c r="P13" s="150"/>
    </row>
    <row r="14" spans="1:16" ht="38.15" customHeight="1">
      <c r="A14" s="11"/>
      <c r="B14" s="11"/>
      <c r="C14" s="11"/>
      <c r="D14" s="11" t="s">
        <v>2223</v>
      </c>
      <c r="E14" s="11"/>
      <c r="F14" s="11"/>
      <c r="G14" s="119" t="s">
        <v>2236</v>
      </c>
      <c r="H14" s="131" t="s">
        <v>2237</v>
      </c>
      <c r="I14" s="97" t="s">
        <v>66</v>
      </c>
      <c r="J14" s="153" t="s">
        <v>2238</v>
      </c>
      <c r="K14" s="150" t="s">
        <v>53</v>
      </c>
      <c r="L14" s="150"/>
      <c r="M14" s="150"/>
      <c r="N14" s="14"/>
      <c r="O14" s="14"/>
      <c r="P14" s="150"/>
    </row>
    <row r="15" spans="1:16" ht="101.5">
      <c r="A15" s="11"/>
      <c r="B15" s="11"/>
      <c r="C15" s="11"/>
      <c r="D15" s="17" t="s">
        <v>2239</v>
      </c>
      <c r="E15" s="17" t="s">
        <v>2240</v>
      </c>
      <c r="F15" s="11" t="s">
        <v>2241</v>
      </c>
      <c r="G15" s="117" t="s">
        <v>2242</v>
      </c>
      <c r="H15" s="137" t="s">
        <v>2243</v>
      </c>
      <c r="I15" s="107" t="s">
        <v>51</v>
      </c>
      <c r="J15" s="153" t="s">
        <v>2253</v>
      </c>
      <c r="K15" s="150" t="s">
        <v>52</v>
      </c>
      <c r="L15" s="150"/>
      <c r="M15" s="150"/>
      <c r="N15" s="14"/>
      <c r="O15" s="14"/>
      <c r="P15" s="150"/>
    </row>
    <row r="16" spans="1:16" ht="67.5" customHeight="1">
      <c r="A16" s="11"/>
      <c r="B16" s="11"/>
      <c r="C16" s="11"/>
      <c r="D16" s="11" t="s">
        <v>2239</v>
      </c>
      <c r="E16" s="11"/>
      <c r="F16" s="11"/>
      <c r="G16" s="117" t="s">
        <v>2244</v>
      </c>
      <c r="H16" s="137" t="s">
        <v>2245</v>
      </c>
      <c r="I16" s="107" t="s">
        <v>51</v>
      </c>
      <c r="J16" s="153" t="s">
        <v>2255</v>
      </c>
      <c r="K16" s="150" t="s">
        <v>53</v>
      </c>
      <c r="L16" s="150"/>
      <c r="M16" s="150"/>
      <c r="N16" s="14"/>
      <c r="O16" s="14"/>
      <c r="P16" s="150"/>
    </row>
    <row r="17" spans="1:16" ht="72.5">
      <c r="A17" s="11"/>
      <c r="B17" s="11"/>
      <c r="C17" s="11"/>
      <c r="D17" s="11" t="s">
        <v>2239</v>
      </c>
      <c r="E17" s="11"/>
      <c r="F17" s="11"/>
      <c r="G17" s="118" t="s">
        <v>2246</v>
      </c>
      <c r="H17" s="46" t="s">
        <v>2243</v>
      </c>
      <c r="I17" s="96" t="s">
        <v>59</v>
      </c>
      <c r="J17" s="153"/>
      <c r="K17" s="150" t="s">
        <v>70</v>
      </c>
      <c r="L17" s="150"/>
      <c r="M17" s="150"/>
      <c r="N17" s="14"/>
      <c r="O17" s="14"/>
      <c r="P17" s="150"/>
    </row>
    <row r="18" spans="1:16" ht="43.5">
      <c r="A18" s="11"/>
      <c r="B18" s="11"/>
      <c r="C18" s="11"/>
      <c r="D18" s="11" t="s">
        <v>2239</v>
      </c>
      <c r="E18" s="11"/>
      <c r="F18" s="11"/>
      <c r="G18" s="118" t="s">
        <v>2247</v>
      </c>
      <c r="H18" s="46" t="s">
        <v>2245</v>
      </c>
      <c r="I18" s="96" t="s">
        <v>59</v>
      </c>
      <c r="J18" s="153"/>
      <c r="K18" s="150" t="s">
        <v>70</v>
      </c>
      <c r="L18" s="150"/>
      <c r="M18" s="150"/>
      <c r="N18" s="14"/>
      <c r="O18" s="14"/>
      <c r="P18" s="150"/>
    </row>
    <row r="19" spans="1:16" ht="61.5" customHeight="1">
      <c r="A19" s="11"/>
      <c r="B19" s="11"/>
      <c r="C19" s="11"/>
      <c r="D19" s="11" t="s">
        <v>2239</v>
      </c>
      <c r="E19" s="11"/>
      <c r="F19" s="11"/>
      <c r="G19" s="118" t="s">
        <v>2248</v>
      </c>
      <c r="H19" s="111" t="s">
        <v>2249</v>
      </c>
      <c r="I19" s="96" t="s">
        <v>59</v>
      </c>
      <c r="J19" s="153" t="s">
        <v>2257</v>
      </c>
      <c r="K19" s="150" t="s">
        <v>53</v>
      </c>
      <c r="L19" s="150"/>
      <c r="M19" s="150"/>
      <c r="N19" s="14"/>
      <c r="O19" s="14"/>
      <c r="P19" s="150"/>
    </row>
    <row r="20" spans="1:16" ht="50.15" customHeight="1">
      <c r="A20" s="11"/>
      <c r="B20" s="11"/>
      <c r="C20" s="11"/>
      <c r="D20" s="11" t="s">
        <v>2239</v>
      </c>
      <c r="E20" s="11"/>
      <c r="F20" s="11"/>
      <c r="G20" s="118" t="s">
        <v>2250</v>
      </c>
      <c r="H20" s="111" t="s">
        <v>2251</v>
      </c>
      <c r="I20" s="96" t="s">
        <v>59</v>
      </c>
      <c r="J20" s="153" t="s">
        <v>2259</v>
      </c>
      <c r="K20" s="150" t="s">
        <v>53</v>
      </c>
      <c r="L20" s="150"/>
      <c r="M20" s="150"/>
      <c r="N20" s="14"/>
      <c r="O20" s="14"/>
      <c r="P20" s="150"/>
    </row>
    <row r="21" spans="1:16" ht="72.5">
      <c r="A21" s="11"/>
      <c r="B21" s="11"/>
      <c r="C21" s="11"/>
      <c r="D21" s="11" t="s">
        <v>2239</v>
      </c>
      <c r="E21" s="11"/>
      <c r="F21" s="11"/>
      <c r="G21" s="119" t="s">
        <v>2252</v>
      </c>
      <c r="H21" s="49" t="s">
        <v>2243</v>
      </c>
      <c r="I21" s="97" t="s">
        <v>66</v>
      </c>
      <c r="J21" s="153"/>
      <c r="K21" s="150" t="s">
        <v>70</v>
      </c>
      <c r="L21" s="150"/>
      <c r="M21" s="150"/>
      <c r="N21" s="14"/>
      <c r="O21" s="14"/>
      <c r="P21" s="150"/>
    </row>
    <row r="22" spans="1:16" ht="43.5">
      <c r="A22" s="11"/>
      <c r="B22" s="11"/>
      <c r="C22" s="11"/>
      <c r="D22" s="11" t="s">
        <v>2239</v>
      </c>
      <c r="E22" s="11"/>
      <c r="F22" s="11"/>
      <c r="G22" s="119" t="s">
        <v>2254</v>
      </c>
      <c r="H22" s="49" t="s">
        <v>2245</v>
      </c>
      <c r="I22" s="97" t="s">
        <v>66</v>
      </c>
      <c r="J22" s="153"/>
      <c r="K22" s="150" t="s">
        <v>70</v>
      </c>
      <c r="L22" s="150"/>
      <c r="M22" s="150"/>
      <c r="N22" s="13"/>
      <c r="O22" s="13"/>
      <c r="P22" s="150"/>
    </row>
    <row r="23" spans="1:16" ht="50.9" customHeight="1">
      <c r="A23" s="11"/>
      <c r="B23" s="11"/>
      <c r="C23" s="11"/>
      <c r="D23" s="11" t="s">
        <v>2239</v>
      </c>
      <c r="E23" s="11"/>
      <c r="F23" s="11"/>
      <c r="G23" s="119" t="s">
        <v>2256</v>
      </c>
      <c r="H23" s="49" t="s">
        <v>2249</v>
      </c>
      <c r="I23" s="97" t="s">
        <v>66</v>
      </c>
      <c r="J23" s="153"/>
      <c r="K23" s="150" t="s">
        <v>70</v>
      </c>
      <c r="L23" s="150"/>
      <c r="M23" s="150"/>
      <c r="N23" s="14"/>
      <c r="O23" s="14"/>
      <c r="P23" s="150"/>
    </row>
    <row r="24" spans="1:16" ht="66.650000000000006" customHeight="1">
      <c r="A24" s="11"/>
      <c r="B24" s="11"/>
      <c r="C24" s="11"/>
      <c r="D24" s="11" t="s">
        <v>2239</v>
      </c>
      <c r="E24" s="11"/>
      <c r="F24" s="11"/>
      <c r="G24" s="119" t="s">
        <v>2258</v>
      </c>
      <c r="H24" s="49" t="s">
        <v>2251</v>
      </c>
      <c r="I24" s="97" t="s">
        <v>66</v>
      </c>
      <c r="J24" s="153"/>
      <c r="K24" s="150" t="s">
        <v>70</v>
      </c>
      <c r="L24" s="150"/>
      <c r="M24" s="150"/>
      <c r="N24" s="14"/>
      <c r="O24" s="14"/>
      <c r="P24" s="150"/>
    </row>
    <row r="25" spans="1:16" ht="43.5">
      <c r="A25" s="11"/>
      <c r="B25" s="11"/>
      <c r="C25" s="11"/>
      <c r="D25" s="11" t="s">
        <v>2239</v>
      </c>
      <c r="E25" s="11"/>
      <c r="F25" s="11"/>
      <c r="G25" s="120" t="s">
        <v>2260</v>
      </c>
      <c r="H25" s="131" t="s">
        <v>2261</v>
      </c>
      <c r="I25" s="97" t="s">
        <v>66</v>
      </c>
      <c r="J25" s="229" t="s">
        <v>2262</v>
      </c>
      <c r="K25" s="152" t="s">
        <v>53</v>
      </c>
      <c r="L25" s="152" t="s">
        <v>70</v>
      </c>
      <c r="M25" s="150" t="s">
        <v>2576</v>
      </c>
      <c r="N25" s="150">
        <v>0</v>
      </c>
      <c r="O25" s="150">
        <v>1</v>
      </c>
      <c r="P25" s="150" t="s">
        <v>2577</v>
      </c>
    </row>
    <row r="26" spans="1:16" ht="82.4" customHeight="1">
      <c r="A26" s="11"/>
      <c r="B26" s="11"/>
      <c r="C26" s="11"/>
      <c r="D26" s="11" t="s">
        <v>2239</v>
      </c>
      <c r="E26" s="11"/>
      <c r="F26" s="11"/>
      <c r="G26" s="120" t="s">
        <v>2263</v>
      </c>
      <c r="H26" s="131" t="s">
        <v>2264</v>
      </c>
      <c r="I26" s="97" t="s">
        <v>66</v>
      </c>
      <c r="J26" s="229" t="s">
        <v>2265</v>
      </c>
      <c r="K26" s="152" t="s">
        <v>53</v>
      </c>
      <c r="L26" s="152" t="s">
        <v>70</v>
      </c>
      <c r="M26" s="150" t="s">
        <v>2572</v>
      </c>
      <c r="N26" s="150">
        <v>0</v>
      </c>
      <c r="O26" s="150">
        <v>1</v>
      </c>
      <c r="P26" s="150" t="s">
        <v>2577</v>
      </c>
    </row>
    <row r="27" spans="1:16" ht="72.650000000000006" customHeight="1">
      <c r="A27" s="11"/>
      <c r="B27" s="11"/>
      <c r="C27" s="11"/>
      <c r="D27" s="17" t="s">
        <v>2266</v>
      </c>
      <c r="E27" s="17" t="s">
        <v>2267</v>
      </c>
      <c r="F27" s="11" t="s">
        <v>2268</v>
      </c>
      <c r="G27" s="117" t="s">
        <v>2269</v>
      </c>
      <c r="H27" s="137" t="s">
        <v>2270</v>
      </c>
      <c r="I27" s="107" t="s">
        <v>51</v>
      </c>
      <c r="J27" s="153" t="s">
        <v>2275</v>
      </c>
      <c r="K27" s="150" t="s">
        <v>53</v>
      </c>
      <c r="L27" s="150"/>
      <c r="M27" s="150"/>
      <c r="N27" s="14"/>
      <c r="O27" s="14"/>
      <c r="P27" s="150"/>
    </row>
    <row r="28" spans="1:16" ht="43.5">
      <c r="A28" s="11"/>
      <c r="B28" s="11"/>
      <c r="C28" s="11"/>
      <c r="D28" s="11" t="s">
        <v>2266</v>
      </c>
      <c r="E28" s="11"/>
      <c r="F28" s="11"/>
      <c r="G28" s="118" t="s">
        <v>2271</v>
      </c>
      <c r="H28" s="46" t="s">
        <v>2270</v>
      </c>
      <c r="I28" s="96" t="s">
        <v>59</v>
      </c>
      <c r="J28" s="153"/>
      <c r="K28" s="150" t="s">
        <v>70</v>
      </c>
      <c r="L28" s="150"/>
      <c r="M28" s="150"/>
      <c r="N28" s="14"/>
      <c r="O28" s="14"/>
      <c r="P28" s="150"/>
    </row>
    <row r="29" spans="1:16" ht="51" customHeight="1">
      <c r="A29" s="11"/>
      <c r="B29" s="11"/>
      <c r="C29" s="11"/>
      <c r="D29" s="11" t="s">
        <v>2266</v>
      </c>
      <c r="E29" s="11"/>
      <c r="F29" s="11"/>
      <c r="G29" s="118" t="s">
        <v>2272</v>
      </c>
      <c r="H29" s="111" t="s">
        <v>2273</v>
      </c>
      <c r="I29" s="96" t="s">
        <v>59</v>
      </c>
      <c r="J29" s="153" t="s">
        <v>2278</v>
      </c>
      <c r="K29" s="150" t="s">
        <v>53</v>
      </c>
      <c r="L29" s="150"/>
      <c r="M29" s="150"/>
      <c r="N29" s="14"/>
      <c r="O29" s="14"/>
      <c r="P29" s="150"/>
    </row>
    <row r="30" spans="1:16" ht="43.5">
      <c r="A30" s="11"/>
      <c r="B30" s="11"/>
      <c r="C30" s="11"/>
      <c r="D30" s="11" t="s">
        <v>2266</v>
      </c>
      <c r="E30" s="11"/>
      <c r="F30" s="11"/>
      <c r="G30" s="119" t="s">
        <v>2274</v>
      </c>
      <c r="H30" s="49" t="s">
        <v>2270</v>
      </c>
      <c r="I30" s="97" t="s">
        <v>66</v>
      </c>
      <c r="J30" s="153"/>
      <c r="K30" s="150" t="s">
        <v>70</v>
      </c>
      <c r="L30" s="150"/>
      <c r="M30" s="150"/>
      <c r="N30" s="14"/>
      <c r="O30" s="14"/>
      <c r="P30" s="150"/>
    </row>
    <row r="31" spans="1:16" ht="29">
      <c r="A31" s="11"/>
      <c r="B31" s="11"/>
      <c r="C31" s="11"/>
      <c r="D31" s="11" t="s">
        <v>2266</v>
      </c>
      <c r="E31" s="11"/>
      <c r="F31" s="11"/>
      <c r="G31" s="119" t="s">
        <v>2276</v>
      </c>
      <c r="H31" s="49" t="s">
        <v>2277</v>
      </c>
      <c r="I31" s="97" t="s">
        <v>66</v>
      </c>
      <c r="J31" s="153"/>
      <c r="K31" s="150" t="s">
        <v>70</v>
      </c>
      <c r="L31" s="150"/>
      <c r="M31" s="150"/>
      <c r="N31" s="14"/>
      <c r="O31" s="14"/>
      <c r="P31" s="150"/>
    </row>
    <row r="32" spans="1:16" ht="26.5" thickBot="1">
      <c r="J32" s="81"/>
      <c r="K32" s="81"/>
      <c r="L32" s="183">
        <f>COUNTIF(L2:L31,"Y")</f>
        <v>2</v>
      </c>
      <c r="M32" s="146"/>
      <c r="N32" s="196">
        <f>SUM(N2:N31)</f>
        <v>0</v>
      </c>
      <c r="O32" s="247">
        <f>SUM(O2:O31)</f>
        <v>2</v>
      </c>
      <c r="P32" s="195">
        <f>COUNTIF(P2:P31,"Y")</f>
        <v>0</v>
      </c>
    </row>
    <row r="33" spans="8:15" ht="15" thickTop="1">
      <c r="H33" s="223" t="s">
        <v>2574</v>
      </c>
      <c r="J33" s="81"/>
      <c r="K33" s="81"/>
      <c r="L33" s="81"/>
      <c r="M33" s="81"/>
      <c r="N33" s="81"/>
      <c r="O33" s="81"/>
    </row>
    <row r="34" spans="8:15" ht="21">
      <c r="H34" s="218" t="s">
        <v>2562</v>
      </c>
      <c r="I34" s="208">
        <f>COUNTIF(I2:I31,"Basic")</f>
        <v>5</v>
      </c>
      <c r="J34" s="81"/>
      <c r="K34" s="81"/>
      <c r="L34" s="148"/>
      <c r="M34" s="148"/>
      <c r="N34" s="81"/>
      <c r="O34" s="81"/>
    </row>
    <row r="35" spans="8:15" ht="18.5">
      <c r="H35" s="218" t="s">
        <v>2563</v>
      </c>
      <c r="I35" s="208">
        <f>COUNTIF(I2:I31,"Substantial")</f>
        <v>10</v>
      </c>
      <c r="J35" s="81"/>
      <c r="K35" s="81"/>
      <c r="L35" s="81"/>
      <c r="M35" s="81"/>
      <c r="N35" s="81"/>
      <c r="O35" s="81"/>
    </row>
    <row r="36" spans="8:15" ht="18.5">
      <c r="H36" s="218" t="s">
        <v>2564</v>
      </c>
      <c r="I36" s="208">
        <f>COUNTIF(I2:I31,"High")</f>
        <v>15</v>
      </c>
      <c r="J36" s="81"/>
      <c r="K36" s="81"/>
      <c r="L36" s="81"/>
      <c r="M36" s="81"/>
      <c r="N36" s="81"/>
      <c r="O36" s="81"/>
    </row>
    <row r="37" spans="8:15">
      <c r="H37" s="260" t="s">
        <v>2523</v>
      </c>
      <c r="I37" s="261">
        <f>I34+I35+I36</f>
        <v>30</v>
      </c>
    </row>
  </sheetData>
  <autoFilter ref="A1:P32" xr:uid="{92D04738-C325-47CC-86A4-BBBA551E6C0B}"/>
  <phoneticPr fontId="4" type="noConversion"/>
  <dataValidations count="1">
    <dataValidation type="list" allowBlank="1" showInputMessage="1" showErrorMessage="1" sqref="J37:M1048576" xr:uid="{25A184DB-ADF6-4865-BFA8-47E3A8A89E80}">
      <formula1>Value</formula1>
    </dataValidation>
  </dataValidations>
  <hyperlinks>
    <hyperlink ref="A1" location="Home!A1" display="Domain" xr:uid="{E7E6B07F-FE94-465E-867E-6298054C0B04}"/>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D848-F962-40F4-8C9F-EAF10D59F387}">
  <sheetPr>
    <tabColor rgb="FFC00000"/>
  </sheetPr>
  <dimension ref="A1:E8"/>
  <sheetViews>
    <sheetView workbookViewId="0">
      <selection activeCell="D11" sqref="D11"/>
    </sheetView>
  </sheetViews>
  <sheetFormatPr baseColWidth="10" defaultColWidth="11.453125" defaultRowHeight="14.5"/>
  <cols>
    <col min="4" max="4" width="46" bestFit="1" customWidth="1"/>
    <col min="5" max="5" width="38.1796875" customWidth="1"/>
  </cols>
  <sheetData>
    <row r="1" spans="1:5" ht="33.5">
      <c r="A1" s="244" t="s">
        <v>0</v>
      </c>
      <c r="C1" s="1"/>
    </row>
    <row r="4" spans="1:5">
      <c r="B4" s="4" t="s">
        <v>20</v>
      </c>
      <c r="C4" s="4" t="s">
        <v>21</v>
      </c>
      <c r="D4" s="4" t="s">
        <v>2615</v>
      </c>
      <c r="E4" s="4" t="s">
        <v>22</v>
      </c>
    </row>
    <row r="5" spans="1:5" s="2" customFormat="1" ht="29">
      <c r="B5" s="2" t="s">
        <v>23</v>
      </c>
      <c r="C5" s="2" t="s">
        <v>2613</v>
      </c>
      <c r="D5" s="2" t="s">
        <v>24</v>
      </c>
      <c r="E5" s="2" t="s">
        <v>25</v>
      </c>
    </row>
    <row r="6" spans="1:5" ht="29">
      <c r="B6" t="s">
        <v>26</v>
      </c>
      <c r="C6" t="s">
        <v>27</v>
      </c>
      <c r="D6" s="8" t="s">
        <v>28</v>
      </c>
      <c r="E6" t="s">
        <v>25</v>
      </c>
    </row>
    <row r="7" spans="1:5" ht="28.4" customHeight="1">
      <c r="B7" t="s">
        <v>29</v>
      </c>
      <c r="C7" t="s">
        <v>30</v>
      </c>
      <c r="D7" s="8" t="s">
        <v>31</v>
      </c>
      <c r="E7" t="s">
        <v>32</v>
      </c>
    </row>
    <row r="8" spans="1:5" ht="43.5">
      <c r="B8" s="250" t="s">
        <v>2612</v>
      </c>
      <c r="C8" s="250" t="s">
        <v>2614</v>
      </c>
      <c r="D8" s="251" t="s">
        <v>2627</v>
      </c>
      <c r="E8" s="250" t="s">
        <v>32</v>
      </c>
    </row>
  </sheetData>
  <pageMargins left="0.7" right="0.7" top="0.75" bottom="0.75" header="0.3" footer="0.3"/>
  <pageSetup paperSize="9" orientation="portrait"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6062-5DA1-416C-8914-DF91CF61BE46}">
  <sheetPr>
    <tabColor rgb="FF0099A0"/>
  </sheetPr>
  <dimension ref="A1:P47"/>
  <sheetViews>
    <sheetView zoomScale="50" zoomScaleNormal="50" workbookViewId="0">
      <pane ySplit="1" topLeftCell="A32" activePane="bottomLeft" state="frozen"/>
      <selection pane="bottomLeft" activeCell="E34" sqref="E34"/>
    </sheetView>
  </sheetViews>
  <sheetFormatPr baseColWidth="10" defaultColWidth="11.453125" defaultRowHeight="14.5"/>
  <cols>
    <col min="1" max="1" width="4.453125" style="2" customWidth="1"/>
    <col min="2" max="2" width="21.81640625" style="2" customWidth="1"/>
    <col min="3" max="3" width="36.1796875" style="2" customWidth="1"/>
    <col min="4" max="4" width="8.81640625" style="2" customWidth="1"/>
    <col min="5" max="5" width="24.81640625" style="2" customWidth="1"/>
    <col min="6" max="6" width="30.81640625" style="2" customWidth="1"/>
    <col min="7" max="7" width="11.453125" style="81"/>
    <col min="8" max="8" width="55.453125" style="81" customWidth="1"/>
    <col min="9" max="9" width="11.453125" style="133" customWidth="1"/>
    <col min="10" max="10" width="13.1796875" style="151" customWidth="1"/>
    <col min="11" max="11" width="11.453125" style="151" customWidth="1"/>
    <col min="12" max="13" width="12.81640625" style="151" customWidth="1"/>
    <col min="14" max="15" width="13.1796875" style="3" customWidth="1"/>
    <col min="16" max="16384" width="11.453125" style="2"/>
  </cols>
  <sheetData>
    <row r="1" spans="1:16" ht="87">
      <c r="A1" s="134" t="s">
        <v>33</v>
      </c>
      <c r="B1" s="134" t="s">
        <v>34</v>
      </c>
      <c r="C1" s="134" t="s">
        <v>35</v>
      </c>
      <c r="D1" s="134" t="s">
        <v>36</v>
      </c>
      <c r="E1" s="134" t="s">
        <v>37</v>
      </c>
      <c r="F1" s="134" t="s">
        <v>38</v>
      </c>
      <c r="G1" s="135" t="s">
        <v>39</v>
      </c>
      <c r="H1" s="135" t="s">
        <v>40</v>
      </c>
      <c r="I1" s="136" t="s">
        <v>41</v>
      </c>
      <c r="J1" s="10" t="s">
        <v>42</v>
      </c>
      <c r="K1" s="10" t="s">
        <v>2579</v>
      </c>
      <c r="L1" s="10" t="s">
        <v>2573</v>
      </c>
      <c r="M1" s="10" t="s">
        <v>2575</v>
      </c>
      <c r="N1" s="10" t="s">
        <v>2618</v>
      </c>
      <c r="O1" s="10" t="s">
        <v>2619</v>
      </c>
      <c r="P1" s="10" t="s">
        <v>2571</v>
      </c>
    </row>
    <row r="2" spans="1:16" ht="58">
      <c r="A2" s="11" t="s">
        <v>2279</v>
      </c>
      <c r="B2" s="11" t="s">
        <v>2280</v>
      </c>
      <c r="C2" s="11" t="s">
        <v>2281</v>
      </c>
      <c r="D2" s="17" t="s">
        <v>2282</v>
      </c>
      <c r="E2" s="17" t="s">
        <v>2283</v>
      </c>
      <c r="F2" s="11" t="s">
        <v>2284</v>
      </c>
      <c r="G2" s="117" t="s">
        <v>2285</v>
      </c>
      <c r="H2" s="137" t="s">
        <v>2286</v>
      </c>
      <c r="I2" s="43" t="s">
        <v>51</v>
      </c>
      <c r="J2" s="153" t="s">
        <v>2604</v>
      </c>
      <c r="K2" s="150" t="s">
        <v>53</v>
      </c>
      <c r="L2" s="150"/>
      <c r="M2" s="150"/>
      <c r="N2" s="14"/>
      <c r="O2" s="14"/>
      <c r="P2" s="150"/>
    </row>
    <row r="3" spans="1:16" ht="43.5">
      <c r="A3" s="11"/>
      <c r="B3" s="11"/>
      <c r="C3" s="11"/>
      <c r="D3" s="11" t="s">
        <v>2282</v>
      </c>
      <c r="E3" s="11"/>
      <c r="F3" s="11"/>
      <c r="G3" s="117" t="s">
        <v>2287</v>
      </c>
      <c r="H3" s="137" t="s">
        <v>2288</v>
      </c>
      <c r="I3" s="43" t="s">
        <v>51</v>
      </c>
      <c r="J3" s="153" t="s">
        <v>2297</v>
      </c>
      <c r="K3" s="150" t="s">
        <v>53</v>
      </c>
      <c r="L3" s="150"/>
      <c r="M3" s="150"/>
      <c r="N3" s="14"/>
      <c r="O3" s="14"/>
      <c r="P3" s="150"/>
    </row>
    <row r="4" spans="1:16" ht="243.65" customHeight="1">
      <c r="A4" s="11"/>
      <c r="B4" s="11"/>
      <c r="C4" s="11"/>
      <c r="D4" s="11" t="s">
        <v>2282</v>
      </c>
      <c r="E4" s="11"/>
      <c r="F4" s="11"/>
      <c r="G4" s="118" t="s">
        <v>2289</v>
      </c>
      <c r="H4" s="46" t="s">
        <v>2290</v>
      </c>
      <c r="I4" s="37" t="s">
        <v>59</v>
      </c>
      <c r="J4" s="153" t="s">
        <v>2605</v>
      </c>
      <c r="K4" s="150" t="s">
        <v>52</v>
      </c>
      <c r="L4" s="150"/>
      <c r="M4" s="150"/>
      <c r="N4" s="14"/>
      <c r="O4" s="14"/>
      <c r="P4" s="150"/>
    </row>
    <row r="5" spans="1:16" ht="43.5">
      <c r="A5" s="11"/>
      <c r="B5" s="11"/>
      <c r="C5" s="11"/>
      <c r="D5" s="11" t="s">
        <v>2282</v>
      </c>
      <c r="E5" s="11"/>
      <c r="F5" s="11"/>
      <c r="G5" s="118" t="s">
        <v>2291</v>
      </c>
      <c r="H5" s="46" t="s">
        <v>2288</v>
      </c>
      <c r="I5" s="37" t="s">
        <v>59</v>
      </c>
      <c r="J5" s="164"/>
      <c r="K5" s="150" t="s">
        <v>70</v>
      </c>
      <c r="L5" s="150"/>
      <c r="M5" s="150"/>
      <c r="N5" s="14"/>
      <c r="O5" s="14"/>
      <c r="P5" s="150"/>
    </row>
    <row r="6" spans="1:16" ht="60.65" customHeight="1">
      <c r="A6" s="11"/>
      <c r="B6" s="11"/>
      <c r="C6" s="11"/>
      <c r="D6" s="11" t="s">
        <v>2282</v>
      </c>
      <c r="E6" s="11"/>
      <c r="F6" s="11"/>
      <c r="G6" s="118" t="s">
        <v>2292</v>
      </c>
      <c r="H6" s="111" t="s">
        <v>2293</v>
      </c>
      <c r="I6" s="37" t="s">
        <v>59</v>
      </c>
      <c r="J6" s="153" t="s">
        <v>2299</v>
      </c>
      <c r="K6" s="150" t="s">
        <v>53</v>
      </c>
      <c r="L6" s="150"/>
      <c r="M6" s="150"/>
      <c r="N6" s="14"/>
      <c r="O6" s="14"/>
      <c r="P6" s="150"/>
    </row>
    <row r="7" spans="1:16" ht="217.5">
      <c r="A7" s="11"/>
      <c r="B7" s="11"/>
      <c r="C7" s="11"/>
      <c r="D7" s="11" t="s">
        <v>2282</v>
      </c>
      <c r="E7" s="11"/>
      <c r="F7" s="11"/>
      <c r="G7" s="119" t="s">
        <v>2294</v>
      </c>
      <c r="H7" s="49" t="s">
        <v>2295</v>
      </c>
      <c r="I7" s="39" t="s">
        <v>66</v>
      </c>
      <c r="J7" s="164"/>
      <c r="K7" s="150" t="s">
        <v>70</v>
      </c>
      <c r="L7" s="150"/>
      <c r="M7" s="150"/>
      <c r="N7" s="14"/>
      <c r="O7" s="14"/>
      <c r="P7" s="150"/>
    </row>
    <row r="8" spans="1:16" ht="43.5">
      <c r="A8" s="11"/>
      <c r="B8" s="11"/>
      <c r="C8" s="11"/>
      <c r="D8" s="11" t="s">
        <v>2282</v>
      </c>
      <c r="E8" s="11"/>
      <c r="F8" s="11"/>
      <c r="G8" s="119" t="s">
        <v>2296</v>
      </c>
      <c r="H8" s="49" t="s">
        <v>2288</v>
      </c>
      <c r="I8" s="39" t="s">
        <v>66</v>
      </c>
      <c r="J8" s="164"/>
      <c r="K8" s="150" t="s">
        <v>70</v>
      </c>
      <c r="L8" s="150"/>
      <c r="M8" s="150"/>
      <c r="N8" s="14"/>
      <c r="O8" s="14"/>
      <c r="P8" s="150"/>
    </row>
    <row r="9" spans="1:16" ht="29">
      <c r="A9" s="11"/>
      <c r="B9" s="11"/>
      <c r="C9" s="11"/>
      <c r="D9" s="11" t="s">
        <v>2282</v>
      </c>
      <c r="E9" s="11"/>
      <c r="F9" s="11"/>
      <c r="G9" s="119" t="s">
        <v>2298</v>
      </c>
      <c r="H9" s="49" t="s">
        <v>2293</v>
      </c>
      <c r="I9" s="39" t="s">
        <v>66</v>
      </c>
      <c r="J9" s="164"/>
      <c r="K9" s="150" t="s">
        <v>70</v>
      </c>
      <c r="L9" s="150"/>
      <c r="M9" s="150"/>
      <c r="N9" s="14"/>
      <c r="O9" s="14"/>
      <c r="P9" s="150"/>
    </row>
    <row r="10" spans="1:16" ht="43.5">
      <c r="A10" s="11"/>
      <c r="B10" s="11"/>
      <c r="C10" s="11"/>
      <c r="D10" s="11" t="s">
        <v>2282</v>
      </c>
      <c r="E10" s="11"/>
      <c r="F10" s="11"/>
      <c r="G10" s="119" t="s">
        <v>2300</v>
      </c>
      <c r="H10" s="131" t="s">
        <v>2301</v>
      </c>
      <c r="I10" s="39" t="s">
        <v>66</v>
      </c>
      <c r="J10" s="153" t="s">
        <v>2302</v>
      </c>
      <c r="K10" s="150" t="s">
        <v>53</v>
      </c>
      <c r="L10" s="150"/>
      <c r="M10" s="150"/>
      <c r="N10" s="14"/>
      <c r="O10" s="14"/>
      <c r="P10" s="150"/>
    </row>
    <row r="11" spans="1:16" ht="95.15" customHeight="1">
      <c r="A11" s="11"/>
      <c r="B11" s="11"/>
      <c r="C11" s="11"/>
      <c r="D11" s="17" t="s">
        <v>2303</v>
      </c>
      <c r="E11" s="17" t="s">
        <v>2304</v>
      </c>
      <c r="F11" s="11" t="s">
        <v>2305</v>
      </c>
      <c r="G11" s="117" t="s">
        <v>2306</v>
      </c>
      <c r="H11" s="137" t="s">
        <v>2307</v>
      </c>
      <c r="I11" s="43" t="s">
        <v>51</v>
      </c>
      <c r="J11" s="153" t="s">
        <v>2606</v>
      </c>
      <c r="K11" s="150" t="s">
        <v>53</v>
      </c>
      <c r="L11" s="150"/>
      <c r="M11" s="150"/>
      <c r="N11" s="13"/>
      <c r="O11" s="13"/>
      <c r="P11" s="150"/>
    </row>
    <row r="12" spans="1:16" s="19" customFormat="1" ht="58">
      <c r="A12" s="11"/>
      <c r="B12" s="11"/>
      <c r="C12" s="11"/>
      <c r="D12" s="11"/>
      <c r="E12" s="11"/>
      <c r="F12" s="11"/>
      <c r="G12" s="117" t="s">
        <v>2308</v>
      </c>
      <c r="H12" s="137" t="s">
        <v>2309</v>
      </c>
      <c r="I12" s="43" t="s">
        <v>51</v>
      </c>
      <c r="J12" s="153" t="s">
        <v>2316</v>
      </c>
      <c r="K12" s="150" t="s">
        <v>53</v>
      </c>
      <c r="L12" s="150"/>
      <c r="M12" s="150"/>
      <c r="N12" s="13"/>
      <c r="O12" s="13"/>
      <c r="P12" s="150"/>
    </row>
    <row r="13" spans="1:16" s="19" customFormat="1" ht="156" customHeight="1">
      <c r="A13" s="11"/>
      <c r="B13" s="11"/>
      <c r="C13" s="11"/>
      <c r="D13" s="11" t="s">
        <v>2303</v>
      </c>
      <c r="E13" s="11"/>
      <c r="F13" s="11"/>
      <c r="G13" s="118" t="s">
        <v>2310</v>
      </c>
      <c r="H13" s="46" t="s">
        <v>2311</v>
      </c>
      <c r="I13" s="37" t="s">
        <v>59</v>
      </c>
      <c r="J13" s="153" t="s">
        <v>2607</v>
      </c>
      <c r="K13" s="150" t="s">
        <v>52</v>
      </c>
      <c r="L13" s="150"/>
      <c r="M13" s="150"/>
      <c r="N13" s="14"/>
      <c r="O13" s="14"/>
      <c r="P13" s="150"/>
    </row>
    <row r="14" spans="1:16" ht="58">
      <c r="A14" s="11"/>
      <c r="B14" s="11"/>
      <c r="C14" s="11"/>
      <c r="D14" s="11" t="s">
        <v>2303</v>
      </c>
      <c r="E14" s="11"/>
      <c r="F14" s="11"/>
      <c r="G14" s="118" t="s">
        <v>2312</v>
      </c>
      <c r="H14" s="46" t="s">
        <v>2309</v>
      </c>
      <c r="I14" s="37" t="s">
        <v>59</v>
      </c>
      <c r="J14" s="164"/>
      <c r="K14" s="150" t="s">
        <v>70</v>
      </c>
      <c r="L14" s="150"/>
      <c r="M14" s="150"/>
      <c r="N14" s="14"/>
      <c r="O14" s="14"/>
      <c r="P14" s="150"/>
    </row>
    <row r="15" spans="1:16" ht="257.14999999999998" customHeight="1">
      <c r="A15" s="11"/>
      <c r="B15" s="11"/>
      <c r="C15" s="11"/>
      <c r="D15" s="11" t="s">
        <v>2303</v>
      </c>
      <c r="E15" s="11"/>
      <c r="F15" s="11"/>
      <c r="G15" s="119" t="s">
        <v>2313</v>
      </c>
      <c r="H15" s="49" t="s">
        <v>2314</v>
      </c>
      <c r="I15" s="39" t="s">
        <v>66</v>
      </c>
      <c r="J15" s="164" t="s">
        <v>2608</v>
      </c>
      <c r="K15" s="150" t="s">
        <v>70</v>
      </c>
      <c r="L15" s="150"/>
      <c r="M15" s="150"/>
      <c r="N15" s="14"/>
      <c r="O15" s="14"/>
      <c r="P15" s="150"/>
    </row>
    <row r="16" spans="1:16" ht="58">
      <c r="A16" s="11"/>
      <c r="B16" s="11"/>
      <c r="C16" s="11"/>
      <c r="D16" s="11" t="s">
        <v>2303</v>
      </c>
      <c r="E16" s="11"/>
      <c r="F16" s="11"/>
      <c r="G16" s="119" t="s">
        <v>2315</v>
      </c>
      <c r="H16" s="49" t="s">
        <v>2309</v>
      </c>
      <c r="I16" s="39" t="s">
        <v>66</v>
      </c>
      <c r="J16" s="164"/>
      <c r="K16" s="150" t="s">
        <v>70</v>
      </c>
      <c r="L16" s="150"/>
      <c r="M16" s="150"/>
      <c r="N16" s="14"/>
      <c r="O16" s="14"/>
      <c r="P16" s="150"/>
    </row>
    <row r="17" spans="1:16" ht="66.650000000000006" customHeight="1">
      <c r="A17" s="11"/>
      <c r="B17" s="11"/>
      <c r="C17" s="11"/>
      <c r="D17" s="17" t="s">
        <v>2317</v>
      </c>
      <c r="E17" s="17" t="s">
        <v>2318</v>
      </c>
      <c r="F17" s="11" t="s">
        <v>2319</v>
      </c>
      <c r="G17" s="117" t="s">
        <v>2320</v>
      </c>
      <c r="H17" s="137" t="s">
        <v>2321</v>
      </c>
      <c r="I17" s="43" t="s">
        <v>51</v>
      </c>
      <c r="J17" s="153" t="s">
        <v>2609</v>
      </c>
      <c r="K17" s="150" t="s">
        <v>53</v>
      </c>
      <c r="L17" s="150"/>
      <c r="M17" s="150"/>
      <c r="N17" s="14"/>
      <c r="O17" s="14"/>
      <c r="P17" s="150"/>
    </row>
    <row r="18" spans="1:16" ht="44.15" customHeight="1">
      <c r="A18" s="11"/>
      <c r="B18" s="11"/>
      <c r="C18" s="11"/>
      <c r="D18" s="11" t="s">
        <v>2317</v>
      </c>
      <c r="E18" s="11"/>
      <c r="F18" s="11"/>
      <c r="G18" s="117" t="s">
        <v>2322</v>
      </c>
      <c r="H18" s="137" t="s">
        <v>2323</v>
      </c>
      <c r="I18" s="43" t="s">
        <v>51</v>
      </c>
      <c r="J18" s="153" t="s">
        <v>2333</v>
      </c>
      <c r="K18" s="150" t="s">
        <v>52</v>
      </c>
      <c r="L18" s="150"/>
      <c r="M18" s="150"/>
      <c r="N18" s="14"/>
      <c r="O18" s="14"/>
      <c r="P18" s="150"/>
    </row>
    <row r="19" spans="1:16" ht="62.5" customHeight="1">
      <c r="A19" s="11"/>
      <c r="B19" s="11"/>
      <c r="C19" s="11"/>
      <c r="D19" s="11" t="s">
        <v>2317</v>
      </c>
      <c r="E19" s="11"/>
      <c r="F19" s="11"/>
      <c r="G19" s="117" t="s">
        <v>2324</v>
      </c>
      <c r="H19" s="137" t="s">
        <v>2325</v>
      </c>
      <c r="I19" s="43" t="s">
        <v>51</v>
      </c>
      <c r="J19" s="153" t="s">
        <v>2335</v>
      </c>
      <c r="K19" s="150" t="s">
        <v>53</v>
      </c>
      <c r="L19" s="150"/>
      <c r="M19" s="150"/>
      <c r="N19" s="14"/>
      <c r="O19" s="14"/>
      <c r="P19" s="150"/>
    </row>
    <row r="20" spans="1:16" ht="58">
      <c r="A20" s="11"/>
      <c r="B20" s="11"/>
      <c r="C20" s="11"/>
      <c r="D20" s="11" t="s">
        <v>2317</v>
      </c>
      <c r="E20" s="11"/>
      <c r="F20" s="11"/>
      <c r="G20" s="118" t="s">
        <v>2326</v>
      </c>
      <c r="H20" s="46" t="s">
        <v>2327</v>
      </c>
      <c r="I20" s="37" t="s">
        <v>59</v>
      </c>
      <c r="J20" s="153" t="s">
        <v>2610</v>
      </c>
      <c r="K20" s="150" t="s">
        <v>52</v>
      </c>
      <c r="L20" s="150"/>
      <c r="M20" s="150"/>
      <c r="N20" s="14"/>
      <c r="O20" s="14"/>
      <c r="P20" s="150"/>
    </row>
    <row r="21" spans="1:16" ht="29">
      <c r="A21" s="11"/>
      <c r="B21" s="11"/>
      <c r="C21" s="11"/>
      <c r="D21" s="11" t="s">
        <v>2317</v>
      </c>
      <c r="E21" s="11"/>
      <c r="F21" s="11"/>
      <c r="G21" s="118" t="s">
        <v>2328</v>
      </c>
      <c r="H21" s="46" t="s">
        <v>2323</v>
      </c>
      <c r="I21" s="37" t="s">
        <v>59</v>
      </c>
      <c r="J21" s="164"/>
      <c r="K21" s="150" t="s">
        <v>70</v>
      </c>
      <c r="L21" s="150"/>
      <c r="M21" s="150"/>
      <c r="N21" s="14"/>
      <c r="O21" s="14"/>
      <c r="P21" s="150"/>
    </row>
    <row r="22" spans="1:16" ht="43.5">
      <c r="A22" s="11"/>
      <c r="B22" s="11"/>
      <c r="C22" s="11"/>
      <c r="D22" s="11" t="s">
        <v>2317</v>
      </c>
      <c r="E22" s="11"/>
      <c r="F22" s="11"/>
      <c r="G22" s="118" t="s">
        <v>2329</v>
      </c>
      <c r="H22" s="46" t="s">
        <v>2325</v>
      </c>
      <c r="I22" s="37" t="s">
        <v>59</v>
      </c>
      <c r="J22" s="164"/>
      <c r="K22" s="150" t="s">
        <v>70</v>
      </c>
      <c r="L22" s="150"/>
      <c r="M22" s="150"/>
      <c r="N22" s="13"/>
      <c r="O22" s="13"/>
      <c r="P22" s="150"/>
    </row>
    <row r="23" spans="1:16" ht="58">
      <c r="A23" s="11"/>
      <c r="B23" s="11"/>
      <c r="C23" s="11"/>
      <c r="D23" s="11" t="s">
        <v>2317</v>
      </c>
      <c r="E23" s="11"/>
      <c r="F23" s="11"/>
      <c r="G23" s="119" t="s">
        <v>2330</v>
      </c>
      <c r="H23" s="49" t="s">
        <v>2331</v>
      </c>
      <c r="I23" s="39" t="s">
        <v>66</v>
      </c>
      <c r="J23" s="164"/>
      <c r="K23" s="150" t="s">
        <v>70</v>
      </c>
      <c r="L23" s="150"/>
      <c r="M23" s="150"/>
      <c r="N23" s="14"/>
      <c r="O23" s="14"/>
      <c r="P23" s="150"/>
    </row>
    <row r="24" spans="1:16" ht="29">
      <c r="A24" s="11"/>
      <c r="B24" s="11"/>
      <c r="C24" s="11"/>
      <c r="D24" s="11" t="s">
        <v>2317</v>
      </c>
      <c r="E24" s="11"/>
      <c r="F24" s="11"/>
      <c r="G24" s="119" t="s">
        <v>2332</v>
      </c>
      <c r="H24" s="49" t="s">
        <v>2323</v>
      </c>
      <c r="I24" s="39" t="s">
        <v>66</v>
      </c>
      <c r="J24" s="164"/>
      <c r="K24" s="150" t="s">
        <v>70</v>
      </c>
      <c r="L24" s="150"/>
      <c r="M24" s="150"/>
      <c r="N24" s="14"/>
      <c r="O24" s="14"/>
      <c r="P24" s="150"/>
    </row>
    <row r="25" spans="1:16" ht="43.5">
      <c r="A25" s="11"/>
      <c r="B25" s="11"/>
      <c r="C25" s="11"/>
      <c r="D25" s="11" t="s">
        <v>2317</v>
      </c>
      <c r="E25" s="11"/>
      <c r="F25" s="11"/>
      <c r="G25" s="119" t="s">
        <v>2334</v>
      </c>
      <c r="H25" s="49" t="s">
        <v>2325</v>
      </c>
      <c r="I25" s="39" t="s">
        <v>66</v>
      </c>
      <c r="J25" s="164"/>
      <c r="K25" s="150" t="s">
        <v>70</v>
      </c>
      <c r="L25" s="150"/>
      <c r="M25" s="150"/>
      <c r="N25" s="14"/>
      <c r="O25" s="14"/>
      <c r="P25" s="150"/>
    </row>
    <row r="26" spans="1:16" ht="99.65" customHeight="1">
      <c r="A26" s="11"/>
      <c r="B26" s="11"/>
      <c r="C26" s="11"/>
      <c r="D26" s="17" t="s">
        <v>2336</v>
      </c>
      <c r="E26" s="17" t="s">
        <v>2337</v>
      </c>
      <c r="F26" s="11" t="s">
        <v>2338</v>
      </c>
      <c r="G26" s="117" t="s">
        <v>2339</v>
      </c>
      <c r="H26" s="137" t="s">
        <v>2340</v>
      </c>
      <c r="I26" s="43" t="s">
        <v>51</v>
      </c>
      <c r="J26" s="153" t="s">
        <v>2348</v>
      </c>
      <c r="K26" s="150" t="s">
        <v>52</v>
      </c>
      <c r="L26" s="150"/>
      <c r="M26" s="150"/>
      <c r="N26" s="14"/>
      <c r="O26" s="14"/>
      <c r="P26" s="150"/>
    </row>
    <row r="27" spans="1:16" ht="91.5" customHeight="1">
      <c r="A27" s="11"/>
      <c r="B27" s="11"/>
      <c r="C27" s="11"/>
      <c r="D27" s="11" t="s">
        <v>2336</v>
      </c>
      <c r="E27" s="11"/>
      <c r="F27" s="11"/>
      <c r="G27" s="117" t="s">
        <v>2341</v>
      </c>
      <c r="H27" s="137" t="s">
        <v>2342</v>
      </c>
      <c r="I27" s="43" t="s">
        <v>51</v>
      </c>
      <c r="J27" s="153" t="s">
        <v>2350</v>
      </c>
      <c r="K27" s="150" t="s">
        <v>52</v>
      </c>
      <c r="L27" s="150"/>
      <c r="M27" s="150"/>
      <c r="N27" s="14"/>
      <c r="O27" s="14"/>
      <c r="P27" s="150"/>
    </row>
    <row r="28" spans="1:16" ht="72.5">
      <c r="A28" s="11"/>
      <c r="B28" s="11"/>
      <c r="C28" s="11"/>
      <c r="D28" s="11" t="s">
        <v>2336</v>
      </c>
      <c r="E28" s="11"/>
      <c r="F28" s="11"/>
      <c r="G28" s="118" t="s">
        <v>2343</v>
      </c>
      <c r="H28" s="46" t="s">
        <v>2340</v>
      </c>
      <c r="I28" s="37" t="s">
        <v>59</v>
      </c>
      <c r="J28" s="164"/>
      <c r="K28" s="150" t="s">
        <v>70</v>
      </c>
      <c r="L28" s="150"/>
      <c r="M28" s="150"/>
      <c r="N28" s="14"/>
      <c r="O28" s="14"/>
      <c r="P28" s="150"/>
    </row>
    <row r="29" spans="1:16" ht="43.5">
      <c r="A29" s="11"/>
      <c r="B29" s="11"/>
      <c r="C29" s="11"/>
      <c r="D29" s="11" t="s">
        <v>2336</v>
      </c>
      <c r="E29" s="11"/>
      <c r="F29" s="11"/>
      <c r="G29" s="118" t="s">
        <v>2344</v>
      </c>
      <c r="H29" s="46" t="s">
        <v>2342</v>
      </c>
      <c r="I29" s="37" t="s">
        <v>59</v>
      </c>
      <c r="J29" s="164"/>
      <c r="K29" s="150" t="s">
        <v>70</v>
      </c>
      <c r="L29" s="150"/>
      <c r="M29" s="150"/>
      <c r="N29" s="14"/>
      <c r="O29" s="14"/>
      <c r="P29" s="150"/>
    </row>
    <row r="30" spans="1:16" ht="51" customHeight="1">
      <c r="A30" s="11"/>
      <c r="B30" s="11"/>
      <c r="C30" s="11"/>
      <c r="D30" s="11" t="s">
        <v>2336</v>
      </c>
      <c r="E30" s="11"/>
      <c r="F30" s="11"/>
      <c r="G30" s="118" t="s">
        <v>2345</v>
      </c>
      <c r="H30" s="111" t="s">
        <v>2346</v>
      </c>
      <c r="I30" s="37" t="s">
        <v>59</v>
      </c>
      <c r="J30" s="153" t="s">
        <v>2352</v>
      </c>
      <c r="K30" s="150" t="s">
        <v>52</v>
      </c>
      <c r="L30" s="150"/>
      <c r="M30" s="150"/>
      <c r="N30" s="14"/>
      <c r="O30" s="14"/>
      <c r="P30" s="150"/>
    </row>
    <row r="31" spans="1:16" ht="72.5">
      <c r="A31" s="11"/>
      <c r="B31" s="11"/>
      <c r="C31" s="11"/>
      <c r="D31" s="11" t="s">
        <v>2336</v>
      </c>
      <c r="E31" s="11"/>
      <c r="F31" s="11"/>
      <c r="G31" s="119" t="s">
        <v>2347</v>
      </c>
      <c r="H31" s="49" t="s">
        <v>2340</v>
      </c>
      <c r="I31" s="39" t="s">
        <v>66</v>
      </c>
      <c r="J31" s="164"/>
      <c r="K31" s="150" t="s">
        <v>70</v>
      </c>
      <c r="L31" s="150"/>
      <c r="M31" s="150"/>
      <c r="N31" s="14"/>
      <c r="O31" s="14"/>
      <c r="P31" s="150"/>
    </row>
    <row r="32" spans="1:16" ht="43.5">
      <c r="A32" s="11"/>
      <c r="B32" s="11"/>
      <c r="C32" s="11"/>
      <c r="D32" s="11" t="s">
        <v>2336</v>
      </c>
      <c r="E32" s="11"/>
      <c r="F32" s="11"/>
      <c r="G32" s="119" t="s">
        <v>2349</v>
      </c>
      <c r="H32" s="49" t="s">
        <v>2342</v>
      </c>
      <c r="I32" s="39" t="s">
        <v>66</v>
      </c>
      <c r="J32" s="164"/>
      <c r="K32" s="150" t="s">
        <v>70</v>
      </c>
      <c r="L32" s="150"/>
      <c r="M32" s="150"/>
      <c r="N32" s="14"/>
      <c r="O32" s="14"/>
      <c r="P32" s="150"/>
    </row>
    <row r="33" spans="1:16" ht="29">
      <c r="A33" s="11"/>
      <c r="B33" s="11"/>
      <c r="C33" s="11"/>
      <c r="D33" s="11" t="s">
        <v>2336</v>
      </c>
      <c r="E33" s="11"/>
      <c r="F33" s="11"/>
      <c r="G33" s="119" t="s">
        <v>2351</v>
      </c>
      <c r="H33" s="49" t="s">
        <v>2346</v>
      </c>
      <c r="I33" s="39" t="s">
        <v>66</v>
      </c>
      <c r="J33" s="164"/>
      <c r="K33" s="150" t="s">
        <v>70</v>
      </c>
      <c r="L33" s="150"/>
      <c r="M33" s="150"/>
      <c r="N33" s="14"/>
      <c r="O33" s="14"/>
      <c r="P33" s="150"/>
    </row>
    <row r="34" spans="1:16" ht="107.15" customHeight="1">
      <c r="A34" s="11"/>
      <c r="B34" s="11"/>
      <c r="C34" s="11"/>
      <c r="D34" s="17" t="s">
        <v>2353</v>
      </c>
      <c r="E34" s="17" t="s">
        <v>2354</v>
      </c>
      <c r="F34" s="11" t="s">
        <v>2355</v>
      </c>
      <c r="G34" s="117" t="s">
        <v>2356</v>
      </c>
      <c r="H34" s="137" t="s">
        <v>2357</v>
      </c>
      <c r="I34" s="43" t="s">
        <v>51</v>
      </c>
      <c r="J34" s="153" t="s">
        <v>2365</v>
      </c>
      <c r="K34" s="150" t="s">
        <v>52</v>
      </c>
      <c r="L34" s="150"/>
      <c r="M34" s="150"/>
      <c r="N34" s="14"/>
      <c r="O34" s="14"/>
      <c r="P34" s="150"/>
    </row>
    <row r="35" spans="1:16" ht="29">
      <c r="A35" s="11"/>
      <c r="B35" s="11"/>
      <c r="C35" s="11"/>
      <c r="D35" s="11" t="s">
        <v>2353</v>
      </c>
      <c r="E35" s="11"/>
      <c r="F35" s="11"/>
      <c r="G35" s="117" t="s">
        <v>2358</v>
      </c>
      <c r="H35" s="137" t="s">
        <v>2359</v>
      </c>
      <c r="I35" s="43" t="s">
        <v>51</v>
      </c>
      <c r="J35" s="153" t="s">
        <v>2367</v>
      </c>
      <c r="K35" s="150" t="s">
        <v>52</v>
      </c>
      <c r="L35" s="150"/>
      <c r="M35" s="150"/>
      <c r="N35" s="14"/>
      <c r="O35" s="14"/>
      <c r="P35" s="150"/>
    </row>
    <row r="36" spans="1:16" ht="87">
      <c r="A36" s="11"/>
      <c r="B36" s="11"/>
      <c r="C36" s="11"/>
      <c r="D36" s="11" t="s">
        <v>2353</v>
      </c>
      <c r="E36" s="11"/>
      <c r="F36" s="11"/>
      <c r="G36" s="118" t="s">
        <v>2360</v>
      </c>
      <c r="H36" s="46" t="s">
        <v>2357</v>
      </c>
      <c r="I36" s="37" t="s">
        <v>59</v>
      </c>
      <c r="J36" s="164"/>
      <c r="K36" s="150" t="s">
        <v>70</v>
      </c>
      <c r="L36" s="150"/>
      <c r="M36" s="150"/>
      <c r="N36" s="14"/>
      <c r="O36" s="14"/>
      <c r="P36" s="150"/>
    </row>
    <row r="37" spans="1:16" ht="29">
      <c r="A37" s="11"/>
      <c r="B37" s="11"/>
      <c r="C37" s="11"/>
      <c r="D37" s="11" t="s">
        <v>2353</v>
      </c>
      <c r="E37" s="11"/>
      <c r="F37" s="11"/>
      <c r="G37" s="118" t="s">
        <v>2361</v>
      </c>
      <c r="H37" s="46" t="s">
        <v>2359</v>
      </c>
      <c r="I37" s="37" t="s">
        <v>59</v>
      </c>
      <c r="J37" s="164"/>
      <c r="K37" s="150" t="s">
        <v>70</v>
      </c>
      <c r="L37" s="150"/>
      <c r="M37" s="150"/>
      <c r="N37" s="14"/>
      <c r="O37" s="14"/>
      <c r="P37" s="150"/>
    </row>
    <row r="38" spans="1:16" ht="29">
      <c r="A38" s="11"/>
      <c r="B38" s="11"/>
      <c r="C38" s="11"/>
      <c r="D38" s="11" t="s">
        <v>2353</v>
      </c>
      <c r="E38" s="11"/>
      <c r="F38" s="11"/>
      <c r="G38" s="118" t="s">
        <v>2362</v>
      </c>
      <c r="H38" s="111" t="s">
        <v>2363</v>
      </c>
      <c r="I38" s="37" t="s">
        <v>59</v>
      </c>
      <c r="J38" s="153" t="s">
        <v>2369</v>
      </c>
      <c r="K38" s="150" t="s">
        <v>52</v>
      </c>
      <c r="L38" s="174"/>
      <c r="M38" s="174"/>
      <c r="N38" s="175"/>
      <c r="O38" s="175"/>
      <c r="P38" s="150"/>
    </row>
    <row r="39" spans="1:16" ht="87">
      <c r="A39" s="11"/>
      <c r="B39" s="11"/>
      <c r="C39" s="11"/>
      <c r="D39" s="11" t="s">
        <v>2353</v>
      </c>
      <c r="E39" s="11"/>
      <c r="F39" s="11"/>
      <c r="G39" s="119" t="s">
        <v>2364</v>
      </c>
      <c r="H39" s="49" t="s">
        <v>2357</v>
      </c>
      <c r="I39" s="173" t="s">
        <v>66</v>
      </c>
      <c r="J39" s="164"/>
      <c r="K39" s="150" t="s">
        <v>70</v>
      </c>
      <c r="L39" s="164"/>
      <c r="M39" s="164"/>
      <c r="N39" s="14"/>
      <c r="O39" s="14"/>
      <c r="P39" s="150"/>
    </row>
    <row r="40" spans="1:16" ht="29">
      <c r="A40" s="11"/>
      <c r="B40" s="11"/>
      <c r="C40" s="11"/>
      <c r="D40" s="11" t="s">
        <v>2353</v>
      </c>
      <c r="E40" s="11"/>
      <c r="F40" s="11"/>
      <c r="G40" s="119" t="s">
        <v>2366</v>
      </c>
      <c r="H40" s="49" t="s">
        <v>2359</v>
      </c>
      <c r="I40" s="173" t="s">
        <v>66</v>
      </c>
      <c r="J40" s="164"/>
      <c r="K40" s="150" t="s">
        <v>70</v>
      </c>
      <c r="L40" s="164"/>
      <c r="M40" s="164"/>
      <c r="N40" s="14"/>
      <c r="O40" s="14"/>
      <c r="P40" s="150"/>
    </row>
    <row r="41" spans="1:16" ht="29">
      <c r="A41" s="11"/>
      <c r="B41" s="11"/>
      <c r="C41" s="11"/>
      <c r="D41" s="11" t="s">
        <v>2353</v>
      </c>
      <c r="E41" s="11"/>
      <c r="F41" s="11"/>
      <c r="G41" s="119" t="s">
        <v>2368</v>
      </c>
      <c r="H41" s="49" t="s">
        <v>2363</v>
      </c>
      <c r="I41" s="173" t="s">
        <v>66</v>
      </c>
      <c r="J41" s="164"/>
      <c r="K41" s="150" t="s">
        <v>70</v>
      </c>
      <c r="L41" s="164"/>
      <c r="M41" s="164"/>
      <c r="N41" s="14"/>
      <c r="O41" s="14"/>
      <c r="P41" s="150"/>
    </row>
    <row r="42" spans="1:16" ht="26.5" thickBot="1">
      <c r="J42" s="172"/>
      <c r="K42" s="172"/>
      <c r="L42" s="183">
        <f>COUNTIF(L2:L41,"Y")</f>
        <v>0</v>
      </c>
      <c r="M42" s="146"/>
      <c r="N42" s="196">
        <f>SUM(N2:N41)</f>
        <v>0</v>
      </c>
      <c r="O42" s="247">
        <f>SUM(O2:O41)</f>
        <v>0</v>
      </c>
      <c r="P42" s="195">
        <f>COUNTIF(P2:P41,"Y")</f>
        <v>0</v>
      </c>
    </row>
    <row r="43" spans="1:16" ht="15" thickTop="1">
      <c r="H43" s="223" t="s">
        <v>2574</v>
      </c>
    </row>
    <row r="44" spans="1:16" ht="21">
      <c r="H44" s="218" t="s">
        <v>2562</v>
      </c>
      <c r="I44" s="208">
        <f>COUNTIF(I2:I41,"Basic")</f>
        <v>11</v>
      </c>
      <c r="L44" s="148"/>
      <c r="M44" s="148"/>
    </row>
    <row r="45" spans="1:16" ht="18.5">
      <c r="H45" s="218" t="s">
        <v>2563</v>
      </c>
      <c r="I45" s="208">
        <f>COUNTIF(I2:I41,"Substantial")</f>
        <v>14</v>
      </c>
    </row>
    <row r="46" spans="1:16" ht="18.5">
      <c r="H46" s="218" t="s">
        <v>2564</v>
      </c>
      <c r="I46" s="208">
        <f>COUNTIF(I2:I41,"High")</f>
        <v>15</v>
      </c>
    </row>
    <row r="47" spans="1:16">
      <c r="H47" s="260" t="s">
        <v>2523</v>
      </c>
      <c r="I47" s="261">
        <f>I44+I45+I46</f>
        <v>40</v>
      </c>
    </row>
  </sheetData>
  <autoFilter ref="A1:P42" xr:uid="{B9A06062-5DA1-416C-8914-DF91CF61BE46}"/>
  <phoneticPr fontId="4" type="noConversion"/>
  <dataValidations count="1">
    <dataValidation type="list" allowBlank="1" showInputMessage="1" showErrorMessage="1" sqref="L39:M41 J43:K1048576 L43:M43 L45:M1048576" xr:uid="{064F2AB2-DF15-4327-A194-B29E18042030}">
      <formula1>Value</formula1>
    </dataValidation>
  </dataValidations>
  <hyperlinks>
    <hyperlink ref="A1" location="Home!A1" display="Domain" xr:uid="{1F5B1036-A9B0-4879-AE4F-8F4E25A201B7}"/>
  </hyperlinks>
  <pageMargins left="0.7" right="0.7" top="0.75" bottom="0.75" header="0.3" footer="0.3"/>
  <pageSetup paperSize="9" orientation="portrait"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98FD-80A5-495D-BFC1-BCF58F6044FD}">
  <sheetPr>
    <tabColor rgb="FF0099A0"/>
  </sheetPr>
  <dimension ref="A1:P36"/>
  <sheetViews>
    <sheetView zoomScale="50" zoomScaleNormal="50" workbookViewId="0">
      <pane ySplit="1" topLeftCell="A8" activePane="bottomLeft" state="frozen"/>
      <selection pane="bottomLeft" activeCell="E11" sqref="E11"/>
    </sheetView>
  </sheetViews>
  <sheetFormatPr baseColWidth="10" defaultColWidth="11.453125" defaultRowHeight="14.5"/>
  <cols>
    <col min="1" max="1" width="4.81640625" style="2" customWidth="1"/>
    <col min="2" max="2" width="16.453125" style="2" customWidth="1"/>
    <col min="3" max="3" width="28.81640625" style="2" customWidth="1"/>
    <col min="4" max="4" width="8.1796875" style="2" customWidth="1"/>
    <col min="5" max="5" width="18.1796875" style="2" customWidth="1"/>
    <col min="6" max="6" width="32.1796875" style="2" customWidth="1"/>
    <col min="7" max="7" width="11.453125" style="81"/>
    <col min="8" max="8" width="73.81640625" style="81" customWidth="1"/>
    <col min="9" max="9" width="11.453125" style="81" customWidth="1"/>
    <col min="10" max="10" width="11.453125" style="155" customWidth="1"/>
    <col min="11" max="11" width="11.453125" style="151" customWidth="1"/>
    <col min="12" max="12" width="12.81640625" style="151" customWidth="1"/>
    <col min="13" max="13" width="16.1796875" style="151" customWidth="1"/>
    <col min="14" max="15" width="14" style="3" customWidth="1"/>
    <col min="16" max="16384" width="11.453125" style="2"/>
  </cols>
  <sheetData>
    <row r="1" spans="1:16" ht="87">
      <c r="A1" s="9" t="s">
        <v>33</v>
      </c>
      <c r="B1" s="9" t="s">
        <v>34</v>
      </c>
      <c r="C1" s="9" t="s">
        <v>35</v>
      </c>
      <c r="D1" s="9" t="s">
        <v>36</v>
      </c>
      <c r="E1" s="9" t="s">
        <v>37</v>
      </c>
      <c r="F1" s="9" t="s">
        <v>38</v>
      </c>
      <c r="G1" s="80" t="s">
        <v>39</v>
      </c>
      <c r="H1" s="80" t="s">
        <v>40</v>
      </c>
      <c r="I1" s="80" t="s">
        <v>41</v>
      </c>
      <c r="J1" s="10" t="s">
        <v>42</v>
      </c>
      <c r="K1" s="10" t="s">
        <v>2579</v>
      </c>
      <c r="L1" s="10" t="s">
        <v>2573</v>
      </c>
      <c r="M1" s="10" t="s">
        <v>2575</v>
      </c>
      <c r="N1" s="10" t="s">
        <v>2618</v>
      </c>
      <c r="O1" s="10" t="s">
        <v>2619</v>
      </c>
      <c r="P1" s="10" t="s">
        <v>2571</v>
      </c>
    </row>
    <row r="2" spans="1:16" ht="91.4" customHeight="1">
      <c r="A2" s="11" t="s">
        <v>2370</v>
      </c>
      <c r="B2" s="11" t="s">
        <v>2371</v>
      </c>
      <c r="C2" s="11" t="s">
        <v>2372</v>
      </c>
      <c r="D2" s="17" t="s">
        <v>2373</v>
      </c>
      <c r="E2" s="17" t="s">
        <v>2374</v>
      </c>
      <c r="F2" s="11" t="s">
        <v>2375</v>
      </c>
      <c r="G2" s="117" t="s">
        <v>2376</v>
      </c>
      <c r="H2" s="137" t="s">
        <v>2377</v>
      </c>
      <c r="I2" s="58" t="s">
        <v>51</v>
      </c>
      <c r="J2" s="153" t="s">
        <v>2383</v>
      </c>
      <c r="K2" s="150" t="s">
        <v>53</v>
      </c>
      <c r="L2" s="150"/>
      <c r="M2" s="150"/>
      <c r="N2" s="14"/>
      <c r="O2" s="14"/>
      <c r="P2" s="150"/>
    </row>
    <row r="3" spans="1:16" ht="50.9" customHeight="1">
      <c r="A3" s="11"/>
      <c r="B3" s="11"/>
      <c r="C3" s="11"/>
      <c r="D3" s="11" t="s">
        <v>2373</v>
      </c>
      <c r="E3" s="11"/>
      <c r="F3" s="11"/>
      <c r="G3" s="117" t="s">
        <v>2378</v>
      </c>
      <c r="H3" s="137" t="s">
        <v>2379</v>
      </c>
      <c r="I3" s="58" t="s">
        <v>51</v>
      </c>
      <c r="J3" s="153" t="s">
        <v>2385</v>
      </c>
      <c r="K3" s="150" t="s">
        <v>53</v>
      </c>
      <c r="L3" s="150"/>
      <c r="M3" s="150"/>
      <c r="N3" s="14"/>
      <c r="O3" s="14"/>
      <c r="P3" s="150"/>
    </row>
    <row r="4" spans="1:16" ht="29">
      <c r="A4" s="11"/>
      <c r="B4" s="11"/>
      <c r="C4" s="11"/>
      <c r="D4" s="11" t="s">
        <v>2373</v>
      </c>
      <c r="E4" s="11"/>
      <c r="F4" s="11"/>
      <c r="G4" s="118" t="s">
        <v>2380</v>
      </c>
      <c r="H4" s="46" t="s">
        <v>2377</v>
      </c>
      <c r="I4" s="62" t="s">
        <v>59</v>
      </c>
      <c r="J4" s="153"/>
      <c r="K4" s="150" t="s">
        <v>70</v>
      </c>
      <c r="L4" s="150"/>
      <c r="M4" s="150"/>
      <c r="N4" s="14"/>
      <c r="O4" s="14"/>
      <c r="P4" s="150"/>
    </row>
    <row r="5" spans="1:16" ht="29">
      <c r="A5" s="11"/>
      <c r="B5" s="11"/>
      <c r="C5" s="11"/>
      <c r="D5" s="11"/>
      <c r="E5" s="11"/>
      <c r="F5" s="11"/>
      <c r="G5" s="118" t="s">
        <v>2381</v>
      </c>
      <c r="H5" s="46" t="s">
        <v>2379</v>
      </c>
      <c r="I5" s="62" t="s">
        <v>59</v>
      </c>
      <c r="J5" s="153"/>
      <c r="K5" s="150" t="s">
        <v>70</v>
      </c>
      <c r="L5" s="150"/>
      <c r="M5" s="150"/>
      <c r="N5" s="14"/>
      <c r="O5" s="14"/>
      <c r="P5" s="150"/>
    </row>
    <row r="6" spans="1:16" ht="29">
      <c r="A6" s="11"/>
      <c r="B6" s="11"/>
      <c r="C6" s="11"/>
      <c r="D6" s="11"/>
      <c r="E6" s="11"/>
      <c r="F6" s="11"/>
      <c r="G6" s="119" t="s">
        <v>2382</v>
      </c>
      <c r="H6" s="49" t="s">
        <v>2377</v>
      </c>
      <c r="I6" s="65" t="s">
        <v>66</v>
      </c>
      <c r="J6" s="153"/>
      <c r="K6" s="150" t="s">
        <v>70</v>
      </c>
      <c r="L6" s="150"/>
      <c r="M6" s="150"/>
      <c r="N6" s="14"/>
      <c r="O6" s="14"/>
      <c r="P6" s="150"/>
    </row>
    <row r="7" spans="1:16" ht="29">
      <c r="A7" s="11"/>
      <c r="B7" s="11"/>
      <c r="C7" s="11"/>
      <c r="D7" s="11" t="s">
        <v>2373</v>
      </c>
      <c r="E7" s="11"/>
      <c r="F7" s="11"/>
      <c r="G7" s="119" t="s">
        <v>2384</v>
      </c>
      <c r="H7" s="49" t="s">
        <v>2379</v>
      </c>
      <c r="I7" s="65" t="s">
        <v>66</v>
      </c>
      <c r="J7" s="153"/>
      <c r="K7" s="150" t="s">
        <v>70</v>
      </c>
      <c r="L7" s="150"/>
      <c r="M7" s="150"/>
      <c r="N7" s="14"/>
      <c r="O7" s="14"/>
      <c r="P7" s="150"/>
    </row>
    <row r="8" spans="1:16" ht="76.400000000000006" customHeight="1">
      <c r="A8" s="11"/>
      <c r="B8" s="11"/>
      <c r="C8" s="11"/>
      <c r="D8" s="17" t="s">
        <v>2386</v>
      </c>
      <c r="E8" s="17" t="s">
        <v>2387</v>
      </c>
      <c r="F8" s="11" t="s">
        <v>2388</v>
      </c>
      <c r="G8" s="95" t="s">
        <v>2389</v>
      </c>
      <c r="H8" s="70" t="s">
        <v>2390</v>
      </c>
      <c r="I8" s="107" t="s">
        <v>51</v>
      </c>
      <c r="J8" s="153" t="s">
        <v>2393</v>
      </c>
      <c r="K8" s="150" t="s">
        <v>53</v>
      </c>
      <c r="L8" s="150"/>
      <c r="M8" s="150"/>
      <c r="N8" s="14"/>
      <c r="O8" s="14"/>
      <c r="P8" s="150"/>
    </row>
    <row r="9" spans="1:16" ht="58">
      <c r="A9" s="11"/>
      <c r="B9" s="11"/>
      <c r="C9" s="11"/>
      <c r="D9" s="11" t="s">
        <v>2386</v>
      </c>
      <c r="E9" s="11"/>
      <c r="F9" s="11"/>
      <c r="G9" s="96" t="s">
        <v>2391</v>
      </c>
      <c r="H9" s="71" t="s">
        <v>2390</v>
      </c>
      <c r="I9" s="96" t="s">
        <v>59</v>
      </c>
      <c r="J9" s="153"/>
      <c r="K9" s="150" t="s">
        <v>70</v>
      </c>
      <c r="L9" s="150"/>
      <c r="M9" s="150"/>
      <c r="N9" s="14"/>
      <c r="O9" s="14"/>
      <c r="P9" s="150"/>
    </row>
    <row r="10" spans="1:16" ht="58">
      <c r="A10" s="11"/>
      <c r="B10" s="11"/>
      <c r="C10" s="11"/>
      <c r="D10" s="11" t="s">
        <v>2386</v>
      </c>
      <c r="E10" s="11"/>
      <c r="F10" s="11"/>
      <c r="G10" s="97" t="s">
        <v>2392</v>
      </c>
      <c r="H10" s="42" t="s">
        <v>2390</v>
      </c>
      <c r="I10" s="97" t="s">
        <v>66</v>
      </c>
      <c r="J10" s="153"/>
      <c r="K10" s="150" t="s">
        <v>70</v>
      </c>
      <c r="L10" s="150"/>
      <c r="M10" s="150"/>
      <c r="N10" s="14"/>
      <c r="O10" s="14"/>
      <c r="P10" s="150"/>
    </row>
    <row r="11" spans="1:16" ht="87">
      <c r="A11" s="11"/>
      <c r="B11" s="11"/>
      <c r="C11" s="11"/>
      <c r="D11" s="17" t="s">
        <v>2394</v>
      </c>
      <c r="E11" s="17" t="s">
        <v>2395</v>
      </c>
      <c r="F11" s="11" t="s">
        <v>2396</v>
      </c>
      <c r="G11" s="117" t="s">
        <v>2397</v>
      </c>
      <c r="H11" s="137" t="s">
        <v>2398</v>
      </c>
      <c r="I11" s="145" t="s">
        <v>51</v>
      </c>
      <c r="J11" s="153" t="s">
        <v>2406</v>
      </c>
      <c r="K11" s="150" t="s">
        <v>53</v>
      </c>
      <c r="L11" s="150"/>
      <c r="M11" s="150"/>
      <c r="N11" s="13"/>
      <c r="O11" s="13"/>
      <c r="P11" s="150"/>
    </row>
    <row r="12" spans="1:16" ht="29">
      <c r="A12" s="11"/>
      <c r="B12" s="11"/>
      <c r="C12" s="11"/>
      <c r="D12" s="11" t="s">
        <v>2394</v>
      </c>
      <c r="E12" s="11"/>
      <c r="F12" s="11"/>
      <c r="G12" s="117" t="s">
        <v>2399</v>
      </c>
      <c r="H12" s="137" t="s">
        <v>2400</v>
      </c>
      <c r="I12" s="107" t="s">
        <v>51</v>
      </c>
      <c r="J12" s="153" t="s">
        <v>2408</v>
      </c>
      <c r="K12" s="150" t="s">
        <v>53</v>
      </c>
      <c r="L12" s="150"/>
      <c r="M12" s="150"/>
      <c r="N12" s="13"/>
      <c r="O12" s="13"/>
      <c r="P12" s="150"/>
    </row>
    <row r="13" spans="1:16" ht="58">
      <c r="A13" s="11"/>
      <c r="B13" s="11"/>
      <c r="C13" s="11"/>
      <c r="D13" s="11" t="s">
        <v>2394</v>
      </c>
      <c r="E13" s="11"/>
      <c r="F13" s="11"/>
      <c r="G13" s="118" t="s">
        <v>2401</v>
      </c>
      <c r="H13" s="46" t="s">
        <v>2398</v>
      </c>
      <c r="I13" s="96" t="s">
        <v>59</v>
      </c>
      <c r="J13" s="153"/>
      <c r="K13" s="150" t="s">
        <v>70</v>
      </c>
      <c r="L13" s="150"/>
      <c r="M13" s="150"/>
      <c r="N13" s="14"/>
      <c r="O13" s="14"/>
      <c r="P13" s="150"/>
    </row>
    <row r="14" spans="1:16" ht="29">
      <c r="A14" s="11"/>
      <c r="B14" s="11"/>
      <c r="C14" s="11"/>
      <c r="D14" s="11" t="s">
        <v>2394</v>
      </c>
      <c r="E14" s="11"/>
      <c r="F14" s="11"/>
      <c r="G14" s="118" t="s">
        <v>2402</v>
      </c>
      <c r="H14" s="46" t="s">
        <v>2400</v>
      </c>
      <c r="I14" s="96" t="s">
        <v>59</v>
      </c>
      <c r="J14" s="153"/>
      <c r="K14" s="150" t="s">
        <v>70</v>
      </c>
      <c r="L14" s="150"/>
      <c r="M14" s="150"/>
      <c r="N14" s="14"/>
      <c r="O14" s="14"/>
      <c r="P14" s="150"/>
    </row>
    <row r="15" spans="1:16" ht="65.5" customHeight="1">
      <c r="A15" s="11"/>
      <c r="B15" s="11"/>
      <c r="C15" s="11"/>
      <c r="D15" s="11" t="s">
        <v>2394</v>
      </c>
      <c r="E15" s="11"/>
      <c r="F15" s="11"/>
      <c r="G15" s="118" t="s">
        <v>2403</v>
      </c>
      <c r="H15" s="111" t="s">
        <v>2404</v>
      </c>
      <c r="I15" s="96" t="s">
        <v>59</v>
      </c>
      <c r="J15" s="153" t="s">
        <v>2410</v>
      </c>
      <c r="K15" s="150" t="s">
        <v>53</v>
      </c>
      <c r="L15" s="150"/>
      <c r="M15" s="150"/>
      <c r="N15" s="14"/>
      <c r="O15" s="14"/>
      <c r="P15" s="150"/>
    </row>
    <row r="16" spans="1:16" ht="58">
      <c r="A16" s="11"/>
      <c r="B16" s="11"/>
      <c r="C16" s="11"/>
      <c r="D16" s="11" t="s">
        <v>2394</v>
      </c>
      <c r="E16" s="11"/>
      <c r="F16" s="11"/>
      <c r="G16" s="119" t="s">
        <v>2405</v>
      </c>
      <c r="H16" s="49" t="s">
        <v>2398</v>
      </c>
      <c r="I16" s="97" t="s">
        <v>66</v>
      </c>
      <c r="J16" s="153"/>
      <c r="K16" s="150" t="s">
        <v>70</v>
      </c>
      <c r="L16" s="150"/>
      <c r="M16" s="150"/>
      <c r="N16" s="14"/>
      <c r="O16" s="14"/>
      <c r="P16" s="150"/>
    </row>
    <row r="17" spans="1:16" ht="29">
      <c r="A17" s="11"/>
      <c r="B17" s="11"/>
      <c r="C17" s="11"/>
      <c r="D17" s="11" t="s">
        <v>2394</v>
      </c>
      <c r="E17" s="11"/>
      <c r="F17" s="11"/>
      <c r="G17" s="119" t="s">
        <v>2407</v>
      </c>
      <c r="H17" s="49" t="s">
        <v>2400</v>
      </c>
      <c r="I17" s="97" t="s">
        <v>66</v>
      </c>
      <c r="J17" s="153"/>
      <c r="K17" s="150" t="s">
        <v>70</v>
      </c>
      <c r="L17" s="150"/>
      <c r="M17" s="150"/>
      <c r="N17" s="14"/>
      <c r="O17" s="14"/>
      <c r="P17" s="150"/>
    </row>
    <row r="18" spans="1:16" ht="43.5">
      <c r="A18" s="11"/>
      <c r="B18" s="11"/>
      <c r="C18" s="11"/>
      <c r="D18" s="11" t="s">
        <v>2394</v>
      </c>
      <c r="E18" s="11"/>
      <c r="F18" s="11"/>
      <c r="G18" s="119" t="s">
        <v>2409</v>
      </c>
      <c r="H18" s="49" t="s">
        <v>2404</v>
      </c>
      <c r="I18" s="97" t="s">
        <v>66</v>
      </c>
      <c r="J18" s="153"/>
      <c r="K18" s="150" t="s">
        <v>70</v>
      </c>
      <c r="L18" s="150"/>
      <c r="M18" s="150"/>
      <c r="N18" s="14"/>
      <c r="O18" s="14"/>
      <c r="P18" s="150"/>
    </row>
    <row r="19" spans="1:16" ht="44.15" customHeight="1">
      <c r="A19" s="11"/>
      <c r="B19" s="11"/>
      <c r="C19" s="11"/>
      <c r="D19" s="11" t="s">
        <v>2394</v>
      </c>
      <c r="E19" s="11"/>
      <c r="F19" s="11"/>
      <c r="G19" s="120" t="s">
        <v>2411</v>
      </c>
      <c r="H19" s="131" t="s">
        <v>2412</v>
      </c>
      <c r="I19" s="97" t="s">
        <v>66</v>
      </c>
      <c r="J19" s="229" t="s">
        <v>2413</v>
      </c>
      <c r="K19" s="152" t="s">
        <v>52</v>
      </c>
      <c r="L19" s="152" t="s">
        <v>70</v>
      </c>
      <c r="M19" s="150" t="s">
        <v>2572</v>
      </c>
      <c r="N19" s="150">
        <v>0</v>
      </c>
      <c r="O19" s="150"/>
      <c r="P19" s="150" t="s">
        <v>2577</v>
      </c>
    </row>
    <row r="20" spans="1:16" ht="26.5" thickBot="1">
      <c r="J20" s="235"/>
      <c r="K20" s="81"/>
      <c r="L20" s="183">
        <f>COUNTIF(L2:L19,"Y")</f>
        <v>1</v>
      </c>
      <c r="M20" s="146"/>
      <c r="N20" s="196">
        <f>SUM(M2:M19)</f>
        <v>0</v>
      </c>
      <c r="O20" s="247">
        <f>SUM(N2:N19)</f>
        <v>0</v>
      </c>
      <c r="P20" s="195">
        <f>COUNTIF(P2:P19,"Y")</f>
        <v>0</v>
      </c>
    </row>
    <row r="21" spans="1:16" ht="15" thickTop="1">
      <c r="H21" s="223" t="s">
        <v>2574</v>
      </c>
      <c r="J21" s="235"/>
      <c r="K21" s="81"/>
      <c r="L21" s="81"/>
      <c r="M21" s="81"/>
      <c r="N21" s="81"/>
      <c r="O21" s="81"/>
    </row>
    <row r="22" spans="1:16" ht="21">
      <c r="H22" s="218" t="s">
        <v>2562</v>
      </c>
      <c r="I22" s="208">
        <f>COUNTIF(I2:I19,"Basic")</f>
        <v>5</v>
      </c>
      <c r="J22" s="235"/>
      <c r="K22" s="81"/>
      <c r="L22" s="148"/>
      <c r="M22" s="148"/>
      <c r="N22" s="81"/>
      <c r="O22" s="81"/>
    </row>
    <row r="23" spans="1:16" ht="18.5">
      <c r="H23" s="218" t="s">
        <v>2563</v>
      </c>
      <c r="I23" s="208">
        <f>COUNTIF(I2:I19,"Substantial")</f>
        <v>6</v>
      </c>
      <c r="J23" s="235"/>
      <c r="K23" s="81"/>
      <c r="L23" s="81"/>
      <c r="M23" s="81"/>
      <c r="N23" s="81"/>
      <c r="O23" s="81"/>
    </row>
    <row r="24" spans="1:16" ht="18.5">
      <c r="H24" s="218" t="s">
        <v>2564</v>
      </c>
      <c r="I24" s="208">
        <f>COUNTIF(I2:I19,"High")</f>
        <v>7</v>
      </c>
      <c r="J24" s="235"/>
      <c r="K24" s="81"/>
      <c r="L24" s="81"/>
      <c r="M24" s="81"/>
      <c r="N24" s="81"/>
      <c r="O24" s="81"/>
    </row>
    <row r="25" spans="1:16">
      <c r="H25" s="260" t="s">
        <v>2523</v>
      </c>
      <c r="I25" s="261">
        <f>I22+I23+I24</f>
        <v>18</v>
      </c>
      <c r="J25" s="235"/>
      <c r="K25" s="81"/>
      <c r="L25" s="81"/>
      <c r="M25" s="81"/>
      <c r="N25" s="81"/>
      <c r="O25" s="81"/>
    </row>
    <row r="26" spans="1:16">
      <c r="J26" s="235"/>
      <c r="K26" s="81"/>
      <c r="L26" s="81"/>
      <c r="M26" s="81"/>
      <c r="N26" s="81"/>
      <c r="O26" s="81"/>
    </row>
    <row r="27" spans="1:16">
      <c r="J27" s="235"/>
      <c r="K27" s="81"/>
      <c r="L27" s="81"/>
      <c r="M27" s="81"/>
      <c r="N27" s="81"/>
      <c r="O27" s="81"/>
    </row>
    <row r="28" spans="1:16">
      <c r="J28" s="235"/>
      <c r="K28" s="81"/>
      <c r="L28" s="81"/>
      <c r="M28" s="81"/>
      <c r="N28" s="81"/>
      <c r="O28" s="81"/>
    </row>
    <row r="29" spans="1:16">
      <c r="J29" s="235"/>
      <c r="K29" s="81"/>
      <c r="L29" s="81"/>
      <c r="M29" s="81"/>
      <c r="N29" s="81"/>
      <c r="O29" s="81"/>
    </row>
    <row r="30" spans="1:16">
      <c r="J30" s="235"/>
      <c r="K30" s="81"/>
      <c r="L30" s="81"/>
      <c r="M30" s="81"/>
      <c r="N30" s="81"/>
      <c r="O30" s="81"/>
    </row>
    <row r="31" spans="1:16">
      <c r="J31" s="235"/>
      <c r="K31" s="81"/>
      <c r="L31" s="81"/>
      <c r="M31" s="81"/>
      <c r="N31" s="81"/>
      <c r="O31" s="81"/>
    </row>
    <row r="32" spans="1:16">
      <c r="J32" s="235"/>
      <c r="K32" s="81"/>
      <c r="L32" s="81"/>
      <c r="M32" s="81"/>
      <c r="N32" s="81"/>
      <c r="O32" s="81"/>
    </row>
    <row r="33" spans="10:15">
      <c r="J33" s="235"/>
      <c r="K33" s="81"/>
      <c r="L33" s="81"/>
      <c r="M33" s="81"/>
      <c r="N33" s="81"/>
      <c r="O33" s="81"/>
    </row>
    <row r="34" spans="10:15">
      <c r="J34" s="235"/>
      <c r="K34" s="81"/>
      <c r="L34" s="81"/>
      <c r="M34" s="81"/>
      <c r="N34" s="81"/>
      <c r="O34" s="81"/>
    </row>
    <row r="35" spans="10:15">
      <c r="J35" s="235"/>
      <c r="K35" s="81"/>
      <c r="L35" s="81"/>
      <c r="M35" s="81"/>
      <c r="N35" s="81"/>
      <c r="O35" s="81"/>
    </row>
    <row r="36" spans="10:15">
      <c r="N36" s="151"/>
      <c r="O36" s="151"/>
    </row>
  </sheetData>
  <autoFilter ref="A1:P20" xr:uid="{471498FD-80A5-495D-BFC1-BCF58F6044FD}"/>
  <phoneticPr fontId="4" type="noConversion"/>
  <dataValidations count="1">
    <dataValidation type="list" allowBlank="1" showInputMessage="1" showErrorMessage="1" sqref="J36:M1048576 N36:O36" xr:uid="{EF4813E0-8F3B-4878-90A8-8058E3AC9E30}">
      <formula1>Value</formula1>
    </dataValidation>
  </dataValidations>
  <hyperlinks>
    <hyperlink ref="A1" location="Home!A1" display="Domain" xr:uid="{F1B26B0F-D28E-44D3-BEFE-71BD7C2E24F3}"/>
  </hyperlinks>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FB79-63B7-4828-B5ED-98840EC0CD4E}">
  <sheetPr>
    <tabColor rgb="FF0099A0"/>
  </sheetPr>
  <dimension ref="A1:P40"/>
  <sheetViews>
    <sheetView zoomScale="50" zoomScaleNormal="50" workbookViewId="0">
      <pane ySplit="1" topLeftCell="A26" activePane="bottomLeft" state="frozen"/>
      <selection pane="bottomLeft" activeCell="E27" sqref="E27"/>
    </sheetView>
  </sheetViews>
  <sheetFormatPr baseColWidth="10" defaultColWidth="11.453125" defaultRowHeight="14.5"/>
  <cols>
    <col min="1" max="1" width="5.1796875" style="2" customWidth="1"/>
    <col min="2" max="2" width="16.1796875" style="2" customWidth="1"/>
    <col min="3" max="3" width="20.453125" style="2" bestFit="1" customWidth="1"/>
    <col min="4" max="4" width="8.453125" style="2" customWidth="1"/>
    <col min="5" max="5" width="20.81640625" style="2" customWidth="1"/>
    <col min="6" max="6" width="32.81640625" style="2" customWidth="1"/>
    <col min="7" max="7" width="11.453125" style="81"/>
    <col min="8" max="8" width="69.1796875" style="81" customWidth="1"/>
    <col min="9" max="9" width="11.453125" style="81" customWidth="1"/>
    <col min="10" max="10" width="11.453125" style="155" customWidth="1"/>
    <col min="11" max="11" width="11.453125" style="151" customWidth="1"/>
    <col min="12" max="12" width="15.54296875" style="151" customWidth="1"/>
    <col min="13" max="13" width="16.81640625" style="151" customWidth="1"/>
    <col min="14" max="15" width="13.453125" style="3" customWidth="1"/>
    <col min="16" max="16384" width="11.453125" style="2"/>
  </cols>
  <sheetData>
    <row r="1" spans="1:16" ht="72.5">
      <c r="A1" s="9" t="s">
        <v>33</v>
      </c>
      <c r="B1" s="9" t="s">
        <v>34</v>
      </c>
      <c r="C1" s="9" t="s">
        <v>35</v>
      </c>
      <c r="D1" s="9" t="s">
        <v>36</v>
      </c>
      <c r="E1" s="9" t="s">
        <v>37</v>
      </c>
      <c r="F1" s="9" t="s">
        <v>38</v>
      </c>
      <c r="G1" s="80" t="s">
        <v>39</v>
      </c>
      <c r="H1" s="80" t="s">
        <v>40</v>
      </c>
      <c r="I1" s="80" t="s">
        <v>41</v>
      </c>
      <c r="J1" s="10" t="s">
        <v>42</v>
      </c>
      <c r="K1" s="10" t="s">
        <v>2579</v>
      </c>
      <c r="L1" s="10" t="s">
        <v>2573</v>
      </c>
      <c r="M1" s="10" t="s">
        <v>2575</v>
      </c>
      <c r="N1" s="10" t="s">
        <v>2618</v>
      </c>
      <c r="O1" s="10" t="s">
        <v>2619</v>
      </c>
      <c r="P1" s="10" t="s">
        <v>2571</v>
      </c>
    </row>
    <row r="2" spans="1:16" ht="83.15" customHeight="1">
      <c r="A2" s="11" t="s">
        <v>2414</v>
      </c>
      <c r="B2" s="11" t="s">
        <v>2415</v>
      </c>
      <c r="C2" s="11" t="s">
        <v>2416</v>
      </c>
      <c r="D2" s="17" t="s">
        <v>2417</v>
      </c>
      <c r="E2" s="17" t="s">
        <v>2418</v>
      </c>
      <c r="F2" s="11" t="s">
        <v>2419</v>
      </c>
      <c r="G2" s="117" t="s">
        <v>2420</v>
      </c>
      <c r="H2" s="137" t="s">
        <v>2421</v>
      </c>
      <c r="I2" s="58" t="s">
        <v>51</v>
      </c>
      <c r="J2" s="153" t="s">
        <v>2430</v>
      </c>
      <c r="K2" s="150" t="s">
        <v>53</v>
      </c>
      <c r="L2" s="150"/>
      <c r="M2" s="150"/>
      <c r="N2" s="14"/>
      <c r="O2" s="14"/>
      <c r="P2" s="150"/>
    </row>
    <row r="3" spans="1:16" ht="84" customHeight="1">
      <c r="A3" s="11"/>
      <c r="B3" s="11"/>
      <c r="C3" s="11"/>
      <c r="D3" s="11" t="s">
        <v>2417</v>
      </c>
      <c r="E3" s="11"/>
      <c r="F3" s="11"/>
      <c r="G3" s="118" t="s">
        <v>2422</v>
      </c>
      <c r="H3" s="46" t="s">
        <v>2421</v>
      </c>
      <c r="I3" s="62" t="s">
        <v>59</v>
      </c>
      <c r="J3" s="153"/>
      <c r="K3" s="150" t="s">
        <v>70</v>
      </c>
      <c r="L3" s="150"/>
      <c r="M3" s="150"/>
      <c r="N3" s="14"/>
      <c r="O3" s="14"/>
      <c r="P3" s="150"/>
    </row>
    <row r="4" spans="1:16" ht="116">
      <c r="A4" s="11"/>
      <c r="B4" s="11"/>
      <c r="C4" s="11"/>
      <c r="D4" s="11" t="s">
        <v>2417</v>
      </c>
      <c r="E4" s="11"/>
      <c r="F4" s="11"/>
      <c r="G4" s="118" t="s">
        <v>2423</v>
      </c>
      <c r="H4" s="111" t="s">
        <v>2424</v>
      </c>
      <c r="I4" s="62" t="s">
        <v>59</v>
      </c>
      <c r="J4" s="153" t="s">
        <v>2432</v>
      </c>
      <c r="K4" s="150" t="s">
        <v>53</v>
      </c>
      <c r="L4" s="150"/>
      <c r="M4" s="150"/>
      <c r="N4" s="14"/>
      <c r="O4" s="14"/>
      <c r="P4" s="150"/>
    </row>
    <row r="5" spans="1:16" ht="29">
      <c r="A5" s="11"/>
      <c r="B5" s="11"/>
      <c r="C5" s="11"/>
      <c r="D5" s="11" t="s">
        <v>2417</v>
      </c>
      <c r="E5" s="11"/>
      <c r="F5" s="11"/>
      <c r="G5" s="118" t="s">
        <v>2425</v>
      </c>
      <c r="H5" s="111" t="s">
        <v>2426</v>
      </c>
      <c r="I5" s="62" t="s">
        <v>59</v>
      </c>
      <c r="J5" s="153" t="s">
        <v>2434</v>
      </c>
      <c r="K5" s="150" t="s">
        <v>53</v>
      </c>
      <c r="L5" s="150"/>
      <c r="M5" s="150"/>
      <c r="N5" s="14"/>
      <c r="O5" s="14"/>
      <c r="P5" s="150"/>
    </row>
    <row r="6" spans="1:16" ht="29">
      <c r="A6" s="11"/>
      <c r="B6" s="11"/>
      <c r="C6" s="11"/>
      <c r="D6" s="11" t="s">
        <v>2417</v>
      </c>
      <c r="E6" s="11"/>
      <c r="F6" s="11"/>
      <c r="G6" s="118" t="s">
        <v>2427</v>
      </c>
      <c r="H6" s="111" t="s">
        <v>2428</v>
      </c>
      <c r="I6" s="62" t="s">
        <v>59</v>
      </c>
      <c r="J6" s="153" t="s">
        <v>2436</v>
      </c>
      <c r="K6" s="150" t="s">
        <v>53</v>
      </c>
      <c r="L6" s="150"/>
      <c r="M6" s="150"/>
      <c r="N6" s="14"/>
      <c r="O6" s="14"/>
      <c r="P6" s="150"/>
    </row>
    <row r="7" spans="1:16" ht="43.5">
      <c r="A7" s="11"/>
      <c r="B7" s="11"/>
      <c r="C7" s="11"/>
      <c r="D7" s="11" t="s">
        <v>2417</v>
      </c>
      <c r="E7" s="11"/>
      <c r="F7" s="11"/>
      <c r="G7" s="119" t="s">
        <v>2429</v>
      </c>
      <c r="H7" s="49" t="s">
        <v>2421</v>
      </c>
      <c r="I7" s="65" t="s">
        <v>66</v>
      </c>
      <c r="J7" s="153"/>
      <c r="K7" s="150" t="s">
        <v>70</v>
      </c>
      <c r="L7" s="150"/>
      <c r="M7" s="150"/>
      <c r="N7" s="14"/>
      <c r="O7" s="14"/>
      <c r="P7" s="150"/>
    </row>
    <row r="8" spans="1:16" ht="116">
      <c r="A8" s="11"/>
      <c r="B8" s="11"/>
      <c r="C8" s="11"/>
      <c r="D8" s="11" t="s">
        <v>2417</v>
      </c>
      <c r="E8" s="11"/>
      <c r="F8" s="11"/>
      <c r="G8" s="119" t="s">
        <v>2431</v>
      </c>
      <c r="H8" s="49" t="s">
        <v>2424</v>
      </c>
      <c r="I8" s="65" t="s">
        <v>66</v>
      </c>
      <c r="J8" s="153"/>
      <c r="K8" s="150" t="s">
        <v>70</v>
      </c>
      <c r="L8" s="150"/>
      <c r="M8" s="150"/>
      <c r="N8" s="14"/>
      <c r="O8" s="14"/>
      <c r="P8" s="150"/>
    </row>
    <row r="9" spans="1:16" ht="29">
      <c r="A9" s="11"/>
      <c r="B9" s="11"/>
      <c r="C9" s="11"/>
      <c r="D9" s="11" t="s">
        <v>2417</v>
      </c>
      <c r="E9" s="11"/>
      <c r="F9" s="11"/>
      <c r="G9" s="119" t="s">
        <v>2433</v>
      </c>
      <c r="H9" s="49" t="s">
        <v>2426</v>
      </c>
      <c r="I9" s="65" t="s">
        <v>66</v>
      </c>
      <c r="J9" s="153"/>
      <c r="K9" s="150" t="s">
        <v>70</v>
      </c>
      <c r="L9" s="150"/>
      <c r="M9" s="150"/>
      <c r="N9" s="14"/>
      <c r="O9" s="14"/>
      <c r="P9" s="150"/>
    </row>
    <row r="10" spans="1:16" ht="29">
      <c r="A10" s="11"/>
      <c r="B10" s="11"/>
      <c r="C10" s="11"/>
      <c r="D10" s="11" t="s">
        <v>2417</v>
      </c>
      <c r="E10" s="11"/>
      <c r="F10" s="11"/>
      <c r="G10" s="119" t="s">
        <v>2435</v>
      </c>
      <c r="H10" s="49" t="s">
        <v>2428</v>
      </c>
      <c r="I10" s="65" t="s">
        <v>66</v>
      </c>
      <c r="J10" s="153"/>
      <c r="K10" s="150" t="s">
        <v>70</v>
      </c>
      <c r="L10" s="150"/>
      <c r="M10" s="150"/>
      <c r="N10" s="14"/>
      <c r="O10" s="14"/>
      <c r="P10" s="150"/>
    </row>
    <row r="11" spans="1:16" ht="63.65" customHeight="1">
      <c r="A11" s="11"/>
      <c r="B11" s="11"/>
      <c r="C11" s="11"/>
      <c r="D11" s="11" t="s">
        <v>2417</v>
      </c>
      <c r="E11" s="11"/>
      <c r="F11" s="11"/>
      <c r="G11" s="119" t="s">
        <v>2437</v>
      </c>
      <c r="H11" s="131" t="s">
        <v>2438</v>
      </c>
      <c r="I11" s="65" t="s">
        <v>66</v>
      </c>
      <c r="J11" s="153" t="s">
        <v>2439</v>
      </c>
      <c r="K11" s="150" t="s">
        <v>53</v>
      </c>
      <c r="L11" s="150"/>
      <c r="M11" s="150"/>
      <c r="N11" s="13"/>
      <c r="O11" s="13"/>
      <c r="P11" s="150"/>
    </row>
    <row r="12" spans="1:16" ht="72.5">
      <c r="A12" s="11"/>
      <c r="B12" s="11"/>
      <c r="C12" s="11"/>
      <c r="D12" s="17" t="s">
        <v>2440</v>
      </c>
      <c r="E12" s="17" t="s">
        <v>2441</v>
      </c>
      <c r="F12" s="11" t="s">
        <v>2442</v>
      </c>
      <c r="G12" s="117" t="s">
        <v>2443</v>
      </c>
      <c r="H12" s="137" t="s">
        <v>2444</v>
      </c>
      <c r="I12" s="58" t="s">
        <v>51</v>
      </c>
      <c r="J12" s="153" t="s">
        <v>2450</v>
      </c>
      <c r="K12" s="150" t="s">
        <v>53</v>
      </c>
      <c r="L12" s="150"/>
      <c r="M12" s="150"/>
      <c r="N12" s="13"/>
      <c r="O12" s="13"/>
      <c r="P12" s="150"/>
    </row>
    <row r="13" spans="1:16" ht="29">
      <c r="A13" s="11"/>
      <c r="B13" s="11"/>
      <c r="C13" s="11"/>
      <c r="D13" s="11" t="s">
        <v>2440</v>
      </c>
      <c r="E13" s="11"/>
      <c r="F13" s="11"/>
      <c r="G13" s="118" t="s">
        <v>2445</v>
      </c>
      <c r="H13" s="46" t="s">
        <v>2444</v>
      </c>
      <c r="I13" s="62" t="s">
        <v>59</v>
      </c>
      <c r="J13" s="153"/>
      <c r="K13" s="150" t="s">
        <v>70</v>
      </c>
      <c r="L13" s="150"/>
      <c r="M13" s="150"/>
      <c r="N13" s="14"/>
      <c r="O13" s="14"/>
      <c r="P13" s="150"/>
    </row>
    <row r="14" spans="1:16" ht="29">
      <c r="A14" s="11"/>
      <c r="B14" s="11"/>
      <c r="C14" s="11"/>
      <c r="D14" s="11" t="s">
        <v>2440</v>
      </c>
      <c r="E14" s="11"/>
      <c r="F14" s="11"/>
      <c r="G14" s="118" t="s">
        <v>2446</v>
      </c>
      <c r="H14" s="111" t="s">
        <v>2447</v>
      </c>
      <c r="I14" s="62" t="s">
        <v>59</v>
      </c>
      <c r="J14" s="153" t="s">
        <v>2451</v>
      </c>
      <c r="K14" s="150" t="s">
        <v>53</v>
      </c>
      <c r="L14" s="150"/>
      <c r="M14" s="150"/>
      <c r="N14" s="14"/>
      <c r="O14" s="14"/>
      <c r="P14" s="150"/>
    </row>
    <row r="15" spans="1:16" ht="43" customHeight="1">
      <c r="A15" s="11"/>
      <c r="B15" s="11"/>
      <c r="C15" s="11"/>
      <c r="D15" s="11" t="s">
        <v>2440</v>
      </c>
      <c r="E15" s="11"/>
      <c r="F15" s="11"/>
      <c r="G15" s="118" t="s">
        <v>2448</v>
      </c>
      <c r="H15" s="111" t="s">
        <v>2449</v>
      </c>
      <c r="I15" s="62" t="s">
        <v>59</v>
      </c>
      <c r="J15" s="153" t="s">
        <v>2452</v>
      </c>
      <c r="K15" s="150" t="s">
        <v>53</v>
      </c>
      <c r="L15" s="150"/>
      <c r="M15" s="150"/>
      <c r="N15" s="14"/>
      <c r="O15" s="14"/>
      <c r="P15" s="150"/>
    </row>
    <row r="16" spans="1:16" ht="29">
      <c r="A16" s="11"/>
      <c r="B16" s="11"/>
      <c r="C16" s="11"/>
      <c r="D16" s="11" t="s">
        <v>2440</v>
      </c>
      <c r="E16" s="11"/>
      <c r="F16" s="11"/>
      <c r="G16" s="119" t="s">
        <v>2445</v>
      </c>
      <c r="H16" s="49" t="s">
        <v>2444</v>
      </c>
      <c r="I16" s="65" t="s">
        <v>66</v>
      </c>
      <c r="J16" s="153"/>
      <c r="K16" s="150" t="s">
        <v>70</v>
      </c>
      <c r="L16" s="150"/>
      <c r="M16" s="150"/>
      <c r="N16" s="14"/>
      <c r="O16" s="14"/>
      <c r="P16" s="150"/>
    </row>
    <row r="17" spans="1:16" ht="29">
      <c r="A17" s="11"/>
      <c r="B17" s="11"/>
      <c r="C17" s="11"/>
      <c r="D17" s="11" t="s">
        <v>2440</v>
      </c>
      <c r="E17" s="11"/>
      <c r="F17" s="11"/>
      <c r="G17" s="119" t="s">
        <v>2446</v>
      </c>
      <c r="H17" s="49" t="s">
        <v>2447</v>
      </c>
      <c r="I17" s="65" t="s">
        <v>66</v>
      </c>
      <c r="J17" s="153"/>
      <c r="K17" s="150" t="s">
        <v>70</v>
      </c>
      <c r="L17" s="150"/>
      <c r="M17" s="150"/>
      <c r="N17" s="14"/>
      <c r="O17" s="14"/>
      <c r="P17" s="150"/>
    </row>
    <row r="18" spans="1:16" ht="29">
      <c r="A18" s="11"/>
      <c r="B18" s="11"/>
      <c r="C18" s="11"/>
      <c r="D18" s="11" t="s">
        <v>2440</v>
      </c>
      <c r="E18" s="11"/>
      <c r="F18" s="11"/>
      <c r="G18" s="119" t="s">
        <v>2448</v>
      </c>
      <c r="H18" s="49" t="s">
        <v>2449</v>
      </c>
      <c r="I18" s="65" t="s">
        <v>66</v>
      </c>
      <c r="J18" s="153"/>
      <c r="K18" s="150" t="s">
        <v>70</v>
      </c>
      <c r="L18" s="150"/>
      <c r="M18" s="150"/>
      <c r="N18" s="14"/>
      <c r="O18" s="14"/>
      <c r="P18" s="150"/>
    </row>
    <row r="19" spans="1:16" ht="43.5">
      <c r="A19" s="11"/>
      <c r="B19" s="11"/>
      <c r="C19" s="11"/>
      <c r="D19" s="17" t="s">
        <v>2453</v>
      </c>
      <c r="E19" s="17" t="s">
        <v>1535</v>
      </c>
      <c r="F19" s="11" t="s">
        <v>2454</v>
      </c>
      <c r="G19" s="117" t="s">
        <v>2455</v>
      </c>
      <c r="H19" s="137" t="s">
        <v>2456</v>
      </c>
      <c r="I19" s="58" t="s">
        <v>51</v>
      </c>
      <c r="J19" s="153" t="s">
        <v>2462</v>
      </c>
      <c r="K19" s="150" t="s">
        <v>53</v>
      </c>
      <c r="L19" s="150"/>
      <c r="M19" s="150"/>
      <c r="N19" s="14"/>
      <c r="O19" s="14"/>
      <c r="P19" s="150"/>
    </row>
    <row r="20" spans="1:16" ht="52" customHeight="1">
      <c r="A20" s="11"/>
      <c r="B20" s="11"/>
      <c r="C20" s="11"/>
      <c r="D20" s="11" t="s">
        <v>2453</v>
      </c>
      <c r="E20" s="11"/>
      <c r="F20" s="11"/>
      <c r="G20" s="117" t="s">
        <v>2457</v>
      </c>
      <c r="H20" s="137" t="s">
        <v>1541</v>
      </c>
      <c r="I20" s="58" t="s">
        <v>51</v>
      </c>
      <c r="J20" s="153" t="s">
        <v>2464</v>
      </c>
      <c r="K20" s="150" t="s">
        <v>53</v>
      </c>
      <c r="L20" s="150"/>
      <c r="M20" s="150"/>
      <c r="N20" s="14"/>
      <c r="O20" s="14"/>
      <c r="P20" s="150"/>
    </row>
    <row r="21" spans="1:16" ht="29">
      <c r="A21" s="11"/>
      <c r="B21" s="11"/>
      <c r="C21" s="11"/>
      <c r="D21" s="11" t="s">
        <v>2453</v>
      </c>
      <c r="E21" s="11"/>
      <c r="F21" s="11"/>
      <c r="G21" s="118" t="s">
        <v>2458</v>
      </c>
      <c r="H21" s="46" t="s">
        <v>2456</v>
      </c>
      <c r="I21" s="62" t="s">
        <v>59</v>
      </c>
      <c r="J21" s="153"/>
      <c r="K21" s="150" t="s">
        <v>70</v>
      </c>
      <c r="L21" s="150"/>
      <c r="M21" s="150"/>
      <c r="N21" s="14"/>
      <c r="O21" s="14"/>
      <c r="P21" s="150"/>
    </row>
    <row r="22" spans="1:16" ht="29">
      <c r="A22" s="11"/>
      <c r="B22" s="11"/>
      <c r="C22" s="11"/>
      <c r="D22" s="11" t="s">
        <v>2453</v>
      </c>
      <c r="E22" s="11"/>
      <c r="F22" s="11"/>
      <c r="G22" s="118" t="s">
        <v>2459</v>
      </c>
      <c r="H22" s="46" t="s">
        <v>1541</v>
      </c>
      <c r="I22" s="62" t="s">
        <v>59</v>
      </c>
      <c r="J22" s="153"/>
      <c r="K22" s="150" t="s">
        <v>70</v>
      </c>
      <c r="L22" s="150"/>
      <c r="M22" s="150"/>
      <c r="N22" s="13"/>
      <c r="O22" s="13"/>
      <c r="P22" s="150"/>
    </row>
    <row r="23" spans="1:16" ht="50.15" customHeight="1">
      <c r="A23" s="11"/>
      <c r="B23" s="11"/>
      <c r="C23" s="11"/>
      <c r="D23" s="11" t="s">
        <v>2453</v>
      </c>
      <c r="E23" s="11"/>
      <c r="F23" s="11"/>
      <c r="G23" s="118" t="s">
        <v>2460</v>
      </c>
      <c r="H23" s="111" t="s">
        <v>1546</v>
      </c>
      <c r="I23" s="62" t="s">
        <v>59</v>
      </c>
      <c r="J23" s="153" t="s">
        <v>2466</v>
      </c>
      <c r="K23" s="150" t="s">
        <v>53</v>
      </c>
      <c r="L23" s="150"/>
      <c r="M23" s="150"/>
      <c r="N23" s="14"/>
      <c r="O23" s="14"/>
      <c r="P23" s="150"/>
    </row>
    <row r="24" spans="1:16" ht="29">
      <c r="A24" s="11"/>
      <c r="B24" s="11"/>
      <c r="C24" s="11"/>
      <c r="D24" s="11" t="s">
        <v>2453</v>
      </c>
      <c r="E24" s="11"/>
      <c r="F24" s="11"/>
      <c r="G24" s="119" t="s">
        <v>2461</v>
      </c>
      <c r="H24" s="49" t="s">
        <v>2456</v>
      </c>
      <c r="I24" s="65" t="s">
        <v>66</v>
      </c>
      <c r="J24" s="153"/>
      <c r="K24" s="150" t="s">
        <v>70</v>
      </c>
      <c r="L24" s="150"/>
      <c r="M24" s="150"/>
      <c r="N24" s="14"/>
      <c r="O24" s="14"/>
      <c r="P24" s="150"/>
    </row>
    <row r="25" spans="1:16" ht="29">
      <c r="A25" s="11"/>
      <c r="B25" s="11"/>
      <c r="C25" s="11"/>
      <c r="D25" s="11" t="s">
        <v>2453</v>
      </c>
      <c r="E25" s="11"/>
      <c r="F25" s="11"/>
      <c r="G25" s="119" t="s">
        <v>2463</v>
      </c>
      <c r="H25" s="49" t="s">
        <v>1541</v>
      </c>
      <c r="I25" s="65" t="s">
        <v>66</v>
      </c>
      <c r="J25" s="153"/>
      <c r="K25" s="150" t="s">
        <v>70</v>
      </c>
      <c r="L25" s="150"/>
      <c r="M25" s="150"/>
      <c r="N25" s="14"/>
      <c r="O25" s="14"/>
      <c r="P25" s="150"/>
    </row>
    <row r="26" spans="1:16" ht="29">
      <c r="A26" s="11"/>
      <c r="B26" s="11"/>
      <c r="C26" s="11"/>
      <c r="D26" s="11" t="s">
        <v>2453</v>
      </c>
      <c r="E26" s="11"/>
      <c r="F26" s="11"/>
      <c r="G26" s="119" t="s">
        <v>2465</v>
      </c>
      <c r="H26" s="49" t="s">
        <v>1546</v>
      </c>
      <c r="I26" s="65" t="s">
        <v>66</v>
      </c>
      <c r="J26" s="153"/>
      <c r="K26" s="150" t="s">
        <v>70</v>
      </c>
      <c r="L26" s="150"/>
      <c r="M26" s="150"/>
      <c r="N26" s="14"/>
      <c r="O26" s="14"/>
      <c r="P26" s="150"/>
    </row>
    <row r="27" spans="1:16" ht="130.5">
      <c r="A27" s="11"/>
      <c r="B27" s="11"/>
      <c r="C27" s="11"/>
      <c r="D27" s="17" t="s">
        <v>2467</v>
      </c>
      <c r="E27" s="17" t="s">
        <v>2468</v>
      </c>
      <c r="F27" s="11" t="s">
        <v>2469</v>
      </c>
      <c r="G27" s="117" t="s">
        <v>2470</v>
      </c>
      <c r="H27" s="137" t="s">
        <v>2471</v>
      </c>
      <c r="I27" s="58" t="s">
        <v>51</v>
      </c>
      <c r="J27" s="153" t="s">
        <v>2611</v>
      </c>
      <c r="K27" s="150" t="s">
        <v>52</v>
      </c>
      <c r="L27" s="150"/>
      <c r="M27" s="150"/>
      <c r="N27" s="14"/>
      <c r="O27" s="14"/>
      <c r="P27" s="150"/>
    </row>
    <row r="28" spans="1:16" ht="116">
      <c r="A28" s="11"/>
      <c r="B28" s="11"/>
      <c r="C28" s="11"/>
      <c r="D28" s="11" t="s">
        <v>2467</v>
      </c>
      <c r="E28" s="11"/>
      <c r="F28" s="11"/>
      <c r="G28" s="118" t="s">
        <v>2472</v>
      </c>
      <c r="H28" s="46" t="s">
        <v>2471</v>
      </c>
      <c r="I28" s="62" t="s">
        <v>59</v>
      </c>
      <c r="J28" s="153"/>
      <c r="K28" s="150" t="s">
        <v>70</v>
      </c>
      <c r="L28" s="150"/>
      <c r="M28" s="150"/>
      <c r="N28" s="14"/>
      <c r="O28" s="14"/>
      <c r="P28" s="150"/>
    </row>
    <row r="29" spans="1:16" ht="130.5">
      <c r="A29" s="11"/>
      <c r="B29" s="11"/>
      <c r="C29" s="11"/>
      <c r="D29" s="11" t="s">
        <v>2467</v>
      </c>
      <c r="E29" s="11"/>
      <c r="F29" s="11"/>
      <c r="G29" s="119" t="s">
        <v>2473</v>
      </c>
      <c r="H29" s="49" t="s">
        <v>2474</v>
      </c>
      <c r="I29" s="65" t="s">
        <v>66</v>
      </c>
      <c r="J29" s="153"/>
      <c r="K29" s="150" t="s">
        <v>70</v>
      </c>
      <c r="L29" s="150"/>
      <c r="M29" s="150"/>
      <c r="N29" s="166"/>
      <c r="O29" s="166"/>
      <c r="P29" s="150"/>
    </row>
    <row r="30" spans="1:16" ht="48.65" customHeight="1">
      <c r="A30" s="11"/>
      <c r="B30" s="11"/>
      <c r="C30" s="11"/>
      <c r="D30" s="11" t="s">
        <v>2467</v>
      </c>
      <c r="E30" s="11"/>
      <c r="F30" s="11"/>
      <c r="G30" s="120" t="s">
        <v>2475</v>
      </c>
      <c r="H30" s="132" t="s">
        <v>2476</v>
      </c>
      <c r="I30" s="65" t="s">
        <v>66</v>
      </c>
      <c r="J30" s="229" t="s">
        <v>2477</v>
      </c>
      <c r="K30" s="152" t="s">
        <v>52</v>
      </c>
      <c r="L30" s="152" t="s">
        <v>70</v>
      </c>
      <c r="M30" s="150" t="s">
        <v>2572</v>
      </c>
      <c r="N30" s="150" t="s">
        <v>2577</v>
      </c>
      <c r="O30" s="150"/>
      <c r="P30" s="150"/>
    </row>
    <row r="31" spans="1:16" ht="64.5" customHeight="1">
      <c r="A31" s="11"/>
      <c r="B31" s="11"/>
      <c r="C31" s="11"/>
      <c r="D31" s="17" t="s">
        <v>2478</v>
      </c>
      <c r="E31" s="17" t="s">
        <v>2304</v>
      </c>
      <c r="F31" s="11" t="s">
        <v>2479</v>
      </c>
      <c r="G31" s="118" t="s">
        <v>2480</v>
      </c>
      <c r="H31" s="111" t="s">
        <v>2481</v>
      </c>
      <c r="I31" s="62" t="s">
        <v>59</v>
      </c>
      <c r="J31" s="153" t="s">
        <v>2485</v>
      </c>
      <c r="K31" s="150" t="s">
        <v>53</v>
      </c>
      <c r="L31" s="150"/>
      <c r="M31" s="150"/>
      <c r="N31" s="14"/>
      <c r="O31" s="14"/>
      <c r="P31" s="150"/>
    </row>
    <row r="32" spans="1:16" ht="44.15" customHeight="1">
      <c r="A32" s="11"/>
      <c r="B32" s="11"/>
      <c r="C32" s="11"/>
      <c r="D32" s="11" t="s">
        <v>2478</v>
      </c>
      <c r="E32" s="11"/>
      <c r="F32" s="11"/>
      <c r="G32" s="118" t="s">
        <v>2482</v>
      </c>
      <c r="H32" s="111" t="s">
        <v>2483</v>
      </c>
      <c r="I32" s="62" t="s">
        <v>59</v>
      </c>
      <c r="J32" s="153" t="s">
        <v>2487</v>
      </c>
      <c r="K32" s="150" t="s">
        <v>53</v>
      </c>
      <c r="L32" s="150"/>
      <c r="M32" s="150"/>
      <c r="N32" s="14"/>
      <c r="O32" s="14"/>
      <c r="P32" s="150"/>
    </row>
    <row r="33" spans="1:16" ht="43.5">
      <c r="A33" s="11"/>
      <c r="B33" s="11"/>
      <c r="C33" s="11"/>
      <c r="D33" s="11" t="s">
        <v>2478</v>
      </c>
      <c r="E33" s="11"/>
      <c r="F33" s="11"/>
      <c r="G33" s="119" t="s">
        <v>2484</v>
      </c>
      <c r="H33" s="49" t="s">
        <v>2481</v>
      </c>
      <c r="I33" s="65" t="s">
        <v>66</v>
      </c>
      <c r="J33" s="153"/>
      <c r="K33" s="150" t="s">
        <v>70</v>
      </c>
      <c r="L33" s="150"/>
      <c r="M33" s="150"/>
      <c r="N33" s="14"/>
      <c r="O33" s="14"/>
      <c r="P33" s="150"/>
    </row>
    <row r="34" spans="1:16" ht="29">
      <c r="A34" s="11"/>
      <c r="B34" s="11"/>
      <c r="C34" s="11"/>
      <c r="D34" s="11" t="s">
        <v>2478</v>
      </c>
      <c r="E34" s="11"/>
      <c r="F34" s="11"/>
      <c r="G34" s="119" t="s">
        <v>2486</v>
      </c>
      <c r="H34" s="49" t="s">
        <v>2483</v>
      </c>
      <c r="I34" s="65" t="s">
        <v>66</v>
      </c>
      <c r="J34" s="153"/>
      <c r="K34" s="150" t="s">
        <v>70</v>
      </c>
      <c r="L34" s="150"/>
      <c r="M34" s="150"/>
      <c r="N34" s="14"/>
      <c r="O34" s="14"/>
      <c r="P34" s="150"/>
    </row>
    <row r="35" spans="1:16" ht="26.5" thickBot="1">
      <c r="J35" s="235"/>
      <c r="K35" s="171"/>
      <c r="L35" s="183">
        <f>COUNTIF(L2:L34,"Y")</f>
        <v>1</v>
      </c>
      <c r="M35" s="146"/>
      <c r="N35" s="196">
        <f>SUM(N2:N34)</f>
        <v>0</v>
      </c>
      <c r="O35" s="247">
        <f>SUM(O2:O34)</f>
        <v>0</v>
      </c>
      <c r="P35" s="195">
        <f>COUNTIF(P2:P34,"Y")</f>
        <v>0</v>
      </c>
    </row>
    <row r="36" spans="1:16" ht="15" thickTop="1">
      <c r="H36" s="223" t="s">
        <v>2574</v>
      </c>
      <c r="N36" s="151"/>
      <c r="O36" s="151"/>
    </row>
    <row r="37" spans="1:16" ht="21">
      <c r="H37" s="218" t="s">
        <v>2562</v>
      </c>
      <c r="I37" s="208">
        <f>COUNTIF(I2:I34,"Basic")</f>
        <v>5</v>
      </c>
      <c r="L37" s="148"/>
      <c r="M37" s="148"/>
    </row>
    <row r="38" spans="1:16" ht="18.5">
      <c r="H38" s="218" t="s">
        <v>2563</v>
      </c>
      <c r="I38" s="208">
        <f>COUNTIF(I2:I34,"Substantial")</f>
        <v>13</v>
      </c>
    </row>
    <row r="39" spans="1:16" ht="18.5">
      <c r="H39" s="218" t="s">
        <v>2564</v>
      </c>
      <c r="I39" s="208">
        <f>COUNTIF(I2:I34,"High")</f>
        <v>15</v>
      </c>
    </row>
    <row r="40" spans="1:16">
      <c r="H40" s="260" t="s">
        <v>2523</v>
      </c>
      <c r="I40" s="261">
        <f>I37+I38+I39</f>
        <v>33</v>
      </c>
    </row>
  </sheetData>
  <autoFilter ref="A1:P35" xr:uid="{C0DEFB79-63B7-4828-B5ED-98840EC0CD4E}"/>
  <phoneticPr fontId="4" type="noConversion"/>
  <dataValidations count="1">
    <dataValidation type="list" allowBlank="1" showInputMessage="1" showErrorMessage="1" sqref="J36:K1048576 L36:O36 L38:M1048576" xr:uid="{D3B6325B-F647-4D89-83BB-89B906A3CF1F}">
      <formula1>Value</formula1>
    </dataValidation>
  </dataValidations>
  <hyperlinks>
    <hyperlink ref="A1" location="Home!A1" display="Domain" xr:uid="{9E2979D3-78C5-4FFB-AAC6-B352B7F0081A}"/>
  </hyperlink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3632-BFDD-4CEB-BDF1-2FBA72CDA7C2}">
  <sheetPr>
    <tabColor rgb="FF7030A0"/>
  </sheetPr>
  <dimension ref="A1:H22"/>
  <sheetViews>
    <sheetView workbookViewId="0">
      <pane ySplit="1" topLeftCell="A2" activePane="bottomLeft" state="frozen"/>
      <selection pane="bottomLeft" activeCell="H51" sqref="H51"/>
    </sheetView>
  </sheetViews>
  <sheetFormatPr baseColWidth="10" defaultColWidth="11.453125" defaultRowHeight="14.5"/>
  <cols>
    <col min="1" max="1" width="66.81640625" bestFit="1" customWidth="1"/>
    <col min="2" max="2" width="11.81640625" style="221" bestFit="1" customWidth="1"/>
    <col min="3" max="7" width="11.81640625" style="221" customWidth="1"/>
    <col min="8" max="8" width="60.1796875" bestFit="1" customWidth="1"/>
  </cols>
  <sheetData>
    <row r="1" spans="1:8">
      <c r="A1" s="5" t="s">
        <v>34</v>
      </c>
      <c r="B1" s="219" t="s">
        <v>2566</v>
      </c>
      <c r="C1" s="220" t="s">
        <v>2568</v>
      </c>
      <c r="D1" s="219" t="s">
        <v>2567</v>
      </c>
      <c r="E1" s="220" t="s">
        <v>2569</v>
      </c>
      <c r="F1" s="219" t="s">
        <v>2565</v>
      </c>
      <c r="G1" s="220" t="s">
        <v>2570</v>
      </c>
      <c r="H1" s="5" t="s">
        <v>34</v>
      </c>
    </row>
    <row r="2" spans="1:8">
      <c r="A2" t="s">
        <v>44</v>
      </c>
      <c r="B2" s="221">
        <f>'A1. Organization Inf. Sec.'!I25</f>
        <v>6</v>
      </c>
      <c r="C2" s="221">
        <v>6</v>
      </c>
      <c r="D2" s="221">
        <f>'A1. Organization Inf. Sec.'!I26</f>
        <v>7</v>
      </c>
      <c r="E2" s="221">
        <v>5</v>
      </c>
      <c r="F2" s="221">
        <f>'A1. Organization Inf. Sec.'!I27</f>
        <v>8</v>
      </c>
      <c r="G2" s="221">
        <v>3</v>
      </c>
      <c r="H2" t="s">
        <v>2493</v>
      </c>
    </row>
    <row r="3" spans="1:8">
      <c r="A3" t="s">
        <v>142</v>
      </c>
      <c r="B3" s="221">
        <f>'A2 Information Security Policie'!I42</f>
        <v>10</v>
      </c>
      <c r="C3" s="221">
        <v>10</v>
      </c>
      <c r="D3" s="221">
        <f>'A2 Information Security Policie'!I43</f>
        <v>13</v>
      </c>
      <c r="E3" s="221">
        <v>4</v>
      </c>
      <c r="F3" s="221">
        <f>'A2 Information Security Policie'!I44</f>
        <v>15</v>
      </c>
      <c r="G3" s="221">
        <v>2</v>
      </c>
      <c r="H3" t="s">
        <v>2495</v>
      </c>
    </row>
    <row r="4" spans="1:8">
      <c r="A4" t="s">
        <v>2496</v>
      </c>
      <c r="B4" s="221">
        <f>'A3.Risk Management'!I37</f>
        <v>10</v>
      </c>
      <c r="C4" s="221">
        <v>10</v>
      </c>
      <c r="D4" s="221">
        <f>'A3.Risk Management'!I38</f>
        <v>11</v>
      </c>
      <c r="E4" s="221">
        <v>3</v>
      </c>
      <c r="F4" s="221">
        <f>'A3.Risk Management'!I39</f>
        <v>12</v>
      </c>
      <c r="G4" s="221">
        <v>1</v>
      </c>
      <c r="H4" t="s">
        <v>2498</v>
      </c>
    </row>
    <row r="5" spans="1:8">
      <c r="A5" t="s">
        <v>2499</v>
      </c>
      <c r="B5" s="221">
        <f>'A4.Human Resources'!I65</f>
        <v>16</v>
      </c>
      <c r="C5" s="221">
        <v>35</v>
      </c>
      <c r="D5" s="221">
        <f>'A4.Human Resources'!I66</f>
        <v>22</v>
      </c>
      <c r="E5" s="221">
        <v>22</v>
      </c>
      <c r="F5" s="221">
        <f>'A4.Human Resources'!I67</f>
        <v>23</v>
      </c>
      <c r="G5" s="221">
        <v>16</v>
      </c>
      <c r="H5" t="s">
        <v>2501</v>
      </c>
    </row>
    <row r="6" spans="1:8">
      <c r="A6" t="s">
        <v>429</v>
      </c>
      <c r="B6" s="221">
        <f>'A5.Asset Mgmt'!I39</f>
        <v>9</v>
      </c>
      <c r="C6" s="221">
        <v>9</v>
      </c>
      <c r="D6" s="221">
        <f>'A5.Asset Mgmt'!I40</f>
        <v>11</v>
      </c>
      <c r="E6" s="221">
        <v>6</v>
      </c>
      <c r="F6" s="221">
        <f>'A5.Asset Mgmt'!I41</f>
        <v>15</v>
      </c>
      <c r="G6" s="221">
        <v>5</v>
      </c>
      <c r="H6" t="s">
        <v>2502</v>
      </c>
    </row>
    <row r="7" spans="1:8">
      <c r="A7" t="s">
        <v>522</v>
      </c>
      <c r="B7" s="221">
        <f>'A6.Physical security'!I64</f>
        <v>12</v>
      </c>
      <c r="C7" s="221">
        <v>32</v>
      </c>
      <c r="D7" s="221">
        <f>'A6.Physical security'!I65</f>
        <v>21</v>
      </c>
      <c r="E7" s="221">
        <v>19</v>
      </c>
      <c r="F7" s="221">
        <f>'A6.Physical security'!I66</f>
        <v>27</v>
      </c>
      <c r="G7" s="221">
        <v>18</v>
      </c>
      <c r="H7" t="s">
        <v>2503</v>
      </c>
    </row>
    <row r="8" spans="1:8">
      <c r="A8" t="s">
        <v>2504</v>
      </c>
      <c r="B8" s="221">
        <f>'A7.Operational security'!I154</f>
        <v>33</v>
      </c>
      <c r="C8" s="221">
        <v>75</v>
      </c>
      <c r="D8" s="221">
        <f>'A7.Operational security'!I155</f>
        <v>50</v>
      </c>
      <c r="E8" s="221">
        <v>50</v>
      </c>
      <c r="F8" s="221">
        <f>'A7.Operational security'!I156</f>
        <v>64</v>
      </c>
      <c r="G8" s="221">
        <v>29</v>
      </c>
      <c r="H8" t="s">
        <v>2505</v>
      </c>
    </row>
    <row r="9" spans="1:8">
      <c r="A9" t="s">
        <v>1061</v>
      </c>
      <c r="B9" s="221">
        <f>'A8.IAM'!I130</f>
        <v>21</v>
      </c>
      <c r="C9" s="221">
        <v>21</v>
      </c>
      <c r="D9" s="221">
        <f>'A8.IAM'!I131</f>
        <v>49</v>
      </c>
      <c r="E9" s="221">
        <v>33</v>
      </c>
      <c r="F9" s="221">
        <f>'A8.IAM'!I132</f>
        <v>56</v>
      </c>
      <c r="G9" s="221">
        <v>19</v>
      </c>
      <c r="H9" t="s">
        <v>2506</v>
      </c>
    </row>
    <row r="10" spans="1:8">
      <c r="A10" t="s">
        <v>1350</v>
      </c>
      <c r="B10" s="221">
        <f>'A9.Cryptography&amp;Key mgmt'!I28</f>
        <v>5</v>
      </c>
      <c r="C10" s="221">
        <v>5</v>
      </c>
      <c r="D10" s="221">
        <f>'A9.Cryptography&amp;Key mgmt'!I29</f>
        <v>9</v>
      </c>
      <c r="E10" s="221">
        <v>3</v>
      </c>
      <c r="F10" s="221">
        <f>'A9.Cryptography&amp;Key mgmt'!I30</f>
        <v>10</v>
      </c>
      <c r="G10" s="221">
        <v>2</v>
      </c>
      <c r="H10" t="s">
        <v>2507</v>
      </c>
    </row>
    <row r="11" spans="1:8">
      <c r="A11" t="s">
        <v>2508</v>
      </c>
      <c r="B11" s="221">
        <f>'A10.Communication security'!I66</f>
        <v>15</v>
      </c>
      <c r="C11" s="221">
        <v>15</v>
      </c>
      <c r="D11" s="221">
        <f>'A10.Communication security'!I67</f>
        <v>21</v>
      </c>
      <c r="E11" s="221">
        <v>9</v>
      </c>
      <c r="F11" s="221">
        <f>'A10.Communication security'!I68</f>
        <v>26</v>
      </c>
      <c r="G11" s="221">
        <v>5</v>
      </c>
      <c r="H11" t="s">
        <v>2509</v>
      </c>
    </row>
    <row r="12" spans="1:8">
      <c r="A12" t="s">
        <v>1563</v>
      </c>
      <c r="B12" s="221">
        <f>'A11.Portability&amp;Interoperabilit'!I36</f>
        <v>8</v>
      </c>
      <c r="C12" s="221">
        <v>8</v>
      </c>
      <c r="D12" s="221">
        <f>'A11.Portability&amp;Interoperabilit'!I37</f>
        <v>11</v>
      </c>
      <c r="E12" s="221">
        <v>1</v>
      </c>
      <c r="F12" s="221">
        <f>'A11.Portability&amp;Interoperabilit'!I38</f>
        <v>13</v>
      </c>
      <c r="G12" s="221">
        <v>2</v>
      </c>
      <c r="H12" t="s">
        <v>2510</v>
      </c>
    </row>
    <row r="13" spans="1:8">
      <c r="A13" t="s">
        <v>1635</v>
      </c>
      <c r="B13" s="221">
        <f>'A12.Change&amp;Config mgmt'!I41</f>
        <v>8</v>
      </c>
      <c r="C13" s="221">
        <v>8</v>
      </c>
      <c r="D13" s="221">
        <f>'A12.Change&amp;Config mgmt'!I42</f>
        <v>11</v>
      </c>
      <c r="E13" s="221">
        <v>7</v>
      </c>
      <c r="F13" s="221">
        <f>'A12.Change&amp;Config mgmt'!I43</f>
        <v>18</v>
      </c>
      <c r="G13" s="221">
        <v>7</v>
      </c>
      <c r="H13" t="s">
        <v>2511</v>
      </c>
    </row>
    <row r="14" spans="1:8">
      <c r="A14" t="s">
        <v>2512</v>
      </c>
      <c r="B14" s="221">
        <f>'A13.Development of Inf. Systems'!I74</f>
        <v>11</v>
      </c>
      <c r="C14" s="221">
        <v>11</v>
      </c>
      <c r="D14" s="221">
        <f>'A13.Development of Inf. Systems'!I75</f>
        <v>27</v>
      </c>
      <c r="E14" s="221">
        <v>14</v>
      </c>
      <c r="F14" s="221">
        <f>'A13.Development of Inf. Systems'!I76</f>
        <v>32</v>
      </c>
      <c r="G14" s="221">
        <v>4</v>
      </c>
      <c r="H14" t="s">
        <v>2513</v>
      </c>
    </row>
    <row r="15" spans="1:8">
      <c r="A15" t="s">
        <v>1897</v>
      </c>
      <c r="B15" s="221">
        <f>'A14.Procurement Mgmt'!I52</f>
        <v>13</v>
      </c>
      <c r="C15" s="221">
        <v>13</v>
      </c>
      <c r="D15" s="221">
        <f>'A14.Procurement Mgmt'!I53</f>
        <v>14</v>
      </c>
      <c r="E15" s="221">
        <v>5</v>
      </c>
      <c r="F15" s="221">
        <f>'A14.Procurement Mgmt'!I54</f>
        <v>21</v>
      </c>
      <c r="G15" s="221">
        <v>6</v>
      </c>
      <c r="H15" t="s">
        <v>2514</v>
      </c>
    </row>
    <row r="16" spans="1:8">
      <c r="A16" t="s">
        <v>2009</v>
      </c>
      <c r="B16" s="221">
        <f>'A15.Incident Mgmt'!I62</f>
        <v>14</v>
      </c>
      <c r="C16" s="221">
        <v>14</v>
      </c>
      <c r="D16" s="221">
        <f>'A15.Incident Mgmt'!I63</f>
        <v>20</v>
      </c>
      <c r="E16" s="221">
        <v>7</v>
      </c>
      <c r="F16" s="221">
        <f>'A15.Incident Mgmt'!I64</f>
        <v>24</v>
      </c>
      <c r="G16" s="221">
        <v>5</v>
      </c>
      <c r="H16" t="s">
        <v>2515</v>
      </c>
    </row>
    <row r="17" spans="1:8">
      <c r="A17" t="s">
        <v>2146</v>
      </c>
      <c r="B17" s="221">
        <f>'A16.Business continuity'!I26</f>
        <v>3</v>
      </c>
      <c r="C17" s="221">
        <v>3</v>
      </c>
      <c r="D17" s="221">
        <f>'A16.Business continuity'!I27</f>
        <v>9</v>
      </c>
      <c r="E17" s="221">
        <v>6</v>
      </c>
      <c r="F17" s="221">
        <f>'A16.Business continuity'!I28</f>
        <v>10</v>
      </c>
      <c r="G17" s="221">
        <v>0</v>
      </c>
      <c r="H17" t="s">
        <v>2516</v>
      </c>
    </row>
    <row r="18" spans="1:8">
      <c r="A18" t="s">
        <v>2203</v>
      </c>
      <c r="B18" s="221">
        <f>'A17.Compliance'!I34</f>
        <v>5</v>
      </c>
      <c r="C18" s="221">
        <v>14</v>
      </c>
      <c r="D18" s="221">
        <f>'A17.Compliance'!I35</f>
        <v>10</v>
      </c>
      <c r="E18" s="221">
        <v>15</v>
      </c>
      <c r="F18" s="221">
        <f>'A17.Compliance'!I36</f>
        <v>15</v>
      </c>
      <c r="G18" s="221">
        <v>6</v>
      </c>
      <c r="H18" t="s">
        <v>2517</v>
      </c>
    </row>
    <row r="19" spans="1:8">
      <c r="A19" t="s">
        <v>2280</v>
      </c>
      <c r="B19" s="221">
        <f>'A18.User documentation'!I44</f>
        <v>11</v>
      </c>
      <c r="C19" s="221">
        <v>17</v>
      </c>
      <c r="D19" s="221">
        <f>'A18.User documentation'!I45</f>
        <v>14</v>
      </c>
      <c r="E19" s="221">
        <v>13</v>
      </c>
      <c r="F19" s="221">
        <f>'A18.User documentation'!I46</f>
        <v>15</v>
      </c>
      <c r="G19" s="221">
        <v>2</v>
      </c>
      <c r="H19" t="s">
        <v>2518</v>
      </c>
    </row>
    <row r="20" spans="1:8">
      <c r="A20" t="s">
        <v>2371</v>
      </c>
      <c r="B20" s="221">
        <f>'A19. Investigative Requests'!I22</f>
        <v>5</v>
      </c>
      <c r="C20" s="221">
        <v>9</v>
      </c>
      <c r="D20" s="221">
        <f>'A19. Investigative Requests'!I23</f>
        <v>6</v>
      </c>
      <c r="E20" s="221">
        <v>1</v>
      </c>
      <c r="F20" s="221">
        <f>'A19. Investigative Requests'!I24</f>
        <v>7</v>
      </c>
      <c r="G20" s="221">
        <v>1</v>
      </c>
      <c r="H20" t="s">
        <v>2520</v>
      </c>
    </row>
    <row r="21" spans="1:8">
      <c r="A21" t="s">
        <v>2521</v>
      </c>
      <c r="B21" s="221">
        <f>'A20.Product Security'!I37</f>
        <v>5</v>
      </c>
      <c r="C21" s="221">
        <v>11</v>
      </c>
      <c r="D21" s="221">
        <f>'A20.Product Security'!I38</f>
        <v>13</v>
      </c>
      <c r="E21" s="221">
        <v>13</v>
      </c>
      <c r="F21" s="221">
        <f>'A20.Product Security'!I39</f>
        <v>15</v>
      </c>
      <c r="G21" s="221">
        <v>2</v>
      </c>
      <c r="H21" t="s">
        <v>2522</v>
      </c>
    </row>
    <row r="22" spans="1:8">
      <c r="A22" s="6" t="s">
        <v>2523</v>
      </c>
      <c r="B22" s="222">
        <f>SUM(B2:B21)</f>
        <v>220</v>
      </c>
      <c r="C22" s="220">
        <f>SUM(C2:C21)</f>
        <v>326</v>
      </c>
      <c r="D22" s="222">
        <f t="shared" ref="D22:G22" si="0">SUM(D2:D21)</f>
        <v>349</v>
      </c>
      <c r="E22" s="220">
        <f t="shared" si="0"/>
        <v>236</v>
      </c>
      <c r="F22" s="222">
        <f t="shared" si="0"/>
        <v>426</v>
      </c>
      <c r="G22" s="220">
        <f t="shared" si="0"/>
        <v>135</v>
      </c>
      <c r="H22" t="s">
        <v>2524</v>
      </c>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5F35E-9758-420A-93D5-7B98FD89BFD6}">
  <sheetPr>
    <tabColor rgb="FF7030A0"/>
  </sheetPr>
  <dimension ref="A1:H23"/>
  <sheetViews>
    <sheetView workbookViewId="0">
      <selection activeCell="B2" sqref="B2"/>
    </sheetView>
  </sheetViews>
  <sheetFormatPr baseColWidth="10" defaultColWidth="11.453125" defaultRowHeight="14.5"/>
  <cols>
    <col min="1" max="1" width="66.81640625" bestFit="1" customWidth="1"/>
    <col min="2" max="2" width="11.81640625" bestFit="1" customWidth="1"/>
    <col min="3" max="3" width="17" bestFit="1" customWidth="1"/>
    <col min="8" max="8" width="60.1796875" bestFit="1" customWidth="1"/>
  </cols>
  <sheetData>
    <row r="1" spans="1:8">
      <c r="A1" s="5" t="s">
        <v>34</v>
      </c>
      <c r="B1" s="5" t="s">
        <v>2488</v>
      </c>
      <c r="C1" s="5" t="s">
        <v>2489</v>
      </c>
      <c r="E1" s="5" t="s">
        <v>2490</v>
      </c>
      <c r="F1" s="5" t="s">
        <v>2491</v>
      </c>
      <c r="G1" s="5" t="s">
        <v>41</v>
      </c>
      <c r="H1" s="5" t="s">
        <v>34</v>
      </c>
    </row>
    <row r="2" spans="1:8">
      <c r="A2" t="s">
        <v>44</v>
      </c>
      <c r="B2">
        <f>COUNTA('A1. Organization Inf. Sec.'!D2:D22)</f>
        <v>21</v>
      </c>
      <c r="C2">
        <f>COUNTA('A1. Organization Inf. Sec.'!G2:G22)</f>
        <v>21</v>
      </c>
      <c r="E2" t="s">
        <v>2492</v>
      </c>
      <c r="F2">
        <v>100</v>
      </c>
      <c r="G2" t="s">
        <v>51</v>
      </c>
      <c r="H2" t="s">
        <v>2493</v>
      </c>
    </row>
    <row r="3" spans="1:8">
      <c r="A3" t="s">
        <v>142</v>
      </c>
      <c r="B3">
        <f>COUNTA('A2 Information Security Policie'!D2:D39)</f>
        <v>38</v>
      </c>
      <c r="C3">
        <f>COUNTA('A2 Information Security Policie'!G2:G39)</f>
        <v>38</v>
      </c>
      <c r="E3" t="s">
        <v>2494</v>
      </c>
      <c r="F3">
        <v>50</v>
      </c>
      <c r="G3" t="s">
        <v>59</v>
      </c>
      <c r="H3" t="s">
        <v>2495</v>
      </c>
    </row>
    <row r="4" spans="1:8">
      <c r="A4" t="s">
        <v>2496</v>
      </c>
      <c r="B4">
        <f>COUNTA('A3.Risk Management'!D2:D34)</f>
        <v>33</v>
      </c>
      <c r="C4">
        <f>COUNTA('A3.Risk Management'!G2:G34)</f>
        <v>33</v>
      </c>
      <c r="E4" t="s">
        <v>2497</v>
      </c>
      <c r="F4">
        <v>0</v>
      </c>
      <c r="G4" t="s">
        <v>66</v>
      </c>
      <c r="H4" t="s">
        <v>2498</v>
      </c>
    </row>
    <row r="5" spans="1:8">
      <c r="A5" t="s">
        <v>2499</v>
      </c>
      <c r="B5">
        <f>COUNTA('A4.Human Resources'!D2:D62)</f>
        <v>60</v>
      </c>
      <c r="C5">
        <f>COUNTA('A4.Human Resources'!G2:G62)</f>
        <v>61</v>
      </c>
      <c r="F5" t="s">
        <v>2500</v>
      </c>
      <c r="H5" t="s">
        <v>2501</v>
      </c>
    </row>
    <row r="6" spans="1:8">
      <c r="A6" t="s">
        <v>429</v>
      </c>
      <c r="B6">
        <f>COUNTA('A5.Asset Mgmt'!D2:D36)</f>
        <v>35</v>
      </c>
      <c r="C6">
        <f>COUNTA('A5.Asset Mgmt'!G2:G36)</f>
        <v>35</v>
      </c>
      <c r="H6" t="s">
        <v>2502</v>
      </c>
    </row>
    <row r="7" spans="1:8">
      <c r="A7" t="s">
        <v>522</v>
      </c>
      <c r="B7">
        <f>COUNTA('A6.Physical security'!D2:D61)</f>
        <v>58</v>
      </c>
      <c r="C7">
        <f>COUNTA('A6.Physical security'!G2:G61)</f>
        <v>60</v>
      </c>
      <c r="H7" t="s">
        <v>2503</v>
      </c>
    </row>
    <row r="8" spans="1:8">
      <c r="A8" t="s">
        <v>2504</v>
      </c>
      <c r="B8">
        <f>COUNTA('A7.Operational security'!D2:D149)</f>
        <v>144</v>
      </c>
      <c r="C8">
        <f>COUNTA('A7.Operational security'!G2:G149)</f>
        <v>148</v>
      </c>
      <c r="H8" t="s">
        <v>2505</v>
      </c>
    </row>
    <row r="9" spans="1:8">
      <c r="A9" t="s">
        <v>1061</v>
      </c>
      <c r="B9">
        <f>COUNTA('A8.IAM'!D2:D113)</f>
        <v>112</v>
      </c>
      <c r="C9">
        <f>COUNTA('A8.IAM'!G2:G113)</f>
        <v>112</v>
      </c>
      <c r="H9" t="s">
        <v>2506</v>
      </c>
    </row>
    <row r="10" spans="1:8">
      <c r="A10" t="s">
        <v>1350</v>
      </c>
      <c r="B10">
        <f>COUNTA('A9.Cryptography&amp;Key mgmt'!D2:D18)</f>
        <v>17</v>
      </c>
      <c r="C10">
        <f>COUNTA('A9.Cryptography&amp;Key mgmt'!G2:G18)</f>
        <v>17</v>
      </c>
      <c r="H10" t="s">
        <v>2507</v>
      </c>
    </row>
    <row r="11" spans="1:8">
      <c r="A11" t="s">
        <v>2508</v>
      </c>
      <c r="B11">
        <f>COUNTA('A10.Communication security'!D2:D61)</f>
        <v>60</v>
      </c>
      <c r="C11">
        <f>COUNTA('A10.Communication security'!G2:G61)</f>
        <v>60</v>
      </c>
      <c r="H11" t="s">
        <v>2509</v>
      </c>
    </row>
    <row r="12" spans="1:8">
      <c r="A12" t="s">
        <v>1563</v>
      </c>
      <c r="B12">
        <f>COUNTA('A11.Portability&amp;Interoperabilit'!D2:D22)</f>
        <v>21</v>
      </c>
      <c r="C12">
        <f>COUNTA('A11.Portability&amp;Interoperabilit'!G2:G22)</f>
        <v>21</v>
      </c>
      <c r="H12" t="s">
        <v>2510</v>
      </c>
    </row>
    <row r="13" spans="1:8">
      <c r="A13" t="s">
        <v>1635</v>
      </c>
      <c r="B13">
        <f>COUNTA('A12.Change&amp;Config mgmt'!D2:D34)</f>
        <v>33</v>
      </c>
      <c r="C13">
        <f>COUNTA('A12.Change&amp;Config mgmt'!G2:G35)</f>
        <v>34</v>
      </c>
      <c r="H13" t="s">
        <v>2511</v>
      </c>
    </row>
    <row r="14" spans="1:8">
      <c r="A14" t="s">
        <v>2512</v>
      </c>
      <c r="B14">
        <f>COUNTA('A13.Development of Inf. Systems'!D2:D57)</f>
        <v>56</v>
      </c>
      <c r="C14">
        <f>COUNTA('A13.Development of Inf. Systems'!G2:G57)</f>
        <v>56</v>
      </c>
      <c r="H14" t="s">
        <v>2513</v>
      </c>
    </row>
    <row r="15" spans="1:8">
      <c r="A15" t="s">
        <v>1897</v>
      </c>
      <c r="B15">
        <f>COUNTA('A14.Procurement Mgmt'!E2:E46)</f>
        <v>5</v>
      </c>
      <c r="C15">
        <f>COUNTA('A14.Procurement Mgmt'!G2:G44)</f>
        <v>43</v>
      </c>
      <c r="H15" t="s">
        <v>2514</v>
      </c>
    </row>
    <row r="16" spans="1:8">
      <c r="A16" t="s">
        <v>2009</v>
      </c>
      <c r="B16">
        <f>COUNTA('A15.Incident Mgmt'!D2:D52)</f>
        <v>50</v>
      </c>
      <c r="C16">
        <f>COUNTA('A15.Incident Mgmt'!G2:G52)</f>
        <v>51</v>
      </c>
      <c r="H16" t="s">
        <v>2515</v>
      </c>
    </row>
    <row r="17" spans="1:8">
      <c r="A17" t="s">
        <v>2146</v>
      </c>
      <c r="B17">
        <f>COUNTA('A16.Business continuity'!D2:D17)</f>
        <v>16</v>
      </c>
      <c r="C17">
        <f>COUNTA('A16.Business continuity'!G2:G17)</f>
        <v>16</v>
      </c>
      <c r="H17" t="s">
        <v>2516</v>
      </c>
    </row>
    <row r="18" spans="1:8">
      <c r="A18" t="s">
        <v>2203</v>
      </c>
      <c r="B18">
        <f>COUNTA('A17.Compliance'!D2:D27)</f>
        <v>26</v>
      </c>
      <c r="C18">
        <f>COUNTA('A17.Compliance'!G2:G27)</f>
        <v>26</v>
      </c>
      <c r="H18" t="s">
        <v>2517</v>
      </c>
    </row>
    <row r="19" spans="1:8">
      <c r="A19" t="s">
        <v>2280</v>
      </c>
      <c r="B19">
        <f>COUNTA('A18.User documentation'!D2:D41)</f>
        <v>39</v>
      </c>
      <c r="C19">
        <f>COUNTA('A18.User documentation'!G2:G41)</f>
        <v>40</v>
      </c>
      <c r="H19" t="s">
        <v>2518</v>
      </c>
    </row>
    <row r="20" spans="1:8">
      <c r="A20" t="s">
        <v>2371</v>
      </c>
      <c r="B20" s="167">
        <f>COUNTA('A19. Investigative Requests'!D2:D12)</f>
        <v>9</v>
      </c>
      <c r="C20" s="167">
        <f>COUNTA('A19. Investigative Requests'!G2:G12)</f>
        <v>11</v>
      </c>
      <c r="D20" t="s">
        <v>2519</v>
      </c>
      <c r="H20" t="s">
        <v>2520</v>
      </c>
    </row>
    <row r="21" spans="1:8">
      <c r="A21" t="s">
        <v>2521</v>
      </c>
      <c r="B21">
        <f>COUNTA('A20.Product Security'!D2:D32)</f>
        <v>31</v>
      </c>
      <c r="C21">
        <f>COUNTA('A20.Product Security'!G2:G32)</f>
        <v>31</v>
      </c>
      <c r="H21" t="s">
        <v>2522</v>
      </c>
    </row>
    <row r="22" spans="1:8">
      <c r="A22" s="6" t="s">
        <v>2523</v>
      </c>
      <c r="B22" s="6">
        <f>SUM(B2:B21)</f>
        <v>864</v>
      </c>
      <c r="C22" s="6">
        <f>SUM(C2:C21)</f>
        <v>914</v>
      </c>
      <c r="H22" t="s">
        <v>2524</v>
      </c>
    </row>
    <row r="23" spans="1:8">
      <c r="B23" t="s">
        <v>2525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7D55-ED2D-4D87-B94A-263EC0DC6099}">
  <sheetPr>
    <tabColor rgb="FF0099A0"/>
  </sheetPr>
  <dimension ref="A1:U28"/>
  <sheetViews>
    <sheetView zoomScale="70" zoomScaleNormal="70" workbookViewId="0">
      <pane ySplit="1" topLeftCell="A20" activePane="bottomLeft" state="frozen"/>
      <selection pane="bottomLeft"/>
    </sheetView>
  </sheetViews>
  <sheetFormatPr baseColWidth="10" defaultColWidth="11.453125" defaultRowHeight="14.5"/>
  <cols>
    <col min="1" max="1" width="5.1796875" style="2" customWidth="1"/>
    <col min="2" max="2" width="14.81640625" style="2" customWidth="1"/>
    <col min="3" max="3" width="19.1796875" style="2" customWidth="1"/>
    <col min="4" max="4" width="7.81640625" style="3" customWidth="1"/>
    <col min="5" max="5" width="15.1796875" style="3" customWidth="1"/>
    <col min="6" max="6" width="29.81640625" style="3" customWidth="1"/>
    <col min="7" max="7" width="12.1796875" style="3" customWidth="1"/>
    <col min="8" max="8" width="78.1796875" style="3" customWidth="1"/>
    <col min="9" max="9" width="11.81640625" style="3" customWidth="1"/>
    <col min="10" max="11" width="11.81640625" style="146" customWidth="1"/>
    <col min="12" max="15" width="12.81640625" style="146" customWidth="1"/>
    <col min="16" max="16" width="8.81640625" style="3" customWidth="1"/>
    <col min="17" max="18" width="9.54296875" style="257" customWidth="1"/>
    <col min="19" max="19" width="8.81640625" style="3" customWidth="1"/>
    <col min="20" max="20" width="139.1796875" style="3" customWidth="1"/>
    <col min="21" max="21" width="150.81640625" style="3" customWidth="1"/>
    <col min="22" max="16384" width="11.453125" style="3"/>
  </cols>
  <sheetData>
    <row r="1" spans="1:21" s="2" customFormat="1" ht="94.75" customHeight="1">
      <c r="A1" s="9" t="s">
        <v>33</v>
      </c>
      <c r="B1" s="9" t="s">
        <v>34</v>
      </c>
      <c r="C1" s="9" t="s">
        <v>35</v>
      </c>
      <c r="D1" s="9" t="s">
        <v>36</v>
      </c>
      <c r="E1" s="9" t="s">
        <v>37</v>
      </c>
      <c r="F1" s="9" t="s">
        <v>38</v>
      </c>
      <c r="G1" s="9" t="s">
        <v>39</v>
      </c>
      <c r="H1" s="9" t="s">
        <v>40</v>
      </c>
      <c r="I1" s="9" t="s">
        <v>41</v>
      </c>
      <c r="J1" s="10" t="s">
        <v>42</v>
      </c>
      <c r="K1" s="10" t="s">
        <v>2579</v>
      </c>
      <c r="L1" s="10" t="s">
        <v>2573</v>
      </c>
      <c r="M1" s="10" t="s">
        <v>2575</v>
      </c>
      <c r="N1" s="10" t="s">
        <v>2618</v>
      </c>
      <c r="O1" s="10" t="s">
        <v>2619</v>
      </c>
      <c r="P1" s="10" t="s">
        <v>2571</v>
      </c>
      <c r="Q1" s="258" t="s">
        <v>2632</v>
      </c>
      <c r="R1" s="258" t="s">
        <v>2633</v>
      </c>
      <c r="S1" s="264"/>
      <c r="T1" s="252" t="s">
        <v>2634</v>
      </c>
      <c r="U1" s="262" t="s">
        <v>2636</v>
      </c>
    </row>
    <row r="2" spans="1:21" ht="104.9" customHeight="1">
      <c r="A2" s="2" t="s">
        <v>43</v>
      </c>
      <c r="B2" s="11" t="s">
        <v>44</v>
      </c>
      <c r="C2" s="14" t="s">
        <v>45</v>
      </c>
      <c r="D2" s="17" t="s">
        <v>46</v>
      </c>
      <c r="E2" s="18" t="s">
        <v>47</v>
      </c>
      <c r="F2" s="14" t="s">
        <v>48</v>
      </c>
      <c r="G2" s="27" t="s">
        <v>49</v>
      </c>
      <c r="H2" s="28" t="s">
        <v>50</v>
      </c>
      <c r="I2" s="27" t="s">
        <v>51</v>
      </c>
      <c r="J2" s="16" t="s">
        <v>2534</v>
      </c>
      <c r="K2" s="160" t="s">
        <v>52</v>
      </c>
      <c r="L2" s="160" t="s">
        <v>53</v>
      </c>
      <c r="M2" s="160"/>
      <c r="N2" s="160"/>
      <c r="O2" s="160"/>
      <c r="P2" s="14"/>
      <c r="Q2" s="263">
        <v>1</v>
      </c>
      <c r="R2" s="259">
        <v>1</v>
      </c>
      <c r="S2" s="265" t="s">
        <v>2635</v>
      </c>
      <c r="T2" s="253" t="str">
        <f>_xlfn.CONCAT( br_Init, Q2, com, q,D2,q, com, q,D2,q, com, q,E2,q, com, q,F2,q,com, "'-'", com, S$2, com, A3, br_End, com)</f>
        <v>(1,'OIS-01','OIS-01','INFORMATION SECURITY MANAGEMENT SYSTEM','The CSP operates an information security management system (ISMS). The scope of the ISMS covers the CSP's organisational units, locations and processes for providing the cloud service.','-',0.0,1),</v>
      </c>
      <c r="U2" s="253" t="str">
        <f>_xlfn.CONCAT( br_Init, G2, com, q,G2,q, com, q,H2,q, com, q,I2,q, com, " 'Organizational' ", com,  Q2,  br_End, com )</f>
        <v>(OIS-01.1B,'OIS-01.1B','The CSP shall have an information security management system (ISMS), covering at least the operational units, locations, people and processes for providing the cloud service.','Basic', 'Organizational' ,1),</v>
      </c>
    </row>
    <row r="3" spans="1:21" ht="32.15" customHeight="1">
      <c r="A3" s="2">
        <v>1</v>
      </c>
      <c r="B3" s="11"/>
      <c r="C3" s="14"/>
      <c r="D3" s="11" t="s">
        <v>46</v>
      </c>
      <c r="E3" s="14"/>
      <c r="F3" s="14"/>
      <c r="G3" s="27" t="s">
        <v>54</v>
      </c>
      <c r="H3" s="28" t="s">
        <v>55</v>
      </c>
      <c r="I3" s="27" t="s">
        <v>51</v>
      </c>
      <c r="J3" s="16" t="s">
        <v>56</v>
      </c>
      <c r="K3" s="160" t="s">
        <v>52</v>
      </c>
      <c r="L3" s="160" t="s">
        <v>53</v>
      </c>
      <c r="M3" s="160"/>
      <c r="N3" s="160"/>
      <c r="O3" s="160"/>
      <c r="P3" s="14"/>
      <c r="Q3" s="259">
        <v>1</v>
      </c>
      <c r="R3" s="259">
        <f>1+R2</f>
        <v>2</v>
      </c>
      <c r="S3" s="254"/>
      <c r="U3" s="253" t="str">
        <f t="shared" ref="U3:U22" si="0">_xlfn.CONCAT( br_Init, G3, com, q,G3,q, com, q,H3,q, com, q,I3,q, com, " 'Organizational' ",com, Q3, br_End )</f>
        <v>(OIS-01.2B,'OIS-01.2B','The CSP shall provide documented information of the ISMS applied to the cloud service.','Basic', 'Organizational' ,1)</v>
      </c>
    </row>
    <row r="4" spans="1:21" ht="82.4" customHeight="1">
      <c r="B4" s="11"/>
      <c r="C4" s="14"/>
      <c r="D4" s="11" t="s">
        <v>46</v>
      </c>
      <c r="E4" s="14"/>
      <c r="F4" s="14"/>
      <c r="G4" s="32" t="s">
        <v>57</v>
      </c>
      <c r="H4" s="33" t="s">
        <v>58</v>
      </c>
      <c r="I4" s="33" t="s">
        <v>59</v>
      </c>
      <c r="J4" s="16" t="s">
        <v>60</v>
      </c>
      <c r="K4" s="160" t="s">
        <v>52</v>
      </c>
      <c r="L4" s="160" t="s">
        <v>53</v>
      </c>
      <c r="M4" s="160"/>
      <c r="N4" s="160"/>
      <c r="O4" s="160"/>
      <c r="P4" s="14"/>
      <c r="Q4" s="259">
        <v>1</v>
      </c>
      <c r="R4" s="259">
        <f>1+R3</f>
        <v>3</v>
      </c>
      <c r="S4" s="254"/>
      <c r="U4" s="253" t="str">
        <f t="shared" si="0"/>
        <v>(OIS-01.1S,'OIS-01.1S','The CSP shall have an information security management system (ISMS), covering at least the operational units, locations, people and processes for providing the cloud service, in accordance with EN ISO/IEC 27001.
Where the controls referred to in ISO/IEC 27001 6.1.3 shall be the controls in this TS on level Substantial.','Substantial', 'Organizational' ,1)</v>
      </c>
    </row>
    <row r="5" spans="1:21" ht="104.9" customHeight="1">
      <c r="B5" s="11"/>
      <c r="C5" s="14"/>
      <c r="D5" s="11" t="s">
        <v>46</v>
      </c>
      <c r="E5" s="14"/>
      <c r="F5" s="14"/>
      <c r="G5" s="32" t="s">
        <v>61</v>
      </c>
      <c r="H5" s="33" t="s">
        <v>62</v>
      </c>
      <c r="I5" s="33" t="s">
        <v>59</v>
      </c>
      <c r="J5" s="16" t="s">
        <v>63</v>
      </c>
      <c r="K5" s="160" t="s">
        <v>52</v>
      </c>
      <c r="L5" s="160" t="s">
        <v>53</v>
      </c>
      <c r="M5" s="160"/>
      <c r="N5" s="160"/>
      <c r="O5" s="160"/>
      <c r="P5" s="14"/>
      <c r="Q5" s="259">
        <v>1</v>
      </c>
      <c r="R5" s="259">
        <f t="shared" ref="R5:R22" si="1">1+R4</f>
        <v>4</v>
      </c>
      <c r="S5" s="254"/>
      <c r="U5" s="253" t="str">
        <f t="shared" si="0"/>
        <v>(OIS-01.2S,'OIS-01.2S','The CSP shall provide documented information of the ISMS applied to the cloud service, including at least:
(1) ISO/IEC 27001 requirement 6.1.3 item c) shall be used for the cloud service using the controls in this document for comparison, with the restriction that all controls shall
apply.
(2) ISO/IEC 27001 requirement 6.1.3 item d) producing a Statement of Applicability may be used referring to the controls in this document for the cloud service but is not required.','Substantial', 'Organizational' ,1)</v>
      </c>
    </row>
    <row r="6" spans="1:21" ht="72" customHeight="1">
      <c r="B6" s="11"/>
      <c r="C6" s="14"/>
      <c r="D6" s="11" t="s">
        <v>46</v>
      </c>
      <c r="E6" s="14"/>
      <c r="F6" s="14"/>
      <c r="G6" s="29" t="s">
        <v>64</v>
      </c>
      <c r="H6" s="30" t="s">
        <v>65</v>
      </c>
      <c r="I6" s="31" t="s">
        <v>66</v>
      </c>
      <c r="J6" s="16" t="s">
        <v>67</v>
      </c>
      <c r="K6" s="160" t="s">
        <v>52</v>
      </c>
      <c r="L6" s="160" t="s">
        <v>53</v>
      </c>
      <c r="M6" s="160"/>
      <c r="N6" s="160"/>
      <c r="O6" s="160"/>
      <c r="P6" s="14"/>
      <c r="Q6" s="259">
        <v>1</v>
      </c>
      <c r="R6" s="259">
        <f t="shared" si="1"/>
        <v>5</v>
      </c>
      <c r="S6" s="254"/>
      <c r="U6" s="253" t="str">
        <f t="shared" si="0"/>
        <v>(OIS-01.1H,'OIS-01.1H','The CSP shall have an information security management system (ISMS), covering at least the operational units, locations, people and processes for providing the cloud service, with a valid certification of compliance with the requirements of EN ISO/IEC 27001 or with national schemes based on ISO 27001, issued by an accredited CAB covering the cloud service.','High', 'Organizational' ,1)</v>
      </c>
    </row>
    <row r="7" spans="1:21" ht="94.5" customHeight="1">
      <c r="B7" s="11"/>
      <c r="C7" s="14"/>
      <c r="D7" s="11" t="s">
        <v>46</v>
      </c>
      <c r="E7" s="14"/>
      <c r="F7" s="14"/>
      <c r="G7" s="29" t="s">
        <v>68</v>
      </c>
      <c r="H7" s="30" t="s">
        <v>69</v>
      </c>
      <c r="I7" s="31" t="s">
        <v>66</v>
      </c>
      <c r="J7" s="16"/>
      <c r="K7" s="160" t="s">
        <v>70</v>
      </c>
      <c r="L7" s="161" t="s">
        <v>53</v>
      </c>
      <c r="M7" s="161"/>
      <c r="N7" s="161"/>
      <c r="O7" s="161"/>
      <c r="P7" s="14"/>
      <c r="Q7" s="259">
        <v>1</v>
      </c>
      <c r="R7" s="259">
        <f t="shared" si="1"/>
        <v>6</v>
      </c>
      <c r="S7" s="254"/>
      <c r="U7" s="253" t="str">
        <f t="shared" si="0"/>
        <v>(OIS-01.2H,'OIS-01.2H','The CSP shall provide documented information of the ISMS applied to the cloud service, including at least:
(1) ISO/IEC 27001 requirement 6.1.3 item c) shall be used for the cloud service using the controls in this document for comparison, with the restriction that all controls shall apply.
(2) ISO/IEC 27001 requirement 6.1.3 item d) producing a Statement of Applicability referring to the controls in this document for the cloud service','High', 'Organizational' ,1)</v>
      </c>
    </row>
    <row r="8" spans="1:21" ht="121.75" customHeight="1">
      <c r="B8" s="11"/>
      <c r="C8" s="14"/>
      <c r="D8" s="17" t="s">
        <v>71</v>
      </c>
      <c r="E8" s="18" t="s">
        <v>72</v>
      </c>
      <c r="F8" s="14" t="s">
        <v>73</v>
      </c>
      <c r="G8" s="27" t="s">
        <v>74</v>
      </c>
      <c r="H8" s="34" t="s">
        <v>75</v>
      </c>
      <c r="I8" s="27" t="s">
        <v>51</v>
      </c>
      <c r="J8" s="185" t="s">
        <v>76</v>
      </c>
      <c r="K8" s="160" t="s">
        <v>52</v>
      </c>
      <c r="L8" s="160" t="s">
        <v>53</v>
      </c>
      <c r="M8" s="160"/>
      <c r="N8" s="160"/>
      <c r="O8" s="160"/>
      <c r="P8" s="14"/>
      <c r="Q8" s="263">
        <v>2</v>
      </c>
      <c r="R8" s="259">
        <f t="shared" si="1"/>
        <v>7</v>
      </c>
      <c r="S8" s="254"/>
      <c r="T8" s="253" t="str">
        <f>_xlfn.CONCAT( br_Init, Q8, com, q,D8,q, com, q,D8,q, com, q,E8,q, com, q,F8,q,com, "'-'", com, S$2, com, A9, br_End, com)</f>
        <v>(2,'OIS-02','OIS-02','SEGREGATION OF DUTIES','Conflicting tasks and responsibilities are separated based on an RM-01 risk assessment to reduce the risk of unauthorised or unintended changes or misuse of cloud customer data processed, stored or transmitted in the cloud service.','-',0.0,),</v>
      </c>
      <c r="U8" s="253" t="str">
        <f t="shared" si="0"/>
        <v>(OIS-02.1B,'OIS-02.1B','The CSP shall perform a risk assessment as defined in RM-01 about the accumulation of responsibilities or tasks on roles or individuals, regarding the provision of the CSC, covering at least the following areas, insofar as these are applicable to the provision of the cloud service and are in the area of responsibility of the CSP:
(1) Administration of rights profiles, approval and assignment of access and access authorisations (cf. IAM-01); 
(2) Development, testing and release of changes (cf. DEV-01, CCM-01); and 
(3) Operation of the system components.','Basic', 'Organizational' ,2)</v>
      </c>
    </row>
    <row r="9" spans="1:21" ht="73.75" customHeight="1">
      <c r="B9" s="11"/>
      <c r="C9" s="14"/>
      <c r="D9" s="11" t="s">
        <v>71</v>
      </c>
      <c r="E9" s="14"/>
      <c r="F9" s="14"/>
      <c r="G9" s="27" t="s">
        <v>77</v>
      </c>
      <c r="H9" s="28" t="s">
        <v>78</v>
      </c>
      <c r="I9" s="27" t="s">
        <v>51</v>
      </c>
      <c r="J9" s="185" t="s">
        <v>79</v>
      </c>
      <c r="K9" s="160" t="s">
        <v>53</v>
      </c>
      <c r="L9" s="160" t="s">
        <v>53</v>
      </c>
      <c r="M9" s="160"/>
      <c r="N9" s="160"/>
      <c r="O9" s="160"/>
      <c r="P9" s="14"/>
      <c r="Q9" s="259">
        <v>2</v>
      </c>
      <c r="R9" s="259">
        <f t="shared" si="1"/>
        <v>8</v>
      </c>
      <c r="S9" s="254"/>
      <c r="U9" s="253" t="str">
        <f t="shared" si="0"/>
        <v>(OIS-02.2B,'OIS-02.2B','The CSP shall implement the mitigating measures defined in the risk treatment plan, privileging separation of duties, unless impossible for organisational or technical reasons, in which case the measures shall include the monitoring of activities in order to detect unauthorised or unintended changes as well as misuse and the subsequent appropriate actions.','Basic', 'Organizational' ,2)</v>
      </c>
    </row>
    <row r="10" spans="1:21" ht="127.4" customHeight="1">
      <c r="B10" s="11"/>
      <c r="C10" s="14"/>
      <c r="D10" s="11" t="s">
        <v>71</v>
      </c>
      <c r="E10" s="14"/>
      <c r="F10" s="14"/>
      <c r="G10" s="37" t="s">
        <v>80</v>
      </c>
      <c r="H10" s="35" t="s">
        <v>81</v>
      </c>
      <c r="I10" s="33" t="s">
        <v>59</v>
      </c>
      <c r="J10" s="16"/>
      <c r="K10" s="160" t="s">
        <v>70</v>
      </c>
      <c r="L10" s="160" t="s">
        <v>53</v>
      </c>
      <c r="M10" s="160"/>
      <c r="N10" s="160"/>
      <c r="O10" s="160"/>
      <c r="P10" s="14"/>
      <c r="Q10" s="259">
        <v>2</v>
      </c>
      <c r="R10" s="259">
        <f t="shared" si="1"/>
        <v>9</v>
      </c>
      <c r="S10" s="254"/>
      <c r="U10" s="253" t="str">
        <f t="shared" si="0"/>
        <v>(OIS-02.1S,'OIS-02.1S','The CSP shall perform a risk assessment as defined in RM-01 about the accumulation of responsibilities or tasks on roles or individuals, regarding the provision of the cloud service, covering at least the following areas, insofar as these are applicable to the provision of the cloud service and are in the area of responsibility of the CSP: 
(1) Administration of rights profiles, approval and assignment of access and access authorisations (cf. IAM-01); 
(2) Development, testing and release of changes (cf. DEV-01, CCM-01); and 
(3) Operation of the system components.','Substantial', 'Organizational' ,2)</v>
      </c>
    </row>
    <row r="11" spans="1:21" ht="72.5">
      <c r="B11" s="11"/>
      <c r="C11" s="14"/>
      <c r="D11" s="11" t="s">
        <v>71</v>
      </c>
      <c r="E11" s="14"/>
      <c r="F11" s="14"/>
      <c r="G11" s="37" t="s">
        <v>82</v>
      </c>
      <c r="H11" s="35" t="s">
        <v>78</v>
      </c>
      <c r="I11" s="33" t="s">
        <v>59</v>
      </c>
      <c r="J11" s="16"/>
      <c r="K11" s="160" t="s">
        <v>70</v>
      </c>
      <c r="L11" s="160" t="s">
        <v>53</v>
      </c>
      <c r="M11" s="160"/>
      <c r="N11" s="160"/>
      <c r="O11" s="160"/>
      <c r="P11" s="14"/>
      <c r="Q11" s="259">
        <v>2</v>
      </c>
      <c r="R11" s="259">
        <f t="shared" si="1"/>
        <v>10</v>
      </c>
      <c r="S11" s="254"/>
      <c r="U11" s="253" t="str">
        <f t="shared" si="0"/>
        <v>(OIS-02.2S,'OIS-02.2S','The CSP shall implement the mitigating measures defined in the risk treatment plan, privileging separation of duties, unless impossible for organisational or technical reasons, in which case the measures shall include the monitoring of activities in order to detect unauthorised or unintended changes as well as misuse and the subsequent appropriate actions.','Substantial', 'Organizational' ,2)</v>
      </c>
    </row>
    <row r="12" spans="1:21" ht="65.150000000000006" customHeight="1">
      <c r="B12" s="11"/>
      <c r="C12" s="14"/>
      <c r="D12" s="11" t="s">
        <v>71</v>
      </c>
      <c r="E12" s="14"/>
      <c r="F12" s="14"/>
      <c r="G12" s="37" t="s">
        <v>83</v>
      </c>
      <c r="H12" s="38" t="s">
        <v>84</v>
      </c>
      <c r="I12" s="33" t="s">
        <v>59</v>
      </c>
      <c r="J12" s="16"/>
      <c r="K12" s="160" t="s">
        <v>70</v>
      </c>
      <c r="L12" s="160" t="s">
        <v>53</v>
      </c>
      <c r="M12" s="160"/>
      <c r="N12" s="160"/>
      <c r="O12" s="160"/>
      <c r="P12" s="14"/>
      <c r="Q12" s="259">
        <v>2</v>
      </c>
      <c r="R12" s="259">
        <f t="shared" si="1"/>
        <v>11</v>
      </c>
      <c r="S12" s="254"/>
      <c r="U12" s="253" t="str">
        <f t="shared" si="0"/>
        <v>(OIS-02.3S,'OIS-02.3S','The CSP introduces and maintains an inventory of conflicting roles and enforces the segregation of duties during the assignment or modification of roles as part of the role
management process.','Substantial', 'Organizational' ,2)</v>
      </c>
    </row>
    <row r="13" spans="1:21" ht="126.65" customHeight="1">
      <c r="B13" s="11"/>
      <c r="C13" s="14"/>
      <c r="D13" s="11" t="s">
        <v>71</v>
      </c>
      <c r="E13" s="14"/>
      <c r="F13" s="14"/>
      <c r="G13" s="39" t="s">
        <v>85</v>
      </c>
      <c r="H13" s="30" t="s">
        <v>81</v>
      </c>
      <c r="I13" s="31" t="s">
        <v>66</v>
      </c>
      <c r="J13" s="16"/>
      <c r="K13" s="160" t="s">
        <v>70</v>
      </c>
      <c r="L13" s="161" t="s">
        <v>53</v>
      </c>
      <c r="M13" s="161"/>
      <c r="N13" s="161"/>
      <c r="O13" s="161"/>
      <c r="P13" s="14"/>
      <c r="Q13" s="259">
        <v>2</v>
      </c>
      <c r="R13" s="259">
        <f t="shared" si="1"/>
        <v>12</v>
      </c>
      <c r="S13" s="254"/>
      <c r="U13" s="253" t="str">
        <f t="shared" si="0"/>
        <v>(OIS-02.1H,'OIS-02.1H','The CSP shall perform a risk assessment as defined in RM-01 about the accumulation of responsibilities or tasks on roles or individuals, regarding the provision of the cloud service, covering at least the following areas, insofar as these are applicable to the provision of the cloud service and are in the area of responsibility of the CSP: 
(1) Administration of rights profiles, approval and assignment of access and access authorisations (cf. IAM-01); 
(2) Development, testing and release of changes (cf. DEV-01, CCM-01); and 
(3) Operation of the system components.','High', 'Organizational' ,2)</v>
      </c>
    </row>
    <row r="14" spans="1:21" ht="72.5">
      <c r="B14" s="11"/>
      <c r="C14" s="14"/>
      <c r="D14" s="11" t="s">
        <v>71</v>
      </c>
      <c r="E14" s="14"/>
      <c r="F14" s="14"/>
      <c r="G14" s="39" t="s">
        <v>86</v>
      </c>
      <c r="H14" s="30" t="s">
        <v>78</v>
      </c>
      <c r="I14" s="31" t="s">
        <v>66</v>
      </c>
      <c r="J14" s="16"/>
      <c r="K14" s="160" t="s">
        <v>70</v>
      </c>
      <c r="L14" s="161" t="s">
        <v>53</v>
      </c>
      <c r="M14" s="161"/>
      <c r="N14" s="161"/>
      <c r="O14" s="161"/>
      <c r="P14" s="14"/>
      <c r="Q14" s="259">
        <v>2</v>
      </c>
      <c r="R14" s="259">
        <f t="shared" si="1"/>
        <v>13</v>
      </c>
      <c r="S14" s="254"/>
      <c r="U14" s="253" t="str">
        <f t="shared" si="0"/>
        <v>(OIS-02.2H,'OIS-02.2H','The CSP shall implement the mitigating measures defined in the risk treatment plan, privileging separation of duties, unless impossible for organisational or technical reasons, in which case the measures shall include the monitoring of activities in order to detect unauthorised or unintended changes as well as misuse and the subsequent appropriate actions.','High', 'Organizational' ,2)</v>
      </c>
    </row>
    <row r="15" spans="1:21" ht="57" customHeight="1">
      <c r="B15" s="11"/>
      <c r="C15" s="14"/>
      <c r="D15" s="11" t="s">
        <v>71</v>
      </c>
      <c r="E15" s="14"/>
      <c r="F15" s="14"/>
      <c r="G15" s="39" t="s">
        <v>87</v>
      </c>
      <c r="H15" s="30" t="s">
        <v>2535</v>
      </c>
      <c r="I15" s="31" t="s">
        <v>66</v>
      </c>
      <c r="J15" s="16"/>
      <c r="K15" s="160" t="s">
        <v>70</v>
      </c>
      <c r="L15" s="161" t="s">
        <v>53</v>
      </c>
      <c r="M15" s="161"/>
      <c r="N15" s="161"/>
      <c r="O15" s="161"/>
      <c r="P15" s="14"/>
      <c r="Q15" s="259">
        <v>2</v>
      </c>
      <c r="R15" s="259">
        <f t="shared" si="1"/>
        <v>14</v>
      </c>
      <c r="S15" s="254"/>
      <c r="U15" s="253" t="str">
        <f t="shared" si="0"/>
        <v>(OIS-02.3H,'OIS-02.3H','The CSP introduces and maintains an inventory of conflicting roles and enforces the segregation of duties during the assignment or modification of roles as part of the role management process.','High', 'Organizational' ,2)</v>
      </c>
    </row>
    <row r="16" spans="1:21" ht="56.5" customHeight="1">
      <c r="B16" s="11"/>
      <c r="C16" s="14"/>
      <c r="D16" s="11" t="s">
        <v>71</v>
      </c>
      <c r="E16" s="14"/>
      <c r="F16" s="14"/>
      <c r="G16" s="121" t="s">
        <v>88</v>
      </c>
      <c r="H16" s="40" t="s">
        <v>89</v>
      </c>
      <c r="I16" s="31" t="s">
        <v>66</v>
      </c>
      <c r="J16" s="162" t="s">
        <v>90</v>
      </c>
      <c r="K16" s="147" t="s">
        <v>53</v>
      </c>
      <c r="L16" s="147" t="s">
        <v>70</v>
      </c>
      <c r="M16" s="225" t="s">
        <v>2572</v>
      </c>
      <c r="N16" s="187">
        <v>0</v>
      </c>
      <c r="O16" s="187"/>
      <c r="P16" s="187" t="s">
        <v>70</v>
      </c>
      <c r="Q16" s="259">
        <v>2</v>
      </c>
      <c r="R16" s="259">
        <f t="shared" si="1"/>
        <v>15</v>
      </c>
      <c r="S16" s="255"/>
      <c r="U16" s="253" t="str">
        <f t="shared" si="0"/>
        <v>(OIS-02.4H,'OIS-02.4H','The CSP shall automatically monitor the assignment of responsibilities and tasks to ensure that measures related to segregation of duties are enforced.','High', 'Organizational' ,2)</v>
      </c>
    </row>
    <row r="17" spans="2:21" ht="145">
      <c r="B17" s="11"/>
      <c r="C17" s="14"/>
      <c r="D17" s="17" t="s">
        <v>91</v>
      </c>
      <c r="E17" s="18" t="s">
        <v>92</v>
      </c>
      <c r="F17" s="14" t="s">
        <v>93</v>
      </c>
      <c r="G17" s="27" t="s">
        <v>94</v>
      </c>
      <c r="H17" s="28" t="s">
        <v>95</v>
      </c>
      <c r="I17" s="27" t="s">
        <v>51</v>
      </c>
      <c r="J17" s="16" t="s">
        <v>96</v>
      </c>
      <c r="K17" s="160" t="s">
        <v>53</v>
      </c>
      <c r="L17" s="160" t="s">
        <v>53</v>
      </c>
      <c r="M17" s="160"/>
      <c r="N17" s="160"/>
      <c r="O17" s="160"/>
      <c r="P17" s="14"/>
      <c r="Q17" s="263">
        <v>3</v>
      </c>
      <c r="R17" s="259">
        <f t="shared" si="1"/>
        <v>16</v>
      </c>
      <c r="S17" s="254"/>
      <c r="T17" s="253" t="str">
        <f>_xlfn.CONCAT( br_Init, Q17, com, q,D17,q, com, q,D17,q, com, q,E17,q, com, q,F17,q,com, "'-'", com, S$2, com, A18, br_End, com)</f>
        <v>(3,'OIS-03','OIS-03','CONTACT WITH AUTHORITIES AND INTEREST GROUPS','The CSP stays informed about current threats and vulnerabilities by maintaining the cooperation and coordination of security-related aspects with relevant authorities and special interest groups. The information flows into the procedures for handling risks (cf. RM-01) and vulnerabilities (cf. OPS-17).','-',0.0,),</v>
      </c>
      <c r="U17" s="253" t="str">
        <f t="shared" si="0"/>
        <v>(OIS-03.1B,'OIS-03.1B','The CSP shall stay informed about current threats and vulnerabilities','Basic', 'Organizational' ,3)</v>
      </c>
    </row>
    <row r="18" spans="2:21" ht="29">
      <c r="B18" s="11"/>
      <c r="C18" s="14"/>
      <c r="D18" s="11" t="s">
        <v>91</v>
      </c>
      <c r="E18" s="14"/>
      <c r="F18" s="14"/>
      <c r="G18" s="37" t="s">
        <v>97</v>
      </c>
      <c r="H18" s="35" t="s">
        <v>98</v>
      </c>
      <c r="I18" s="33" t="s">
        <v>59</v>
      </c>
      <c r="J18" s="16" t="s">
        <v>99</v>
      </c>
      <c r="K18" s="160" t="s">
        <v>52</v>
      </c>
      <c r="L18" s="160" t="s">
        <v>53</v>
      </c>
      <c r="M18" s="160"/>
      <c r="N18" s="160"/>
      <c r="O18" s="160"/>
      <c r="P18" s="14"/>
      <c r="Q18" s="259">
        <v>3</v>
      </c>
      <c r="R18" s="259">
        <f t="shared" si="1"/>
        <v>17</v>
      </c>
      <c r="S18" s="254"/>
      <c r="U18" s="253" t="str">
        <f t="shared" si="0"/>
        <v>(OIS-03.1S,'OIS-03.1S','The CSP shall maintain contacts with relevant authorities in terms of information security and relevant technical groups to stay informed about current threats and vulnerabilities.','Substantial', 'Organizational' ,3)</v>
      </c>
    </row>
    <row r="19" spans="2:21" ht="43.5">
      <c r="B19" s="11"/>
      <c r="C19" s="14"/>
      <c r="D19" s="11" t="s">
        <v>91</v>
      </c>
      <c r="E19" s="14"/>
      <c r="F19" s="14"/>
      <c r="G19" s="39" t="s">
        <v>100</v>
      </c>
      <c r="H19" s="30" t="s">
        <v>101</v>
      </c>
      <c r="I19" s="31" t="s">
        <v>66</v>
      </c>
      <c r="J19" s="16" t="s">
        <v>102</v>
      </c>
      <c r="K19" s="160" t="s">
        <v>52</v>
      </c>
      <c r="L19" s="161" t="s">
        <v>53</v>
      </c>
      <c r="M19" s="161"/>
      <c r="N19" s="161"/>
      <c r="O19" s="161"/>
      <c r="P19" s="14"/>
      <c r="Q19" s="259">
        <v>3</v>
      </c>
      <c r="R19" s="259">
        <f t="shared" si="1"/>
        <v>18</v>
      </c>
      <c r="S19" s="254"/>
      <c r="U19" s="253" t="str">
        <f t="shared" si="0"/>
        <v>(OIS-03.1H,'OIS-03.1H','The CSP shall maintain regular contacts with relevant authorities in terms of information security and relevant technical groups to stay informed about current threats and vulnerabilities.','High', 'Organizational' ,3)</v>
      </c>
    </row>
    <row r="20" spans="2:21" ht="58">
      <c r="B20" s="11"/>
      <c r="C20" s="14"/>
      <c r="D20" s="17" t="s">
        <v>103</v>
      </c>
      <c r="E20" s="18" t="s">
        <v>104</v>
      </c>
      <c r="F20" s="14" t="s">
        <v>105</v>
      </c>
      <c r="G20" s="27" t="s">
        <v>106</v>
      </c>
      <c r="H20" s="34" t="s">
        <v>107</v>
      </c>
      <c r="I20" s="27" t="s">
        <v>51</v>
      </c>
      <c r="J20" s="16" t="s">
        <v>108</v>
      </c>
      <c r="K20" s="160" t="s">
        <v>52</v>
      </c>
      <c r="L20" s="160" t="s">
        <v>53</v>
      </c>
      <c r="M20" s="160"/>
      <c r="N20" s="160"/>
      <c r="O20" s="160"/>
      <c r="P20" s="14"/>
      <c r="Q20" s="263">
        <v>4</v>
      </c>
      <c r="R20" s="259">
        <f t="shared" si="1"/>
        <v>19</v>
      </c>
      <c r="S20" s="254"/>
      <c r="T20" s="253" t="str">
        <f>_xlfn.CONCAT( br_Init, Q20, com, q,D20,q, com, q,D20,q, com, q,E20,q, com, q,F20,q,com, "'-'", com, S$2, com, A21, br_End, com)</f>
        <v>(4,'OIS-04','OIS-04','INFORMATION SECURITY IN PROJECT MANAGEMENT','Information security is considered in project management, regardless of the nature of the project.','-',0.0,),</v>
      </c>
      <c r="U20" s="253" t="str">
        <f t="shared" si="0"/>
        <v>(OIS-04.1B,'OIS-04.1B','The CSP shall include information security in the project management throughout the project lifecycle of all projects that may affect the provision of the cloud service, regardless of the nature of the project.','Basic', 'Organizational' ,4)</v>
      </c>
    </row>
    <row r="21" spans="2:21" ht="43.5">
      <c r="B21" s="11"/>
      <c r="C21" s="14"/>
      <c r="D21" s="11" t="s">
        <v>103</v>
      </c>
      <c r="E21" s="14"/>
      <c r="F21" s="14"/>
      <c r="G21" s="37" t="s">
        <v>109</v>
      </c>
      <c r="H21" s="41" t="s">
        <v>110</v>
      </c>
      <c r="I21" s="33" t="s">
        <v>59</v>
      </c>
      <c r="J21" s="16" t="s">
        <v>111</v>
      </c>
      <c r="K21" s="160" t="s">
        <v>53</v>
      </c>
      <c r="L21" s="160" t="s">
        <v>53</v>
      </c>
      <c r="M21" s="160"/>
      <c r="N21" s="160"/>
      <c r="O21" s="160"/>
      <c r="P21" s="14"/>
      <c r="Q21" s="259">
        <v>4</v>
      </c>
      <c r="R21" s="259">
        <f t="shared" si="1"/>
        <v>20</v>
      </c>
      <c r="S21" s="254"/>
      <c r="U21" s="253" t="str">
        <f t="shared" si="0"/>
        <v>(OIS-04.1S,'OIS-04.1S','The CSP shall perform a risk assessment according to RM-01 to assess and treat the risks on all projects that may affect the provision of the cloud service, regardless of the nature of the project.','Substantial', 'Organizational' ,4)</v>
      </c>
    </row>
    <row r="22" spans="2:21" ht="43.5">
      <c r="B22" s="11"/>
      <c r="C22" s="14"/>
      <c r="D22" s="11" t="s">
        <v>103</v>
      </c>
      <c r="E22" s="14"/>
      <c r="F22" s="14"/>
      <c r="G22" s="31" t="s">
        <v>112</v>
      </c>
      <c r="H22" s="42" t="s">
        <v>113</v>
      </c>
      <c r="I22" s="31" t="s">
        <v>66</v>
      </c>
      <c r="J22" s="16"/>
      <c r="K22" s="160" t="s">
        <v>70</v>
      </c>
      <c r="L22" s="161" t="s">
        <v>53</v>
      </c>
      <c r="M22" s="161"/>
      <c r="N22" s="161"/>
      <c r="O22" s="161"/>
      <c r="P22" s="14"/>
      <c r="Q22" s="259">
        <v>4</v>
      </c>
      <c r="R22" s="259">
        <f t="shared" si="1"/>
        <v>21</v>
      </c>
      <c r="S22" s="254"/>
      <c r="U22" s="253" t="str">
        <f t="shared" si="0"/>
        <v>(OIS-04.1H,'OIS-04.1H','The CSP shall perform a risk assessment according to RM-01 to assess and treat the risks on all projects that may affect the provision of the cloud service, regardless of the nature of the project.','High', 'Organizational' ,4)</v>
      </c>
    </row>
    <row r="23" spans="2:21" ht="29.5" customHeight="1" thickBot="1">
      <c r="L23" s="183">
        <f>COUNTIF(L2:L22,"Y")</f>
        <v>1</v>
      </c>
      <c r="N23" s="196">
        <f>SUM(N2:N22)</f>
        <v>0</v>
      </c>
      <c r="O23" s="247">
        <f>SUM(O2:O22)</f>
        <v>0</v>
      </c>
      <c r="P23" s="195">
        <f>COUNTIF(P2:P22,"Y")</f>
        <v>1</v>
      </c>
      <c r="Q23" s="259"/>
      <c r="R23" s="259"/>
      <c r="S23" s="256"/>
    </row>
    <row r="24" spans="2:21" ht="15" thickTop="1">
      <c r="H24" s="223" t="s">
        <v>2574</v>
      </c>
      <c r="Q24" s="259"/>
      <c r="R24" s="259"/>
    </row>
    <row r="25" spans="2:21" ht="18.5">
      <c r="H25" s="218" t="s">
        <v>2562</v>
      </c>
      <c r="I25" s="208">
        <f>COUNTIF(I2:I22,"Basic")</f>
        <v>6</v>
      </c>
      <c r="L25" s="208"/>
      <c r="M25" s="208"/>
      <c r="N25" s="208"/>
      <c r="O25" s="208"/>
      <c r="Q25" s="259"/>
      <c r="R25" s="259"/>
    </row>
    <row r="26" spans="2:21" ht="18.5">
      <c r="H26" s="218" t="s">
        <v>2563</v>
      </c>
      <c r="I26" s="208">
        <f>COUNTIF(I2:I22,"Substantial")</f>
        <v>7</v>
      </c>
      <c r="Q26" s="259"/>
      <c r="R26" s="259"/>
    </row>
    <row r="27" spans="2:21" ht="18.5">
      <c r="H27" s="218" t="s">
        <v>2564</v>
      </c>
      <c r="I27" s="208">
        <f>COUNTIF(I2:I22,"High")</f>
        <v>8</v>
      </c>
      <c r="Q27" s="259"/>
      <c r="R27" s="259"/>
    </row>
    <row r="28" spans="2:21">
      <c r="H28" s="218" t="s">
        <v>2523</v>
      </c>
      <c r="I28" s="3">
        <f>I25+I26+I27</f>
        <v>21</v>
      </c>
      <c r="Q28" s="259"/>
      <c r="R28" s="259"/>
    </row>
  </sheetData>
  <autoFilter ref="A1:P23" xr:uid="{B0327D55-ED2D-4D87-B94A-263EC0DC6099}"/>
  <phoneticPr fontId="4" type="noConversion"/>
  <hyperlinks>
    <hyperlink ref="A1" location="Home!A1" display="Domain" xr:uid="{999C866A-E535-4B2A-9DD7-C5BBB848D2C9}"/>
  </hyperlinks>
  <pageMargins left="0.7" right="0.7" top="0.75" bottom="0.75" header="0.3" footer="0.3"/>
  <pageSetup paperSize="9" orientation="portrait"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3241-72B4-477E-8B26-74245CDB40CA}">
  <sheetPr>
    <tabColor rgb="FF0099A0"/>
  </sheetPr>
  <dimension ref="A1:W45"/>
  <sheetViews>
    <sheetView zoomScale="60" zoomScaleNormal="60" workbookViewId="0">
      <pane ySplit="1" topLeftCell="A29" activePane="bottomLeft" state="frozen"/>
      <selection pane="bottomLeft" activeCell="J39" sqref="J39"/>
    </sheetView>
  </sheetViews>
  <sheetFormatPr baseColWidth="10" defaultColWidth="11.453125" defaultRowHeight="21"/>
  <cols>
    <col min="1" max="1" width="5.1796875" style="2" customWidth="1"/>
    <col min="2" max="2" width="16.453125" style="2" customWidth="1"/>
    <col min="3" max="3" width="17.1796875" style="2" bestFit="1" customWidth="1"/>
    <col min="4" max="4" width="10.1796875" style="2" bestFit="1" customWidth="1"/>
    <col min="5" max="5" width="15.1796875" style="2" customWidth="1"/>
    <col min="6" max="6" width="20.1796875" style="2" bestFit="1" customWidth="1"/>
    <col min="7" max="7" width="18.1796875" style="2" customWidth="1"/>
    <col min="8" max="8" width="83.54296875" style="2" bestFit="1" customWidth="1"/>
    <col min="9" max="9" width="10.81640625" style="2" customWidth="1"/>
    <col min="10" max="10" width="10.1796875" style="146" customWidth="1"/>
    <col min="11" max="11" width="12.1796875" style="148" customWidth="1"/>
    <col min="12" max="12" width="15.1796875" style="148" customWidth="1"/>
    <col min="13" max="13" width="12.81640625" style="148" customWidth="1"/>
    <col min="14" max="15" width="14" style="2" customWidth="1"/>
    <col min="16" max="18" width="11.453125" style="2"/>
    <col min="19" max="20" width="9.54296875" style="257" customWidth="1"/>
    <col min="21" max="21" width="8.81640625" style="3" customWidth="1"/>
    <col min="22" max="22" width="139.1796875" style="3" customWidth="1"/>
    <col min="23" max="23" width="150.81640625" style="3" customWidth="1"/>
    <col min="24" max="16384" width="11.453125" style="2"/>
  </cols>
  <sheetData>
    <row r="1" spans="1:23" ht="62.15" customHeight="1">
      <c r="A1" s="9" t="s">
        <v>33</v>
      </c>
      <c r="B1" s="9" t="s">
        <v>34</v>
      </c>
      <c r="C1" s="9" t="s">
        <v>35</v>
      </c>
      <c r="D1" s="9" t="s">
        <v>36</v>
      </c>
      <c r="E1" s="9" t="s">
        <v>37</v>
      </c>
      <c r="F1" s="9" t="s">
        <v>38</v>
      </c>
      <c r="G1" s="9" t="s">
        <v>39</v>
      </c>
      <c r="H1" s="9" t="s">
        <v>40</v>
      </c>
      <c r="I1" s="9" t="s">
        <v>41</v>
      </c>
      <c r="J1" s="10" t="s">
        <v>42</v>
      </c>
      <c r="K1" s="10" t="s">
        <v>2579</v>
      </c>
      <c r="L1" s="10" t="s">
        <v>2573</v>
      </c>
      <c r="M1" s="10" t="s">
        <v>2575</v>
      </c>
      <c r="N1" s="10" t="s">
        <v>2618</v>
      </c>
      <c r="O1" s="10" t="s">
        <v>2619</v>
      </c>
      <c r="P1" s="10" t="s">
        <v>2571</v>
      </c>
      <c r="Q1" s="10" t="s">
        <v>2532</v>
      </c>
      <c r="R1" s="10" t="s">
        <v>2537</v>
      </c>
      <c r="S1" s="258" t="s">
        <v>2632</v>
      </c>
      <c r="T1" s="258" t="s">
        <v>2633</v>
      </c>
      <c r="U1" s="264"/>
      <c r="V1" s="252" t="s">
        <v>2634</v>
      </c>
      <c r="W1" s="262" t="s">
        <v>2636</v>
      </c>
    </row>
    <row r="2" spans="1:23" ht="160.5" customHeight="1">
      <c r="A2" s="11" t="s">
        <v>114</v>
      </c>
      <c r="B2" s="11" t="s">
        <v>115</v>
      </c>
      <c r="C2" s="11" t="s">
        <v>116</v>
      </c>
      <c r="D2" s="17" t="s">
        <v>117</v>
      </c>
      <c r="E2" s="17" t="s">
        <v>118</v>
      </c>
      <c r="F2" s="11" t="s">
        <v>119</v>
      </c>
      <c r="G2" s="43" t="s">
        <v>120</v>
      </c>
      <c r="H2" s="44" t="s">
        <v>121</v>
      </c>
      <c r="I2" s="45" t="s">
        <v>51</v>
      </c>
      <c r="J2" s="16" t="s">
        <v>122</v>
      </c>
      <c r="K2" s="160" t="s">
        <v>52</v>
      </c>
      <c r="L2" s="160" t="s">
        <v>53</v>
      </c>
      <c r="M2" s="160"/>
      <c r="N2" s="11"/>
      <c r="O2" s="11"/>
      <c r="P2" s="186"/>
      <c r="Q2" s="187" t="s">
        <v>2533</v>
      </c>
      <c r="R2" s="160"/>
      <c r="S2" s="263">
        <v>1</v>
      </c>
      <c r="T2" s="259">
        <v>1</v>
      </c>
      <c r="U2" s="265" t="s">
        <v>2635</v>
      </c>
      <c r="V2" s="253" t="str">
        <f>_xlfn.CONCAT( br_Init, I2, com, q,I2,q, com, q,J2,q, com, q,G2,q, com, q,H2,q,com, "'PENDING'", com, U$2, com, C3, br_End, com)</f>
        <v>(Basic,'Basic','ISP-01.1','ISP-01.1B','The CSP shall document a global information security policy covering at least the following aspects: 
(1) the importance of information security, based on the requirements of CSCs in relation to information security, as well as on the need to ensure the security of the information processed and stored by the CSP and the assets that support the services provided
(2) the security objectives and the desired security level, based on the business goals and tasks of the CSP 
(3) the commitment of the CSP to implement the security measures required to achieve the established security objectives;
(4) the most important aspects of the security strategy to achieve the security objectives
(5) the organisational structure for information security in the ISMS application area. ','PENDING',0.0,),</v>
      </c>
      <c r="W2" s="253" t="str">
        <f>_xlfn.CONCAT( br_Init, I2, com, q,I2,q, com, q,J2,q, com, q,K2,q, com, " 'Organizational' ", com,  S2,  br_End, com )</f>
        <v>(Basic,'Basic','ISP-01.1','M', 'Organizational' ,1),</v>
      </c>
    </row>
    <row r="3" spans="1:23" ht="41.15" customHeight="1">
      <c r="A3" s="11">
        <v>2</v>
      </c>
      <c r="B3" s="11"/>
      <c r="C3" s="11"/>
      <c r="D3" s="11" t="s">
        <v>117</v>
      </c>
      <c r="E3" s="11"/>
      <c r="F3" s="11"/>
      <c r="G3" s="43" t="s">
        <v>123</v>
      </c>
      <c r="H3" s="44" t="s">
        <v>124</v>
      </c>
      <c r="I3" s="45" t="s">
        <v>51</v>
      </c>
      <c r="J3" s="16" t="s">
        <v>125</v>
      </c>
      <c r="K3" s="160" t="s">
        <v>53</v>
      </c>
      <c r="L3" s="160" t="s">
        <v>53</v>
      </c>
      <c r="M3" s="160"/>
      <c r="N3" s="11"/>
      <c r="O3" s="11"/>
      <c r="P3" s="186"/>
      <c r="Q3" s="182" t="s">
        <v>2533</v>
      </c>
      <c r="R3" s="160"/>
      <c r="S3" s="259">
        <v>1</v>
      </c>
      <c r="T3" s="259">
        <f>1+T2</f>
        <v>2</v>
      </c>
      <c r="U3" s="254"/>
      <c r="W3" s="253" t="str">
        <f t="shared" ref="W3:W22" si="0">_xlfn.CONCAT( br_Init, I3, com, q,I3,q, com, q,J3,q, com, q,K3,q, com, " 'Organizational' ",com, S3, br_End )</f>
        <v>(Basic,'Basic','ISP-01.2','N', 'Organizational' ,1)</v>
      </c>
    </row>
    <row r="4" spans="1:23" ht="37" customHeight="1">
      <c r="A4" s="11"/>
      <c r="B4" s="11"/>
      <c r="C4" s="11"/>
      <c r="D4" s="11" t="s">
        <v>117</v>
      </c>
      <c r="E4" s="11"/>
      <c r="F4" s="11"/>
      <c r="G4" s="43" t="s">
        <v>126</v>
      </c>
      <c r="H4" s="44" t="s">
        <v>127</v>
      </c>
      <c r="I4" s="45" t="s">
        <v>51</v>
      </c>
      <c r="J4" s="16" t="s">
        <v>128</v>
      </c>
      <c r="K4" s="160" t="s">
        <v>52</v>
      </c>
      <c r="L4" s="160" t="s">
        <v>53</v>
      </c>
      <c r="M4" s="160"/>
      <c r="N4" s="11"/>
      <c r="O4" s="11"/>
      <c r="P4" s="160"/>
      <c r="Q4" s="187" t="s">
        <v>2533</v>
      </c>
      <c r="R4" s="160"/>
      <c r="S4" s="259">
        <v>1</v>
      </c>
      <c r="T4" s="259">
        <f>1+T3</f>
        <v>3</v>
      </c>
      <c r="U4" s="254"/>
      <c r="W4" s="253" t="str">
        <f t="shared" si="0"/>
        <v>(Basic,'Basic','ISP-01.5','M', 'Organizational' ,1)</v>
      </c>
    </row>
    <row r="5" spans="1:23" ht="165.65" customHeight="1">
      <c r="A5" s="11"/>
      <c r="B5" s="11"/>
      <c r="C5" s="11"/>
      <c r="D5" s="11" t="s">
        <v>117</v>
      </c>
      <c r="E5" s="11"/>
      <c r="F5" s="11"/>
      <c r="G5" s="37" t="s">
        <v>129</v>
      </c>
      <c r="H5" s="36" t="s">
        <v>130</v>
      </c>
      <c r="I5" s="46" t="s">
        <v>59</v>
      </c>
      <c r="J5" s="16"/>
      <c r="K5" s="160" t="s">
        <v>70</v>
      </c>
      <c r="L5" s="160" t="s">
        <v>53</v>
      </c>
      <c r="M5" s="160"/>
      <c r="N5" s="11"/>
      <c r="O5" s="11"/>
      <c r="P5" s="160"/>
      <c r="Q5" s="187" t="str">
        <f>Q2</f>
        <v>Y??</v>
      </c>
      <c r="R5" s="160"/>
      <c r="S5" s="259">
        <v>1</v>
      </c>
      <c r="T5" s="259">
        <f t="shared" ref="T5:T20" si="1">1+T4</f>
        <v>4</v>
      </c>
      <c r="U5" s="254"/>
      <c r="W5" s="253" t="str">
        <f t="shared" si="0"/>
        <v>(Substantial,'Substantial','','Y', 'Organizational' ,1)</v>
      </c>
    </row>
    <row r="6" spans="1:23" ht="42.65" customHeight="1">
      <c r="A6" s="11"/>
      <c r="B6" s="11"/>
      <c r="C6" s="11"/>
      <c r="D6" s="11" t="s">
        <v>117</v>
      </c>
      <c r="E6" s="11"/>
      <c r="F6" s="11"/>
      <c r="G6" s="37" t="s">
        <v>131</v>
      </c>
      <c r="H6" s="36" t="s">
        <v>124</v>
      </c>
      <c r="I6" s="46" t="s">
        <v>59</v>
      </c>
      <c r="J6" s="16"/>
      <c r="K6" s="160" t="s">
        <v>70</v>
      </c>
      <c r="L6" s="160" t="s">
        <v>53</v>
      </c>
      <c r="M6" s="160"/>
      <c r="N6" s="11"/>
      <c r="O6" s="11"/>
      <c r="P6" s="160"/>
      <c r="Q6" s="187" t="str">
        <f>Q3</f>
        <v>Y??</v>
      </c>
      <c r="R6" s="160"/>
      <c r="S6" s="259">
        <v>1</v>
      </c>
      <c r="T6" s="259">
        <f t="shared" si="1"/>
        <v>5</v>
      </c>
      <c r="U6" s="254"/>
      <c r="W6" s="253" t="str">
        <f t="shared" si="0"/>
        <v>(Substantial,'Substantial','','Y', 'Organizational' ,1)</v>
      </c>
    </row>
    <row r="7" spans="1:23" ht="57" customHeight="1">
      <c r="A7" s="11"/>
      <c r="B7" s="11"/>
      <c r="C7" s="11"/>
      <c r="D7" s="11" t="s">
        <v>117</v>
      </c>
      <c r="E7" s="11"/>
      <c r="F7" s="11"/>
      <c r="G7" s="37" t="s">
        <v>132</v>
      </c>
      <c r="H7" s="47" t="s">
        <v>2536</v>
      </c>
      <c r="I7" s="46" t="s">
        <v>59</v>
      </c>
      <c r="J7" s="16" t="s">
        <v>133</v>
      </c>
      <c r="K7" s="160" t="s">
        <v>52</v>
      </c>
      <c r="L7" s="160" t="s">
        <v>53</v>
      </c>
      <c r="M7" s="160"/>
      <c r="N7" s="11"/>
      <c r="O7" s="11"/>
      <c r="P7" s="160"/>
      <c r="Q7" s="160" t="s">
        <v>70</v>
      </c>
      <c r="R7" s="160"/>
      <c r="S7" s="259">
        <v>1</v>
      </c>
      <c r="T7" s="259">
        <f t="shared" si="1"/>
        <v>6</v>
      </c>
      <c r="U7" s="254"/>
      <c r="W7" s="253" t="str">
        <f t="shared" si="0"/>
        <v>(Substantial,'Substantial','ISP-01.3','M', 'Organizational' ,1)</v>
      </c>
    </row>
    <row r="8" spans="1:23" ht="38.15" customHeight="1">
      <c r="A8" s="11"/>
      <c r="B8" s="11"/>
      <c r="C8" s="11"/>
      <c r="D8" s="11" t="s">
        <v>117</v>
      </c>
      <c r="E8" s="11"/>
      <c r="F8" s="11"/>
      <c r="G8" s="37" t="s">
        <v>134</v>
      </c>
      <c r="H8" s="36" t="s">
        <v>127</v>
      </c>
      <c r="I8" s="46" t="s">
        <v>59</v>
      </c>
      <c r="J8" s="16"/>
      <c r="K8" s="160" t="s">
        <v>70</v>
      </c>
      <c r="L8" s="160" t="s">
        <v>53</v>
      </c>
      <c r="M8" s="160"/>
      <c r="N8" s="11"/>
      <c r="O8" s="11"/>
      <c r="P8" s="160"/>
      <c r="Q8" s="187" t="s">
        <v>70</v>
      </c>
      <c r="R8" s="160"/>
      <c r="S8" s="263">
        <v>2</v>
      </c>
      <c r="T8" s="259">
        <f t="shared" si="1"/>
        <v>7</v>
      </c>
      <c r="U8" s="254"/>
      <c r="V8" s="253" t="str">
        <f>_xlfn.CONCAT( br_Init, S8, com, q,F8,q, com, q,F8,q, com, q,G8,q, com, q,H8,q,com, "'PENDING'", com, U$2, com, C9, br_End )</f>
        <v>(2,'','','ISP-01.3S','The CSP shall communicate and make available the global information security policy to employees and to CSCs.','PENDING',0.0,)</v>
      </c>
      <c r="W8" s="253" t="str">
        <f t="shared" si="0"/>
        <v>(Substantial,'Substantial','','Y', 'Organizational' ,2)</v>
      </c>
    </row>
    <row r="9" spans="1:23" ht="164.15" customHeight="1">
      <c r="A9" s="11"/>
      <c r="B9" s="11"/>
      <c r="C9" s="11"/>
      <c r="D9" s="11" t="s">
        <v>117</v>
      </c>
      <c r="E9" s="11"/>
      <c r="F9" s="11"/>
      <c r="G9" s="39" t="s">
        <v>135</v>
      </c>
      <c r="H9" s="48" t="s">
        <v>130</v>
      </c>
      <c r="I9" s="49" t="s">
        <v>66</v>
      </c>
      <c r="J9" s="16"/>
      <c r="K9" s="160" t="s">
        <v>70</v>
      </c>
      <c r="L9" s="161" t="s">
        <v>53</v>
      </c>
      <c r="M9" s="161"/>
      <c r="N9" s="11"/>
      <c r="O9" s="11"/>
      <c r="P9" s="160"/>
      <c r="Q9" s="187" t="str">
        <f>Q3</f>
        <v>Y??</v>
      </c>
      <c r="R9" s="160"/>
      <c r="S9" s="259">
        <v>2</v>
      </c>
      <c r="T9" s="259">
        <f t="shared" si="1"/>
        <v>8</v>
      </c>
      <c r="U9" s="254"/>
      <c r="W9" s="253" t="str">
        <f t="shared" si="0"/>
        <v>(High,'High','','Y', 'Organizational' ,2)</v>
      </c>
    </row>
    <row r="10" spans="1:23" ht="36" customHeight="1">
      <c r="A10" s="11"/>
      <c r="B10" s="11"/>
      <c r="C10" s="11"/>
      <c r="D10" s="11" t="s">
        <v>117</v>
      </c>
      <c r="E10" s="11"/>
      <c r="F10" s="11"/>
      <c r="G10" s="39" t="s">
        <v>136</v>
      </c>
      <c r="H10" s="50" t="s">
        <v>124</v>
      </c>
      <c r="I10" s="49" t="s">
        <v>66</v>
      </c>
      <c r="J10" s="16"/>
      <c r="K10" s="160" t="s">
        <v>70</v>
      </c>
      <c r="L10" s="161" t="s">
        <v>53</v>
      </c>
      <c r="M10" s="161"/>
      <c r="N10" s="11"/>
      <c r="O10" s="11"/>
      <c r="P10" s="160"/>
      <c r="Q10" s="187" t="str">
        <f>Q4</f>
        <v>Y??</v>
      </c>
      <c r="R10" s="160"/>
      <c r="S10" s="259">
        <v>2</v>
      </c>
      <c r="T10" s="259">
        <f t="shared" si="1"/>
        <v>9</v>
      </c>
      <c r="U10" s="254"/>
      <c r="W10" s="253" t="str">
        <f t="shared" si="0"/>
        <v>(High,'High','','Y', 'Organizational' ,2)</v>
      </c>
    </row>
    <row r="11" spans="1:23" ht="42">
      <c r="A11" s="11"/>
      <c r="B11" s="11"/>
      <c r="C11" s="11"/>
      <c r="D11" s="11" t="s">
        <v>117</v>
      </c>
      <c r="E11" s="11"/>
      <c r="F11" s="11"/>
      <c r="G11" s="39" t="s">
        <v>137</v>
      </c>
      <c r="H11" s="50" t="s">
        <v>138</v>
      </c>
      <c r="I11" s="49" t="s">
        <v>66</v>
      </c>
      <c r="J11" s="16" t="s">
        <v>139</v>
      </c>
      <c r="K11" s="160" t="s">
        <v>52</v>
      </c>
      <c r="L11" s="161" t="s">
        <v>53</v>
      </c>
      <c r="M11" s="161"/>
      <c r="N11" s="11"/>
      <c r="O11" s="11"/>
      <c r="P11" s="160"/>
      <c r="Q11" s="187" t="s">
        <v>70</v>
      </c>
      <c r="R11" s="160"/>
      <c r="S11" s="259">
        <v>2</v>
      </c>
      <c r="T11" s="259">
        <f t="shared" si="1"/>
        <v>10</v>
      </c>
      <c r="U11" s="254"/>
      <c r="W11" s="253" t="str">
        <f t="shared" si="0"/>
        <v>(High,'High','ISP-01.4','M', 'Organizational' ,2)</v>
      </c>
    </row>
    <row r="12" spans="1:23" ht="28.5">
      <c r="A12" s="11"/>
      <c r="B12" s="11"/>
      <c r="C12" s="11"/>
      <c r="D12" s="11" t="s">
        <v>117</v>
      </c>
      <c r="E12" s="11"/>
      <c r="F12" s="11"/>
      <c r="G12" s="39" t="s">
        <v>140</v>
      </c>
      <c r="H12" s="51" t="s">
        <v>127</v>
      </c>
      <c r="I12" s="49" t="s">
        <v>66</v>
      </c>
      <c r="J12" s="16"/>
      <c r="K12" s="160" t="s">
        <v>70</v>
      </c>
      <c r="L12" s="161" t="s">
        <v>53</v>
      </c>
      <c r="M12" s="161"/>
      <c r="N12" s="11"/>
      <c r="O12" s="11"/>
      <c r="P12" s="160"/>
      <c r="Q12" s="187" t="s">
        <v>70</v>
      </c>
      <c r="R12" s="160"/>
      <c r="S12" s="259">
        <v>2</v>
      </c>
      <c r="T12" s="259">
        <f t="shared" si="1"/>
        <v>11</v>
      </c>
      <c r="U12" s="254"/>
      <c r="W12" s="253" t="str">
        <f t="shared" si="0"/>
        <v>(High,'High','','Y', 'Organizational' ,2)</v>
      </c>
    </row>
    <row r="13" spans="1:23" ht="203">
      <c r="A13" s="11"/>
      <c r="B13" s="11"/>
      <c r="C13" s="11"/>
      <c r="D13" s="17" t="s">
        <v>141</v>
      </c>
      <c r="E13" s="17" t="s">
        <v>142</v>
      </c>
      <c r="F13" s="11" t="s">
        <v>143</v>
      </c>
      <c r="G13" s="45" t="s">
        <v>144</v>
      </c>
      <c r="H13" s="44" t="s">
        <v>145</v>
      </c>
      <c r="I13" s="45" t="s">
        <v>51</v>
      </c>
      <c r="J13" s="16" t="s">
        <v>146</v>
      </c>
      <c r="K13" s="160" t="s">
        <v>52</v>
      </c>
      <c r="L13" s="160" t="s">
        <v>53</v>
      </c>
      <c r="M13" s="160"/>
      <c r="N13" s="11"/>
      <c r="O13" s="11"/>
      <c r="P13" s="160"/>
      <c r="Q13" s="160" t="s">
        <v>70</v>
      </c>
      <c r="R13" s="147" t="s">
        <v>70</v>
      </c>
      <c r="S13" s="259">
        <v>2</v>
      </c>
      <c r="T13" s="259">
        <f t="shared" si="1"/>
        <v>12</v>
      </c>
      <c r="U13" s="254"/>
      <c r="W13" s="253" t="str">
        <f t="shared" si="0"/>
        <v>(Basic,'Basic','ISP-02.1','M', 'Organizational' ,2)</v>
      </c>
    </row>
    <row r="14" spans="1:23" ht="28">
      <c r="A14" s="11"/>
      <c r="B14" s="11"/>
      <c r="C14" s="11"/>
      <c r="D14" s="11" t="s">
        <v>141</v>
      </c>
      <c r="E14" s="11"/>
      <c r="F14" s="11"/>
      <c r="G14" s="45" t="s">
        <v>147</v>
      </c>
      <c r="H14" s="52" t="s">
        <v>148</v>
      </c>
      <c r="I14" s="45" t="s">
        <v>51</v>
      </c>
      <c r="J14" s="16" t="s">
        <v>149</v>
      </c>
      <c r="K14" s="160" t="s">
        <v>52</v>
      </c>
      <c r="L14" s="160" t="s">
        <v>53</v>
      </c>
      <c r="M14" s="160"/>
      <c r="N14" s="11"/>
      <c r="O14" s="11"/>
      <c r="P14" s="160"/>
      <c r="Q14" s="160" t="s">
        <v>70</v>
      </c>
      <c r="R14" s="160"/>
      <c r="S14" s="259">
        <v>2</v>
      </c>
      <c r="T14" s="259">
        <f t="shared" si="1"/>
        <v>13</v>
      </c>
      <c r="U14" s="254"/>
      <c r="W14" s="253" t="str">
        <f t="shared" si="0"/>
        <v>(Basic,'Basic','ISP-02.3','M', 'Organizational' ,2)</v>
      </c>
    </row>
    <row r="15" spans="1:23" ht="28">
      <c r="A15" s="11"/>
      <c r="B15" s="11"/>
      <c r="C15" s="11"/>
      <c r="D15" s="11" t="s">
        <v>141</v>
      </c>
      <c r="E15" s="11"/>
      <c r="F15" s="11"/>
      <c r="G15" s="45" t="s">
        <v>150</v>
      </c>
      <c r="H15" s="52" t="s">
        <v>151</v>
      </c>
      <c r="I15" s="45" t="s">
        <v>51</v>
      </c>
      <c r="J15" s="16" t="s">
        <v>152</v>
      </c>
      <c r="K15" s="160" t="s">
        <v>52</v>
      </c>
      <c r="L15" s="160" t="s">
        <v>53</v>
      </c>
      <c r="M15" s="160"/>
      <c r="N15" s="11"/>
      <c r="O15" s="11"/>
      <c r="P15" s="160"/>
      <c r="Q15" s="160" t="s">
        <v>70</v>
      </c>
      <c r="R15" s="160"/>
      <c r="S15" s="259">
        <v>2</v>
      </c>
      <c r="T15" s="259">
        <f t="shared" si="1"/>
        <v>14</v>
      </c>
      <c r="U15" s="254"/>
      <c r="W15" s="253" t="str">
        <f t="shared" si="0"/>
        <v>(Basic,'Basic','ISP-02.4','M', 'Organizational' ,2)</v>
      </c>
    </row>
    <row r="16" spans="1:23" ht="70.400000000000006" customHeight="1">
      <c r="A16" s="11"/>
      <c r="B16" s="11"/>
      <c r="C16" s="11"/>
      <c r="D16" s="11" t="s">
        <v>141</v>
      </c>
      <c r="E16" s="11"/>
      <c r="F16" s="11"/>
      <c r="G16" s="45" t="s">
        <v>153</v>
      </c>
      <c r="H16" s="52" t="s">
        <v>154</v>
      </c>
      <c r="I16" s="45" t="s">
        <v>51</v>
      </c>
      <c r="J16" s="16" t="s">
        <v>155</v>
      </c>
      <c r="K16" s="160" t="s">
        <v>52</v>
      </c>
      <c r="L16" s="160" t="s">
        <v>53</v>
      </c>
      <c r="M16" s="160"/>
      <c r="N16" s="11"/>
      <c r="O16" s="11"/>
      <c r="P16" s="160"/>
      <c r="Q16" s="160" t="s">
        <v>70</v>
      </c>
      <c r="R16" s="160"/>
      <c r="S16" s="259">
        <v>2</v>
      </c>
      <c r="T16" s="259">
        <f t="shared" si="1"/>
        <v>15</v>
      </c>
      <c r="U16" s="255"/>
      <c r="W16" s="253" t="str">
        <f t="shared" si="0"/>
        <v>(Basic,'Basic','ISP-02.6','M', 'Organizational' ,2)</v>
      </c>
    </row>
    <row r="17" spans="1:23" ht="70.400000000000006" customHeight="1">
      <c r="A17" s="11"/>
      <c r="B17" s="11"/>
      <c r="C17" s="11"/>
      <c r="D17" s="11" t="s">
        <v>141</v>
      </c>
      <c r="E17" s="11"/>
      <c r="F17" s="11"/>
      <c r="G17" s="45" t="s">
        <v>156</v>
      </c>
      <c r="H17" s="44" t="s">
        <v>157</v>
      </c>
      <c r="I17" s="45" t="s">
        <v>51</v>
      </c>
      <c r="J17" s="16" t="s">
        <v>158</v>
      </c>
      <c r="K17" s="160" t="s">
        <v>52</v>
      </c>
      <c r="L17" s="160" t="s">
        <v>53</v>
      </c>
      <c r="M17" s="160"/>
      <c r="N17" s="11"/>
      <c r="O17" s="11"/>
      <c r="P17" s="160"/>
      <c r="Q17" s="160" t="s">
        <v>70</v>
      </c>
      <c r="R17" s="160"/>
      <c r="S17" s="263">
        <v>3</v>
      </c>
      <c r="T17" s="259">
        <f t="shared" si="1"/>
        <v>16</v>
      </c>
      <c r="U17" s="254"/>
      <c r="V17" s="253" t="str">
        <f>_xlfn.CONCAT( br_Init, S17, com, q,F17,q, com, q,F17,q, com, q,G17,q, com, q,H17,q,com, "'PENDING'", com, U$2, com, C18, br_End )</f>
        <v>(3,'','','ISP-02.5B','After a modification of procedures and policies, they shall be approved before they become effective, and then communicated and made available to employees.','PENDING',0.0,)</v>
      </c>
      <c r="W17" s="253" t="str">
        <f t="shared" si="0"/>
        <v>(Basic,'Basic','ISP-02.7','M', 'Organizational' ,3)</v>
      </c>
    </row>
    <row r="18" spans="1:23" ht="159" customHeight="1">
      <c r="A18" s="11"/>
      <c r="B18" s="11"/>
      <c r="C18" s="11"/>
      <c r="D18" s="11" t="s">
        <v>141</v>
      </c>
      <c r="E18" s="11"/>
      <c r="F18" s="11"/>
      <c r="G18" s="37" t="s">
        <v>159</v>
      </c>
      <c r="H18" s="63" t="s">
        <v>160</v>
      </c>
      <c r="I18" s="46" t="s">
        <v>59</v>
      </c>
      <c r="J18" s="16" t="s">
        <v>161</v>
      </c>
      <c r="K18" s="160" t="s">
        <v>52</v>
      </c>
      <c r="L18" s="160" t="s">
        <v>53</v>
      </c>
      <c r="M18" s="160"/>
      <c r="N18" s="11"/>
      <c r="O18" s="11"/>
      <c r="P18" s="160"/>
      <c r="Q18" s="160" t="s">
        <v>70</v>
      </c>
      <c r="R18" s="160"/>
      <c r="S18" s="259">
        <v>3</v>
      </c>
      <c r="T18" s="259">
        <f t="shared" si="1"/>
        <v>17</v>
      </c>
      <c r="U18" s="254"/>
      <c r="W18" s="253" t="str">
        <f t="shared" si="0"/>
        <v>(Substantial,'Substantial','ISP-02.2','M', 'Organizational' ,3)</v>
      </c>
    </row>
    <row r="19" spans="1:23" ht="28">
      <c r="A19" s="11"/>
      <c r="B19" s="11"/>
      <c r="C19" s="11"/>
      <c r="D19" s="11" t="s">
        <v>141</v>
      </c>
      <c r="E19" s="11"/>
      <c r="F19" s="11"/>
      <c r="G19" s="37" t="s">
        <v>162</v>
      </c>
      <c r="H19" s="63" t="s">
        <v>148</v>
      </c>
      <c r="I19" s="46" t="s">
        <v>59</v>
      </c>
      <c r="J19" s="16"/>
      <c r="K19" s="160" t="s">
        <v>70</v>
      </c>
      <c r="L19" s="160" t="s">
        <v>53</v>
      </c>
      <c r="M19" s="160"/>
      <c r="N19" s="11"/>
      <c r="O19" s="11"/>
      <c r="P19" s="160"/>
      <c r="Q19" s="187" t="s">
        <v>70</v>
      </c>
      <c r="R19" s="160"/>
      <c r="S19" s="259">
        <v>3</v>
      </c>
      <c r="T19" s="259">
        <f t="shared" si="1"/>
        <v>18</v>
      </c>
      <c r="U19" s="254"/>
      <c r="W19" s="253" t="str">
        <f t="shared" si="0"/>
        <v>(Substantial,'Substantial','','Y', 'Organizational' ,3)</v>
      </c>
    </row>
    <row r="20" spans="1:23" ht="28">
      <c r="A20" s="11"/>
      <c r="B20" s="11"/>
      <c r="C20" s="11"/>
      <c r="D20" s="11" t="s">
        <v>141</v>
      </c>
      <c r="E20" s="11"/>
      <c r="F20" s="11"/>
      <c r="G20" s="37" t="s">
        <v>163</v>
      </c>
      <c r="H20" s="54" t="s">
        <v>151</v>
      </c>
      <c r="I20" s="46" t="s">
        <v>59</v>
      </c>
      <c r="J20" s="16"/>
      <c r="K20" s="160" t="s">
        <v>70</v>
      </c>
      <c r="L20" s="160" t="s">
        <v>53</v>
      </c>
      <c r="M20" s="160"/>
      <c r="N20" s="11"/>
      <c r="O20" s="11"/>
      <c r="P20" s="160"/>
      <c r="Q20" s="187" t="s">
        <v>70</v>
      </c>
      <c r="R20" s="160"/>
      <c r="S20" s="263">
        <v>4</v>
      </c>
      <c r="T20" s="259">
        <f t="shared" si="1"/>
        <v>19</v>
      </c>
      <c r="U20" s="254"/>
      <c r="V20" s="253" t="str">
        <f>_xlfn.CONCAT( br_Init, S20, com, q,F20,q, com, q,F20,q, com, q,G20,q, com, q,H20,q,com, "'PENDING'", com, U$2, com, C21, br_End )</f>
        <v>(4,'','','ISP-02.3S','The CSP’s top management shall approve the security policies and procedures or delegate this responsibility to authorized bodies.','PENDING',0.0,)</v>
      </c>
      <c r="W20" s="253" t="str">
        <f t="shared" si="0"/>
        <v>(Substantial,'Substantial','','Y', 'Organizational' ,4)</v>
      </c>
    </row>
    <row r="21" spans="1:23" ht="28">
      <c r="A21" s="11"/>
      <c r="B21" s="11"/>
      <c r="C21" s="11"/>
      <c r="D21" s="11" t="s">
        <v>141</v>
      </c>
      <c r="E21" s="11"/>
      <c r="F21" s="11"/>
      <c r="G21" s="37" t="s">
        <v>164</v>
      </c>
      <c r="H21" s="55" t="s">
        <v>165</v>
      </c>
      <c r="I21" s="46" t="s">
        <v>59</v>
      </c>
      <c r="J21" s="16" t="s">
        <v>166</v>
      </c>
      <c r="K21" s="160" t="s">
        <v>52</v>
      </c>
      <c r="L21" s="160" t="s">
        <v>53</v>
      </c>
      <c r="M21" s="160"/>
      <c r="N21" s="11"/>
      <c r="O21" s="11"/>
      <c r="P21" s="160"/>
      <c r="Q21" s="187" t="s">
        <v>70</v>
      </c>
      <c r="R21" s="160"/>
      <c r="S21" s="259">
        <v>4</v>
      </c>
      <c r="T21" s="259">
        <f t="shared" ref="T21:T22" si="2">1+T20</f>
        <v>20</v>
      </c>
      <c r="U21" s="254"/>
      <c r="W21" s="253" t="str">
        <f t="shared" si="0"/>
        <v>(Substantial,'Substantial','ISP-02.5','M', 'Organizational' ,4)</v>
      </c>
    </row>
    <row r="22" spans="1:23" ht="42">
      <c r="A22" s="11"/>
      <c r="B22" s="11"/>
      <c r="C22" s="11"/>
      <c r="D22" s="11" t="s">
        <v>141</v>
      </c>
      <c r="E22" s="11"/>
      <c r="F22" s="11"/>
      <c r="G22" s="37" t="s">
        <v>167</v>
      </c>
      <c r="H22" s="54" t="s">
        <v>154</v>
      </c>
      <c r="I22" s="46" t="s">
        <v>59</v>
      </c>
      <c r="J22" s="16"/>
      <c r="K22" s="160" t="s">
        <v>70</v>
      </c>
      <c r="L22" s="160" t="s">
        <v>53</v>
      </c>
      <c r="M22" s="160"/>
      <c r="N22" s="11"/>
      <c r="O22" s="11"/>
      <c r="P22" s="160"/>
      <c r="Q22" s="187" t="s">
        <v>70</v>
      </c>
      <c r="R22" s="160"/>
      <c r="S22" s="259">
        <v>4</v>
      </c>
      <c r="T22" s="259">
        <f t="shared" si="2"/>
        <v>21</v>
      </c>
      <c r="U22" s="254"/>
      <c r="W22" s="253" t="str">
        <f t="shared" si="0"/>
        <v>(Substantial,'Substantial','','Y', 'Organizational' ,4)</v>
      </c>
    </row>
    <row r="23" spans="1:23" ht="28.5">
      <c r="A23" s="11"/>
      <c r="B23" s="11"/>
      <c r="C23" s="11"/>
      <c r="D23" s="11" t="s">
        <v>141</v>
      </c>
      <c r="E23" s="11"/>
      <c r="F23" s="11"/>
      <c r="G23" s="37" t="s">
        <v>168</v>
      </c>
      <c r="H23" s="53" t="s">
        <v>157</v>
      </c>
      <c r="I23" s="46" t="s">
        <v>59</v>
      </c>
      <c r="J23" s="16"/>
      <c r="K23" s="160" t="s">
        <v>70</v>
      </c>
      <c r="L23" s="160" t="s">
        <v>53</v>
      </c>
      <c r="M23" s="160"/>
      <c r="N23" s="11"/>
      <c r="O23" s="11"/>
      <c r="P23" s="160"/>
      <c r="Q23" s="187" t="s">
        <v>70</v>
      </c>
      <c r="R23" s="160"/>
      <c r="S23" s="259"/>
      <c r="T23" s="259"/>
      <c r="U23" s="256"/>
    </row>
    <row r="24" spans="1:23" ht="149.15" customHeight="1">
      <c r="A24" s="11"/>
      <c r="B24" s="11"/>
      <c r="C24" s="11"/>
      <c r="D24" s="11" t="s">
        <v>141</v>
      </c>
      <c r="E24" s="11"/>
      <c r="F24" s="11"/>
      <c r="G24" s="39" t="s">
        <v>169</v>
      </c>
      <c r="H24" s="66" t="s">
        <v>170</v>
      </c>
      <c r="I24" s="49" t="s">
        <v>66</v>
      </c>
      <c r="J24" s="16"/>
      <c r="K24" s="160" t="s">
        <v>70</v>
      </c>
      <c r="L24" s="161" t="s">
        <v>53</v>
      </c>
      <c r="M24" s="161"/>
      <c r="N24" s="11"/>
      <c r="O24" s="11"/>
      <c r="P24" s="160"/>
      <c r="Q24" s="187" t="s">
        <v>70</v>
      </c>
      <c r="R24" s="199" t="s">
        <v>2553</v>
      </c>
      <c r="S24" s="259"/>
      <c r="T24" s="259"/>
    </row>
    <row r="25" spans="1:23" ht="28">
      <c r="A25" s="11"/>
      <c r="B25" s="11"/>
      <c r="C25" s="11"/>
      <c r="D25" s="11" t="s">
        <v>141</v>
      </c>
      <c r="E25" s="11"/>
      <c r="F25" s="11"/>
      <c r="G25" s="39" t="s">
        <v>171</v>
      </c>
      <c r="H25" s="57" t="s">
        <v>148</v>
      </c>
      <c r="I25" s="49" t="s">
        <v>66</v>
      </c>
      <c r="J25" s="16"/>
      <c r="K25" s="160" t="s">
        <v>70</v>
      </c>
      <c r="L25" s="161" t="s">
        <v>53</v>
      </c>
      <c r="M25" s="161"/>
      <c r="N25" s="11"/>
      <c r="O25" s="11"/>
      <c r="P25" s="160"/>
      <c r="Q25" s="187" t="s">
        <v>70</v>
      </c>
      <c r="R25" s="160"/>
      <c r="S25" s="259"/>
      <c r="T25" s="259"/>
    </row>
    <row r="26" spans="1:23" ht="28">
      <c r="A26" s="11"/>
      <c r="B26" s="11"/>
      <c r="C26" s="11"/>
      <c r="D26" s="11" t="s">
        <v>141</v>
      </c>
      <c r="E26" s="11"/>
      <c r="F26" s="11"/>
      <c r="G26" s="39" t="s">
        <v>172</v>
      </c>
      <c r="H26" s="57" t="s">
        <v>151</v>
      </c>
      <c r="I26" s="49" t="s">
        <v>66</v>
      </c>
      <c r="J26" s="16"/>
      <c r="K26" s="160" t="s">
        <v>70</v>
      </c>
      <c r="L26" s="161" t="s">
        <v>53</v>
      </c>
      <c r="M26" s="161"/>
      <c r="N26" s="11"/>
      <c r="O26" s="11"/>
      <c r="P26" s="160"/>
      <c r="Q26" s="187" t="s">
        <v>70</v>
      </c>
      <c r="R26" s="160"/>
      <c r="S26" s="259"/>
      <c r="T26" s="259"/>
    </row>
    <row r="27" spans="1:23" ht="28">
      <c r="A27" s="11"/>
      <c r="B27" s="11"/>
      <c r="C27" s="11"/>
      <c r="D27" s="11" t="s">
        <v>141</v>
      </c>
      <c r="E27" s="11"/>
      <c r="F27" s="11"/>
      <c r="G27" s="39" t="s">
        <v>173</v>
      </c>
      <c r="H27" s="57" t="s">
        <v>165</v>
      </c>
      <c r="I27" s="49" t="s">
        <v>66</v>
      </c>
      <c r="J27" s="16"/>
      <c r="K27" s="160" t="s">
        <v>70</v>
      </c>
      <c r="L27" s="161" t="s">
        <v>53</v>
      </c>
      <c r="M27" s="161"/>
      <c r="N27" s="11"/>
      <c r="O27" s="11"/>
      <c r="P27" s="160"/>
      <c r="Q27" s="187" t="s">
        <v>70</v>
      </c>
      <c r="R27" s="160"/>
      <c r="S27" s="259"/>
      <c r="T27" s="259"/>
    </row>
    <row r="28" spans="1:23" ht="42">
      <c r="A28" s="11"/>
      <c r="B28" s="11"/>
      <c r="C28" s="11"/>
      <c r="D28" s="11" t="s">
        <v>141</v>
      </c>
      <c r="E28" s="11"/>
      <c r="F28" s="11"/>
      <c r="G28" s="39" t="s">
        <v>174</v>
      </c>
      <c r="H28" s="57" t="s">
        <v>154</v>
      </c>
      <c r="I28" s="49" t="s">
        <v>66</v>
      </c>
      <c r="J28" s="16"/>
      <c r="K28" s="160" t="s">
        <v>70</v>
      </c>
      <c r="L28" s="161" t="s">
        <v>53</v>
      </c>
      <c r="M28" s="161"/>
      <c r="N28" s="11"/>
      <c r="O28" s="11"/>
      <c r="P28" s="160"/>
      <c r="Q28" s="187" t="s">
        <v>70</v>
      </c>
      <c r="R28" s="160"/>
      <c r="S28" s="259"/>
      <c r="T28" s="259"/>
    </row>
    <row r="29" spans="1:23" ht="28.5">
      <c r="A29" s="11"/>
      <c r="B29" s="11"/>
      <c r="C29" s="11"/>
      <c r="D29" s="11" t="s">
        <v>141</v>
      </c>
      <c r="E29" s="11"/>
      <c r="F29" s="11"/>
      <c r="G29" s="39" t="s">
        <v>175</v>
      </c>
      <c r="H29" s="56" t="s">
        <v>157</v>
      </c>
      <c r="I29" s="49" t="s">
        <v>66</v>
      </c>
      <c r="J29" s="16"/>
      <c r="K29" s="160" t="s">
        <v>70</v>
      </c>
      <c r="L29" s="161" t="s">
        <v>53</v>
      </c>
      <c r="M29" s="161"/>
      <c r="N29" s="11"/>
      <c r="O29" s="11"/>
      <c r="P29" s="160"/>
      <c r="Q29" s="187" t="s">
        <v>70</v>
      </c>
      <c r="R29" s="160"/>
    </row>
    <row r="30" spans="1:23" ht="44.15" customHeight="1">
      <c r="A30" s="11"/>
      <c r="B30" s="11"/>
      <c r="C30" s="11"/>
      <c r="D30" s="17" t="s">
        <v>176</v>
      </c>
      <c r="E30" s="17" t="s">
        <v>177</v>
      </c>
      <c r="F30" s="11" t="s">
        <v>178</v>
      </c>
      <c r="G30" s="58" t="s">
        <v>179</v>
      </c>
      <c r="H30" s="59" t="s">
        <v>180</v>
      </c>
      <c r="I30" s="45" t="s">
        <v>51</v>
      </c>
      <c r="J30" s="16" t="s">
        <v>181</v>
      </c>
      <c r="K30" s="160" t="s">
        <v>52</v>
      </c>
      <c r="L30" s="160" t="s">
        <v>53</v>
      </c>
      <c r="M30" s="160"/>
      <c r="N30" s="11"/>
      <c r="O30" s="11"/>
      <c r="P30" s="160"/>
      <c r="Q30" s="187" t="s">
        <v>70</v>
      </c>
      <c r="R30" s="160"/>
    </row>
    <row r="31" spans="1:23">
      <c r="A31" s="11"/>
      <c r="B31" s="11"/>
      <c r="C31" s="11"/>
      <c r="D31" s="11" t="s">
        <v>176</v>
      </c>
      <c r="E31" s="11"/>
      <c r="F31" s="11"/>
      <c r="G31" s="60" t="s">
        <v>182</v>
      </c>
      <c r="H31" s="61" t="s">
        <v>183</v>
      </c>
      <c r="I31" s="45" t="s">
        <v>51</v>
      </c>
      <c r="J31" s="16" t="s">
        <v>184</v>
      </c>
      <c r="K31" s="160" t="s">
        <v>53</v>
      </c>
      <c r="L31" s="160" t="s">
        <v>53</v>
      </c>
      <c r="M31" s="160"/>
      <c r="N31" s="11"/>
      <c r="O31" s="11"/>
      <c r="P31" s="160"/>
      <c r="Q31" s="187" t="s">
        <v>70</v>
      </c>
      <c r="R31" s="160"/>
    </row>
    <row r="32" spans="1:23" ht="28">
      <c r="A32" s="11"/>
      <c r="B32" s="11"/>
      <c r="C32" s="11"/>
      <c r="D32" s="11" t="s">
        <v>176</v>
      </c>
      <c r="E32" s="11"/>
      <c r="F32" s="11"/>
      <c r="G32" s="62" t="s">
        <v>185</v>
      </c>
      <c r="H32" s="63" t="s">
        <v>180</v>
      </c>
      <c r="I32" s="46" t="s">
        <v>59</v>
      </c>
      <c r="J32" s="16"/>
      <c r="K32" s="160" t="s">
        <v>70</v>
      </c>
      <c r="L32" s="160" t="s">
        <v>53</v>
      </c>
      <c r="M32" s="160"/>
      <c r="N32" s="11"/>
      <c r="O32" s="11"/>
      <c r="P32" s="160"/>
      <c r="Q32" s="187" t="s">
        <v>70</v>
      </c>
      <c r="R32" s="160"/>
    </row>
    <row r="33" spans="1:18" ht="44.9" customHeight="1">
      <c r="A33" s="11"/>
      <c r="B33" s="11"/>
      <c r="C33" s="11"/>
      <c r="D33" s="11" t="s">
        <v>176</v>
      </c>
      <c r="E33" s="11"/>
      <c r="F33" s="11"/>
      <c r="G33" s="62" t="s">
        <v>186</v>
      </c>
      <c r="H33" s="64" t="s">
        <v>187</v>
      </c>
      <c r="I33" s="46" t="s">
        <v>59</v>
      </c>
      <c r="J33" s="16" t="s">
        <v>188</v>
      </c>
      <c r="K33" s="160" t="s">
        <v>52</v>
      </c>
      <c r="L33" s="160" t="s">
        <v>53</v>
      </c>
      <c r="M33" s="160"/>
      <c r="N33" s="11"/>
      <c r="O33" s="11"/>
      <c r="P33" s="160"/>
      <c r="Q33" s="187" t="s">
        <v>70</v>
      </c>
      <c r="R33" s="160"/>
    </row>
    <row r="34" spans="1:18" ht="36.65" customHeight="1">
      <c r="A34" s="11"/>
      <c r="B34" s="11"/>
      <c r="C34" s="11"/>
      <c r="D34" s="11" t="s">
        <v>176</v>
      </c>
      <c r="E34" s="11"/>
      <c r="F34" s="11"/>
      <c r="G34" s="62" t="s">
        <v>189</v>
      </c>
      <c r="H34" s="63" t="s">
        <v>190</v>
      </c>
      <c r="I34" s="46" t="s">
        <v>59</v>
      </c>
      <c r="J34" s="16" t="s">
        <v>191</v>
      </c>
      <c r="K34" s="160" t="s">
        <v>52</v>
      </c>
      <c r="L34" s="160" t="s">
        <v>53</v>
      </c>
      <c r="M34" s="160"/>
      <c r="N34" s="11"/>
      <c r="O34" s="11"/>
      <c r="P34" s="160"/>
      <c r="Q34" s="187" t="s">
        <v>70</v>
      </c>
      <c r="R34" s="160"/>
    </row>
    <row r="35" spans="1:18" ht="28">
      <c r="A35" s="11"/>
      <c r="B35" s="11"/>
      <c r="C35" s="11"/>
      <c r="D35" s="11" t="s">
        <v>176</v>
      </c>
      <c r="E35" s="11"/>
      <c r="F35" s="11"/>
      <c r="G35" s="65" t="s">
        <v>192</v>
      </c>
      <c r="H35" s="66" t="s">
        <v>180</v>
      </c>
      <c r="I35" s="49" t="s">
        <v>66</v>
      </c>
      <c r="J35" s="16"/>
      <c r="K35" s="160" t="s">
        <v>70</v>
      </c>
      <c r="L35" s="160" t="s">
        <v>53</v>
      </c>
      <c r="M35" s="160"/>
      <c r="N35" s="11"/>
      <c r="O35" s="11"/>
      <c r="P35" s="160"/>
      <c r="Q35" s="187" t="s">
        <v>70</v>
      </c>
      <c r="R35" s="160"/>
    </row>
    <row r="36" spans="1:18" ht="28">
      <c r="A36" s="11"/>
      <c r="B36" s="11"/>
      <c r="C36" s="11"/>
      <c r="D36" s="11" t="s">
        <v>176</v>
      </c>
      <c r="E36" s="11"/>
      <c r="F36" s="11"/>
      <c r="G36" s="65" t="s">
        <v>193</v>
      </c>
      <c r="H36" s="66" t="s">
        <v>187</v>
      </c>
      <c r="I36" s="49" t="s">
        <v>66</v>
      </c>
      <c r="J36" s="16"/>
      <c r="K36" s="160" t="s">
        <v>70</v>
      </c>
      <c r="L36" s="161" t="s">
        <v>53</v>
      </c>
      <c r="M36" s="161"/>
      <c r="N36" s="11"/>
      <c r="O36" s="11"/>
      <c r="P36" s="160"/>
      <c r="Q36" s="187" t="s">
        <v>70</v>
      </c>
      <c r="R36" s="160"/>
    </row>
    <row r="37" spans="1:18" ht="44.5" customHeight="1">
      <c r="A37" s="11"/>
      <c r="B37" s="11"/>
      <c r="C37" s="11"/>
      <c r="D37" s="11" t="s">
        <v>176</v>
      </c>
      <c r="E37" s="11"/>
      <c r="F37" s="11"/>
      <c r="G37" s="65" t="s">
        <v>194</v>
      </c>
      <c r="H37" s="67" t="s">
        <v>195</v>
      </c>
      <c r="I37" s="49" t="s">
        <v>66</v>
      </c>
      <c r="J37" s="16" t="s">
        <v>196</v>
      </c>
      <c r="K37" s="160" t="s">
        <v>52</v>
      </c>
      <c r="L37" s="161" t="s">
        <v>53</v>
      </c>
      <c r="M37" s="161"/>
      <c r="N37" s="11"/>
      <c r="O37" s="11"/>
      <c r="P37" s="160"/>
      <c r="Q37" s="187" t="s">
        <v>70</v>
      </c>
      <c r="R37" s="160"/>
    </row>
    <row r="38" spans="1:18" ht="28">
      <c r="A38" s="11"/>
      <c r="B38" s="11"/>
      <c r="C38" s="11"/>
      <c r="D38" s="11" t="s">
        <v>176</v>
      </c>
      <c r="E38" s="11"/>
      <c r="F38" s="11"/>
      <c r="G38" s="65" t="s">
        <v>197</v>
      </c>
      <c r="H38" s="66" t="s">
        <v>198</v>
      </c>
      <c r="I38" s="49" t="s">
        <v>66</v>
      </c>
      <c r="J38" s="16"/>
      <c r="K38" s="160" t="s">
        <v>70</v>
      </c>
      <c r="L38" s="161" t="s">
        <v>53</v>
      </c>
      <c r="M38" s="161"/>
      <c r="N38" s="11"/>
      <c r="O38" s="11"/>
      <c r="P38" s="160"/>
      <c r="Q38" s="187" t="s">
        <v>70</v>
      </c>
      <c r="R38" s="160"/>
    </row>
    <row r="39" spans="1:18" ht="48" customHeight="1">
      <c r="A39" s="11"/>
      <c r="B39" s="11"/>
      <c r="C39" s="11"/>
      <c r="D39" s="11" t="s">
        <v>176</v>
      </c>
      <c r="E39" s="11"/>
      <c r="F39" s="11"/>
      <c r="G39" s="226" t="s">
        <v>199</v>
      </c>
      <c r="H39" s="67" t="s">
        <v>200</v>
      </c>
      <c r="I39" s="49" t="s">
        <v>66</v>
      </c>
      <c r="J39" s="163" t="s">
        <v>201</v>
      </c>
      <c r="K39" s="147" t="s">
        <v>52</v>
      </c>
      <c r="L39" s="147" t="s">
        <v>70</v>
      </c>
      <c r="M39" s="224" t="s">
        <v>2572</v>
      </c>
      <c r="N39" s="187">
        <v>0</v>
      </c>
      <c r="O39" s="187"/>
      <c r="P39" s="187" t="s">
        <v>70</v>
      </c>
      <c r="Q39" s="160" t="s">
        <v>53</v>
      </c>
      <c r="R39" s="200" t="s">
        <v>2554</v>
      </c>
    </row>
    <row r="40" spans="1:18" ht="26.5" thickBot="1">
      <c r="L40" s="183">
        <f>COUNTIF(L19:L39,"Y")</f>
        <v>1</v>
      </c>
      <c r="M40" s="146"/>
      <c r="N40" s="196">
        <f>SUM(N19:N39)</f>
        <v>0</v>
      </c>
      <c r="O40" s="247">
        <f>SUM(O19:O39)</f>
        <v>0</v>
      </c>
      <c r="P40" s="195">
        <f>COUNTIF(P19:P39,"Y")</f>
        <v>1</v>
      </c>
      <c r="R40" s="195">
        <f>COUNTIF(R2:R39,"Y")</f>
        <v>1</v>
      </c>
    </row>
    <row r="41" spans="1:18" ht="21.5" thickTop="1">
      <c r="H41" s="223" t="s">
        <v>2574</v>
      </c>
      <c r="M41" s="146"/>
    </row>
    <row r="42" spans="1:18">
      <c r="H42" s="218" t="s">
        <v>2562</v>
      </c>
      <c r="I42" s="208">
        <f>COUNTIF(I2:I39,"Basic")</f>
        <v>10</v>
      </c>
      <c r="M42" s="208"/>
    </row>
    <row r="43" spans="1:18">
      <c r="H43" s="218" t="s">
        <v>2563</v>
      </c>
      <c r="I43" s="208">
        <f>COUNTIF(I2:I39,"Substantial")</f>
        <v>13</v>
      </c>
    </row>
    <row r="44" spans="1:18">
      <c r="H44" s="218" t="s">
        <v>2564</v>
      </c>
      <c r="I44" s="208">
        <f>COUNTIF(I2:I39,"High")</f>
        <v>15</v>
      </c>
    </row>
    <row r="45" spans="1:18">
      <c r="H45" s="218" t="s">
        <v>2523</v>
      </c>
      <c r="I45" s="3">
        <f>I42+I43+I44</f>
        <v>38</v>
      </c>
    </row>
  </sheetData>
  <autoFilter ref="A1:R1" xr:uid="{C4693241-72B4-477E-8B26-74245CDB40CA}"/>
  <phoneticPr fontId="4" type="noConversion"/>
  <hyperlinks>
    <hyperlink ref="A1" location="Home!A1" display="Domain" xr:uid="{C08DCA87-0833-4EF8-8E80-2327550CCDEA}"/>
  </hyperlinks>
  <pageMargins left="0.7" right="0.7" top="0.75" bottom="0.75" header="0.3" footer="0.3"/>
  <pageSetup paperSize="9" orientation="portrait"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FC3D-DA36-4ABF-9CF9-9F78F68C7DDD}">
  <sheetPr>
    <tabColor rgb="FF0099A0"/>
  </sheetPr>
  <dimension ref="A1:S40"/>
  <sheetViews>
    <sheetView zoomScale="60" zoomScaleNormal="60" workbookViewId="0">
      <pane ySplit="1" topLeftCell="A14" activePane="bottomLeft" state="frozen"/>
      <selection pane="bottomLeft" activeCell="E5" sqref="E5"/>
    </sheetView>
  </sheetViews>
  <sheetFormatPr baseColWidth="10" defaultColWidth="11.453125" defaultRowHeight="14.5"/>
  <cols>
    <col min="1" max="1" width="8.1796875" style="2" bestFit="1" customWidth="1"/>
    <col min="2" max="2" width="15.81640625" style="2" customWidth="1"/>
    <col min="3" max="3" width="19.81640625" style="2" customWidth="1"/>
    <col min="4" max="4" width="10.1796875" style="2" bestFit="1" customWidth="1"/>
    <col min="5" max="5" width="19.453125" style="2" customWidth="1"/>
    <col min="6" max="6" width="28.54296875" style="2" customWidth="1"/>
    <col min="7" max="7" width="10.1796875" style="2" customWidth="1"/>
    <col min="8" max="8" width="64.453125" style="2" customWidth="1"/>
    <col min="9" max="9" width="10.81640625" style="2" customWidth="1"/>
    <col min="10" max="10" width="13.453125" style="189" customWidth="1"/>
    <col min="11" max="11" width="11.453125" style="151" customWidth="1"/>
    <col min="12" max="13" width="12.81640625" style="151" customWidth="1"/>
    <col min="14" max="15" width="12.453125" style="2" customWidth="1"/>
    <col min="16" max="16384" width="11.453125" style="2"/>
  </cols>
  <sheetData>
    <row r="1" spans="1:19" ht="73.400000000000006" customHeight="1">
      <c r="A1" s="9" t="s">
        <v>33</v>
      </c>
      <c r="B1" s="9" t="s">
        <v>34</v>
      </c>
      <c r="C1" s="9" t="s">
        <v>35</v>
      </c>
      <c r="D1" s="9" t="s">
        <v>36</v>
      </c>
      <c r="E1" s="9" t="s">
        <v>37</v>
      </c>
      <c r="F1" s="9" t="s">
        <v>38</v>
      </c>
      <c r="G1" s="9" t="s">
        <v>39</v>
      </c>
      <c r="H1" s="9" t="s">
        <v>40</v>
      </c>
      <c r="I1" s="9" t="s">
        <v>41</v>
      </c>
      <c r="J1" s="10" t="s">
        <v>42</v>
      </c>
      <c r="K1" s="10" t="s">
        <v>2579</v>
      </c>
      <c r="L1" s="10" t="s">
        <v>2573</v>
      </c>
      <c r="M1" s="10" t="s">
        <v>2575</v>
      </c>
      <c r="N1" s="10" t="s">
        <v>2618</v>
      </c>
      <c r="O1" s="10" t="s">
        <v>2619</v>
      </c>
      <c r="P1" s="10" t="s">
        <v>2571</v>
      </c>
    </row>
    <row r="2" spans="1:19" ht="174">
      <c r="A2" s="11" t="s">
        <v>202</v>
      </c>
      <c r="B2" s="11" t="s">
        <v>203</v>
      </c>
      <c r="C2" s="11" t="s">
        <v>204</v>
      </c>
      <c r="D2" s="17" t="s">
        <v>205</v>
      </c>
      <c r="E2" s="17" t="s">
        <v>206</v>
      </c>
      <c r="F2" s="14" t="s">
        <v>207</v>
      </c>
      <c r="G2" s="58" t="s">
        <v>208</v>
      </c>
      <c r="H2" s="137" t="s">
        <v>209</v>
      </c>
      <c r="I2" s="45" t="s">
        <v>51</v>
      </c>
      <c r="J2" s="153" t="s">
        <v>210</v>
      </c>
      <c r="K2" s="150" t="s">
        <v>52</v>
      </c>
      <c r="L2" s="150" t="s">
        <v>53</v>
      </c>
      <c r="M2" s="150"/>
      <c r="N2" s="11"/>
      <c r="O2" s="11"/>
      <c r="P2" s="150"/>
    </row>
    <row r="3" spans="1:19" ht="116">
      <c r="A3" s="11"/>
      <c r="B3" s="11"/>
      <c r="C3" s="11"/>
      <c r="D3" s="11" t="s">
        <v>205</v>
      </c>
      <c r="E3" s="11"/>
      <c r="F3" s="16"/>
      <c r="G3" s="62" t="s">
        <v>211</v>
      </c>
      <c r="H3" s="68" t="s">
        <v>212</v>
      </c>
      <c r="I3" s="46" t="s">
        <v>59</v>
      </c>
      <c r="J3" s="153" t="s">
        <v>213</v>
      </c>
      <c r="K3" s="150" t="s">
        <v>52</v>
      </c>
      <c r="L3" s="150" t="s">
        <v>53</v>
      </c>
      <c r="M3" s="150"/>
      <c r="N3" s="11"/>
      <c r="O3" s="11"/>
      <c r="P3" s="150"/>
    </row>
    <row r="4" spans="1:19" ht="130.5">
      <c r="A4" s="11"/>
      <c r="B4" s="11"/>
      <c r="C4" s="11"/>
      <c r="D4" s="11" t="s">
        <v>205</v>
      </c>
      <c r="E4" s="11"/>
      <c r="F4" s="16"/>
      <c r="G4" s="65" t="s">
        <v>214</v>
      </c>
      <c r="H4" s="69" t="s">
        <v>215</v>
      </c>
      <c r="I4" s="49" t="s">
        <v>66</v>
      </c>
      <c r="J4" s="153" t="s">
        <v>210</v>
      </c>
      <c r="K4" s="150" t="s">
        <v>52</v>
      </c>
      <c r="L4" s="150" t="s">
        <v>53</v>
      </c>
      <c r="M4" s="150"/>
      <c r="N4" s="11"/>
      <c r="O4" s="11"/>
      <c r="P4" s="150"/>
    </row>
    <row r="5" spans="1:19" ht="58">
      <c r="A5" s="11"/>
      <c r="B5" s="11"/>
      <c r="C5" s="11"/>
      <c r="D5" s="17" t="s">
        <v>216</v>
      </c>
      <c r="E5" s="18" t="s">
        <v>217</v>
      </c>
      <c r="F5" s="14" t="s">
        <v>218</v>
      </c>
      <c r="G5" s="58" t="s">
        <v>219</v>
      </c>
      <c r="H5" s="59" t="s">
        <v>220</v>
      </c>
      <c r="I5" s="45" t="s">
        <v>51</v>
      </c>
      <c r="J5" s="153" t="s">
        <v>221</v>
      </c>
      <c r="K5" s="150" t="s">
        <v>52</v>
      </c>
      <c r="L5" s="150" t="s">
        <v>53</v>
      </c>
      <c r="M5" s="150"/>
      <c r="N5" s="11"/>
      <c r="O5" s="11"/>
      <c r="P5" s="150"/>
    </row>
    <row r="6" spans="1:19" ht="59.5" customHeight="1">
      <c r="A6" s="11"/>
      <c r="B6" s="11"/>
      <c r="C6" s="11"/>
      <c r="D6" s="11" t="s">
        <v>216</v>
      </c>
      <c r="E6" s="16"/>
      <c r="F6" s="16"/>
      <c r="G6" s="58" t="s">
        <v>222</v>
      </c>
      <c r="H6" s="52" t="s">
        <v>223</v>
      </c>
      <c r="I6" s="45" t="s">
        <v>51</v>
      </c>
      <c r="J6" s="153" t="s">
        <v>224</v>
      </c>
      <c r="K6" s="150" t="s">
        <v>52</v>
      </c>
      <c r="L6" s="150" t="s">
        <v>53</v>
      </c>
      <c r="M6" s="150"/>
      <c r="N6" s="11"/>
      <c r="O6" s="11"/>
      <c r="P6" s="150"/>
    </row>
    <row r="7" spans="1:19" ht="32.9" customHeight="1">
      <c r="A7" s="11"/>
      <c r="B7" s="11"/>
      <c r="C7" s="11"/>
      <c r="D7" s="11" t="s">
        <v>216</v>
      </c>
      <c r="E7" s="16"/>
      <c r="F7" s="16"/>
      <c r="G7" s="58" t="s">
        <v>225</v>
      </c>
      <c r="H7" s="59" t="s">
        <v>226</v>
      </c>
      <c r="I7" s="45" t="s">
        <v>51</v>
      </c>
      <c r="J7" s="153" t="s">
        <v>227</v>
      </c>
      <c r="K7" s="150" t="s">
        <v>52</v>
      </c>
      <c r="L7" s="150" t="s">
        <v>53</v>
      </c>
      <c r="M7" s="150"/>
      <c r="N7" s="11"/>
      <c r="O7" s="11"/>
      <c r="P7" s="150"/>
    </row>
    <row r="8" spans="1:19" ht="28">
      <c r="A8" s="11"/>
      <c r="B8" s="11"/>
      <c r="C8" s="11"/>
      <c r="D8" s="11" t="s">
        <v>216</v>
      </c>
      <c r="E8" s="16"/>
      <c r="F8" s="16"/>
      <c r="G8" s="62" t="s">
        <v>228</v>
      </c>
      <c r="H8" s="54" t="s">
        <v>220</v>
      </c>
      <c r="I8" s="46" t="s">
        <v>59</v>
      </c>
      <c r="J8" s="153"/>
      <c r="K8" s="150" t="s">
        <v>70</v>
      </c>
      <c r="L8" s="150" t="s">
        <v>53</v>
      </c>
      <c r="M8" s="150"/>
      <c r="N8" s="11"/>
      <c r="O8" s="11"/>
      <c r="P8" s="150"/>
    </row>
    <row r="9" spans="1:19" ht="42">
      <c r="A9" s="11"/>
      <c r="B9" s="11"/>
      <c r="C9" s="11"/>
      <c r="D9" s="11" t="s">
        <v>216</v>
      </c>
      <c r="E9" s="16"/>
      <c r="F9" s="16"/>
      <c r="G9" s="62" t="s">
        <v>229</v>
      </c>
      <c r="H9" s="54" t="s">
        <v>223</v>
      </c>
      <c r="I9" s="46" t="s">
        <v>59</v>
      </c>
      <c r="J9" s="153"/>
      <c r="K9" s="150" t="s">
        <v>70</v>
      </c>
      <c r="L9" s="150" t="s">
        <v>53</v>
      </c>
      <c r="M9" s="150"/>
      <c r="N9" s="11"/>
      <c r="O9" s="11"/>
      <c r="P9" s="150"/>
    </row>
    <row r="10" spans="1:19" ht="42">
      <c r="A10" s="11"/>
      <c r="B10" s="11"/>
      <c r="C10" s="11"/>
      <c r="D10" s="11" t="s">
        <v>216</v>
      </c>
      <c r="E10" s="16"/>
      <c r="F10" s="16"/>
      <c r="G10" s="62" t="s">
        <v>230</v>
      </c>
      <c r="H10" s="63" t="s">
        <v>226</v>
      </c>
      <c r="I10" s="46" t="s">
        <v>59</v>
      </c>
      <c r="J10" s="153"/>
      <c r="K10" s="150" t="s">
        <v>70</v>
      </c>
      <c r="L10" s="150" t="s">
        <v>53</v>
      </c>
      <c r="M10" s="150"/>
      <c r="N10" s="11"/>
      <c r="O10" s="11"/>
      <c r="P10" s="150"/>
    </row>
    <row r="11" spans="1:19" ht="28">
      <c r="A11" s="11"/>
      <c r="B11" s="11"/>
      <c r="C11" s="11"/>
      <c r="D11" s="11" t="s">
        <v>216</v>
      </c>
      <c r="E11" s="16"/>
      <c r="F11" s="16"/>
      <c r="G11" s="65" t="s">
        <v>231</v>
      </c>
      <c r="H11" s="57" t="s">
        <v>220</v>
      </c>
      <c r="I11" s="49" t="s">
        <v>66</v>
      </c>
      <c r="J11" s="153"/>
      <c r="K11" s="150" t="s">
        <v>70</v>
      </c>
      <c r="L11" s="150" t="s">
        <v>53</v>
      </c>
      <c r="M11" s="150"/>
      <c r="N11" s="11"/>
      <c r="O11" s="11"/>
      <c r="P11" s="150"/>
    </row>
    <row r="12" spans="1:19" ht="42">
      <c r="A12" s="11"/>
      <c r="B12" s="11"/>
      <c r="C12" s="11"/>
      <c r="D12" s="11" t="s">
        <v>216</v>
      </c>
      <c r="E12" s="16"/>
      <c r="F12" s="16"/>
      <c r="G12" s="65" t="s">
        <v>232</v>
      </c>
      <c r="H12" s="57" t="s">
        <v>223</v>
      </c>
      <c r="I12" s="49" t="s">
        <v>66</v>
      </c>
      <c r="J12" s="153"/>
      <c r="K12" s="150" t="s">
        <v>70</v>
      </c>
      <c r="L12" s="150" t="s">
        <v>53</v>
      </c>
      <c r="M12" s="150"/>
      <c r="N12" s="11"/>
      <c r="O12" s="11"/>
      <c r="P12" s="150"/>
    </row>
    <row r="13" spans="1:19" ht="42">
      <c r="A13" s="11"/>
      <c r="B13" s="11"/>
      <c r="C13" s="11"/>
      <c r="D13" s="11" t="s">
        <v>216</v>
      </c>
      <c r="E13" s="16"/>
      <c r="F13" s="16"/>
      <c r="G13" s="65" t="s">
        <v>233</v>
      </c>
      <c r="H13" s="57" t="s">
        <v>226</v>
      </c>
      <c r="I13" s="49" t="s">
        <v>66</v>
      </c>
      <c r="J13" s="153"/>
      <c r="K13" s="150" t="s">
        <v>70</v>
      </c>
      <c r="L13" s="150" t="s">
        <v>53</v>
      </c>
      <c r="M13" s="150"/>
      <c r="N13" s="11"/>
      <c r="O13" s="11"/>
      <c r="P13" s="150"/>
      <c r="S13" s="2">
        <v>0</v>
      </c>
    </row>
    <row r="14" spans="1:19" ht="36.65" customHeight="1">
      <c r="A14" s="11"/>
      <c r="B14" s="11"/>
      <c r="C14" s="11"/>
      <c r="D14" s="11" t="s">
        <v>216</v>
      </c>
      <c r="E14" s="16"/>
      <c r="F14" s="16"/>
      <c r="G14" s="65" t="s">
        <v>234</v>
      </c>
      <c r="H14" s="178" t="s">
        <v>235</v>
      </c>
      <c r="I14" s="49" t="s">
        <v>66</v>
      </c>
      <c r="J14" s="153" t="s">
        <v>236</v>
      </c>
      <c r="K14" s="150" t="s">
        <v>53</v>
      </c>
      <c r="L14" s="150" t="s">
        <v>53</v>
      </c>
      <c r="M14" s="150"/>
      <c r="N14" s="11"/>
      <c r="O14" s="11"/>
      <c r="P14" s="150"/>
    </row>
    <row r="15" spans="1:19" ht="130.5">
      <c r="A15" s="11"/>
      <c r="B15" s="11"/>
      <c r="C15" s="11"/>
      <c r="D15" s="17" t="s">
        <v>237</v>
      </c>
      <c r="E15" s="17" t="s">
        <v>238</v>
      </c>
      <c r="F15" s="11" t="s">
        <v>239</v>
      </c>
      <c r="G15" s="58" t="s">
        <v>240</v>
      </c>
      <c r="H15" s="70" t="s">
        <v>241</v>
      </c>
      <c r="I15" s="27" t="s">
        <v>51</v>
      </c>
      <c r="J15" s="153" t="s">
        <v>242</v>
      </c>
      <c r="K15" s="150" t="s">
        <v>52</v>
      </c>
      <c r="L15" s="150" t="s">
        <v>53</v>
      </c>
      <c r="M15" s="150"/>
      <c r="N15" s="11"/>
      <c r="O15" s="11"/>
      <c r="P15" s="150"/>
    </row>
    <row r="16" spans="1:19" ht="43.5">
      <c r="A16" s="11"/>
      <c r="B16" s="11"/>
      <c r="C16" s="11"/>
      <c r="D16" s="11" t="s">
        <v>237</v>
      </c>
      <c r="E16" s="11"/>
      <c r="F16" s="11"/>
      <c r="G16" s="58" t="s">
        <v>243</v>
      </c>
      <c r="H16" s="70" t="s">
        <v>244</v>
      </c>
      <c r="I16" s="27" t="s">
        <v>51</v>
      </c>
      <c r="J16" s="153" t="s">
        <v>245</v>
      </c>
      <c r="K16" s="150" t="s">
        <v>52</v>
      </c>
      <c r="L16" s="150" t="s">
        <v>53</v>
      </c>
      <c r="M16" s="150"/>
      <c r="N16" s="11"/>
      <c r="O16" s="11"/>
      <c r="P16" s="150"/>
    </row>
    <row r="17" spans="1:16" ht="29">
      <c r="A17" s="11"/>
      <c r="B17" s="11"/>
      <c r="C17" s="11"/>
      <c r="D17" s="11" t="s">
        <v>237</v>
      </c>
      <c r="E17" s="11"/>
      <c r="F17" s="11"/>
      <c r="G17" s="58" t="s">
        <v>246</v>
      </c>
      <c r="H17" s="70" t="s">
        <v>247</v>
      </c>
      <c r="I17" s="27" t="s">
        <v>51</v>
      </c>
      <c r="J17" s="153" t="s">
        <v>248</v>
      </c>
      <c r="K17" s="150" t="s">
        <v>52</v>
      </c>
      <c r="L17" s="150" t="s">
        <v>53</v>
      </c>
      <c r="M17" s="150"/>
      <c r="N17" s="11"/>
      <c r="O17" s="11"/>
      <c r="P17" s="150"/>
    </row>
    <row r="18" spans="1:16" ht="58">
      <c r="A18" s="11"/>
      <c r="B18" s="11"/>
      <c r="C18" s="11"/>
      <c r="D18" s="11" t="s">
        <v>237</v>
      </c>
      <c r="E18" s="11"/>
      <c r="F18" s="11"/>
      <c r="G18" s="58" t="s">
        <v>249</v>
      </c>
      <c r="H18" s="70" t="s">
        <v>250</v>
      </c>
      <c r="I18" s="27" t="s">
        <v>51</v>
      </c>
      <c r="J18" s="153" t="s">
        <v>251</v>
      </c>
      <c r="K18" s="150" t="s">
        <v>52</v>
      </c>
      <c r="L18" s="150" t="s">
        <v>53</v>
      </c>
      <c r="M18" s="150"/>
      <c r="N18" s="11"/>
      <c r="O18" s="11"/>
      <c r="P18" s="150"/>
    </row>
    <row r="19" spans="1:16" ht="43.5">
      <c r="A19" s="11"/>
      <c r="B19" s="11"/>
      <c r="C19" s="11"/>
      <c r="D19" s="11" t="s">
        <v>237</v>
      </c>
      <c r="E19" s="11"/>
      <c r="F19" s="11"/>
      <c r="G19" s="58" t="s">
        <v>252</v>
      </c>
      <c r="H19" s="70" t="s">
        <v>253</v>
      </c>
      <c r="I19" s="27" t="s">
        <v>51</v>
      </c>
      <c r="J19" s="153" t="s">
        <v>254</v>
      </c>
      <c r="K19" s="150" t="s">
        <v>52</v>
      </c>
      <c r="L19" s="150" t="s">
        <v>53</v>
      </c>
      <c r="M19" s="150"/>
      <c r="N19" s="11"/>
      <c r="O19" s="11"/>
      <c r="P19" s="150"/>
    </row>
    <row r="20" spans="1:16" ht="29">
      <c r="A20" s="11"/>
      <c r="B20" s="11"/>
      <c r="C20" s="11"/>
      <c r="D20" s="11" t="s">
        <v>237</v>
      </c>
      <c r="E20" s="11"/>
      <c r="F20" s="11"/>
      <c r="G20" s="58" t="s">
        <v>255</v>
      </c>
      <c r="H20" s="70" t="s">
        <v>256</v>
      </c>
      <c r="I20" s="27" t="s">
        <v>51</v>
      </c>
      <c r="J20" s="153" t="s">
        <v>257</v>
      </c>
      <c r="K20" s="150" t="s">
        <v>52</v>
      </c>
      <c r="L20" s="150" t="s">
        <v>53</v>
      </c>
      <c r="M20" s="150"/>
      <c r="N20" s="11"/>
      <c r="O20" s="11"/>
      <c r="P20" s="150"/>
    </row>
    <row r="21" spans="1:16" ht="23.5">
      <c r="A21" s="11"/>
      <c r="B21" s="11"/>
      <c r="C21" s="11"/>
      <c r="D21" s="11" t="s">
        <v>237</v>
      </c>
      <c r="E21" s="11"/>
      <c r="F21" s="11"/>
      <c r="G21" s="62" t="s">
        <v>258</v>
      </c>
      <c r="H21" s="71" t="s">
        <v>241</v>
      </c>
      <c r="I21" s="33" t="s">
        <v>59</v>
      </c>
      <c r="J21" s="153"/>
      <c r="K21" s="150" t="s">
        <v>70</v>
      </c>
      <c r="L21" s="150" t="s">
        <v>53</v>
      </c>
      <c r="M21" s="150"/>
      <c r="N21" s="11"/>
      <c r="O21" s="11"/>
      <c r="P21" s="150"/>
    </row>
    <row r="22" spans="1:16" ht="43.5">
      <c r="A22" s="11"/>
      <c r="B22" s="11"/>
      <c r="C22" s="11"/>
      <c r="D22" s="11" t="s">
        <v>237</v>
      </c>
      <c r="E22" s="11"/>
      <c r="F22" s="11"/>
      <c r="G22" s="62" t="s">
        <v>259</v>
      </c>
      <c r="H22" s="71" t="s">
        <v>244</v>
      </c>
      <c r="I22" s="33" t="s">
        <v>59</v>
      </c>
      <c r="J22" s="153"/>
      <c r="K22" s="150" t="s">
        <v>70</v>
      </c>
      <c r="L22" s="150" t="s">
        <v>53</v>
      </c>
      <c r="M22" s="150"/>
      <c r="N22" s="11"/>
      <c r="O22" s="11"/>
      <c r="P22" s="150"/>
    </row>
    <row r="23" spans="1:16" ht="29">
      <c r="A23" s="11"/>
      <c r="B23" s="11"/>
      <c r="C23" s="11"/>
      <c r="D23" s="11" t="s">
        <v>237</v>
      </c>
      <c r="E23" s="11"/>
      <c r="F23" s="11"/>
      <c r="G23" s="62" t="s">
        <v>260</v>
      </c>
      <c r="H23" s="71" t="s">
        <v>261</v>
      </c>
      <c r="I23" s="33" t="s">
        <v>59</v>
      </c>
      <c r="J23" s="153" t="s">
        <v>248</v>
      </c>
      <c r="K23" s="150" t="s">
        <v>52</v>
      </c>
      <c r="L23" s="150" t="s">
        <v>53</v>
      </c>
      <c r="M23" s="150"/>
      <c r="N23" s="11"/>
      <c r="O23" s="11"/>
      <c r="P23" s="150"/>
    </row>
    <row r="24" spans="1:16" ht="58">
      <c r="A24" s="11"/>
      <c r="B24" s="11"/>
      <c r="C24" s="11"/>
      <c r="D24" s="11" t="s">
        <v>237</v>
      </c>
      <c r="E24" s="11"/>
      <c r="F24" s="11"/>
      <c r="G24" s="62" t="s">
        <v>262</v>
      </c>
      <c r="H24" s="71" t="s">
        <v>250</v>
      </c>
      <c r="I24" s="33" t="s">
        <v>59</v>
      </c>
      <c r="J24" s="153"/>
      <c r="K24" s="150" t="s">
        <v>70</v>
      </c>
      <c r="L24" s="150" t="s">
        <v>53</v>
      </c>
      <c r="M24" s="150"/>
      <c r="N24" s="11"/>
      <c r="O24" s="11"/>
      <c r="P24" s="150"/>
    </row>
    <row r="25" spans="1:16" ht="43.5">
      <c r="A25" s="11"/>
      <c r="B25" s="11"/>
      <c r="C25" s="11"/>
      <c r="D25" s="11" t="s">
        <v>237</v>
      </c>
      <c r="E25" s="11"/>
      <c r="F25" s="11"/>
      <c r="G25" s="62" t="s">
        <v>263</v>
      </c>
      <c r="H25" s="71" t="s">
        <v>253</v>
      </c>
      <c r="I25" s="33" t="s">
        <v>59</v>
      </c>
      <c r="J25" s="153"/>
      <c r="K25" s="150" t="s">
        <v>70</v>
      </c>
      <c r="L25" s="150" t="s">
        <v>53</v>
      </c>
      <c r="M25" s="150"/>
      <c r="N25" s="11"/>
      <c r="O25" s="11"/>
      <c r="P25" s="150"/>
    </row>
    <row r="26" spans="1:16" ht="29">
      <c r="A26" s="11"/>
      <c r="B26" s="11"/>
      <c r="C26" s="11"/>
      <c r="D26" s="11" t="s">
        <v>237</v>
      </c>
      <c r="E26" s="11"/>
      <c r="F26" s="11"/>
      <c r="G26" s="62" t="s">
        <v>264</v>
      </c>
      <c r="H26" s="71" t="s">
        <v>256</v>
      </c>
      <c r="I26" s="33" t="s">
        <v>59</v>
      </c>
      <c r="J26" s="153"/>
      <c r="K26" s="150" t="s">
        <v>70</v>
      </c>
      <c r="L26" s="150" t="s">
        <v>53</v>
      </c>
      <c r="M26" s="150"/>
      <c r="N26" s="11"/>
      <c r="O26" s="11"/>
      <c r="P26" s="150"/>
    </row>
    <row r="27" spans="1:16" ht="58">
      <c r="A27" s="11"/>
      <c r="B27" s="11"/>
      <c r="C27" s="11"/>
      <c r="D27" s="11" t="s">
        <v>237</v>
      </c>
      <c r="E27" s="11"/>
      <c r="F27" s="11"/>
      <c r="G27" s="62" t="s">
        <v>265</v>
      </c>
      <c r="H27" s="72" t="s">
        <v>266</v>
      </c>
      <c r="I27" s="33" t="s">
        <v>59</v>
      </c>
      <c r="J27" s="153" t="s">
        <v>2538</v>
      </c>
      <c r="K27" s="150" t="s">
        <v>52</v>
      </c>
      <c r="L27" s="150" t="s">
        <v>53</v>
      </c>
      <c r="M27" s="150"/>
      <c r="N27" s="11"/>
      <c r="O27" s="11"/>
      <c r="P27" s="150"/>
    </row>
    <row r="28" spans="1:16" ht="23.5">
      <c r="A28" s="11"/>
      <c r="B28" s="11"/>
      <c r="C28" s="11"/>
      <c r="D28" s="11" t="s">
        <v>237</v>
      </c>
      <c r="E28" s="11"/>
      <c r="F28" s="11"/>
      <c r="G28" s="65" t="s">
        <v>267</v>
      </c>
      <c r="H28" s="73" t="s">
        <v>241</v>
      </c>
      <c r="I28" s="31" t="s">
        <v>66</v>
      </c>
      <c r="J28" s="153"/>
      <c r="K28" s="150" t="s">
        <v>70</v>
      </c>
      <c r="L28" s="150" t="s">
        <v>53</v>
      </c>
      <c r="M28" s="150"/>
      <c r="N28" s="11"/>
      <c r="O28" s="11"/>
      <c r="P28" s="150"/>
    </row>
    <row r="29" spans="1:16" ht="42">
      <c r="A29" s="11"/>
      <c r="B29" s="11"/>
      <c r="C29" s="11"/>
      <c r="D29" s="11" t="s">
        <v>237</v>
      </c>
      <c r="E29" s="11"/>
      <c r="F29" s="11"/>
      <c r="G29" s="65" t="s">
        <v>268</v>
      </c>
      <c r="H29" s="73" t="s">
        <v>244</v>
      </c>
      <c r="I29" s="31" t="s">
        <v>66</v>
      </c>
      <c r="J29" s="153"/>
      <c r="K29" s="150" t="s">
        <v>70</v>
      </c>
      <c r="L29" s="150" t="s">
        <v>53</v>
      </c>
      <c r="M29" s="150"/>
      <c r="N29" s="11"/>
      <c r="O29" s="11"/>
      <c r="P29" s="150"/>
    </row>
    <row r="30" spans="1:16" ht="28">
      <c r="A30" s="11"/>
      <c r="B30" s="11"/>
      <c r="C30" s="11"/>
      <c r="D30" s="11" t="s">
        <v>237</v>
      </c>
      <c r="E30" s="11"/>
      <c r="F30" s="11"/>
      <c r="G30" s="65" t="s">
        <v>269</v>
      </c>
      <c r="H30" s="73" t="s">
        <v>270</v>
      </c>
      <c r="I30" s="31" t="s">
        <v>66</v>
      </c>
      <c r="J30" s="153"/>
      <c r="K30" s="150" t="s">
        <v>70</v>
      </c>
      <c r="L30" s="150" t="s">
        <v>53</v>
      </c>
      <c r="M30" s="150"/>
      <c r="N30" s="11"/>
      <c r="O30" s="11"/>
      <c r="P30" s="150"/>
    </row>
    <row r="31" spans="1:16" ht="56">
      <c r="A31" s="11"/>
      <c r="B31" s="11"/>
      <c r="C31" s="11"/>
      <c r="D31" s="11" t="s">
        <v>237</v>
      </c>
      <c r="E31" s="11"/>
      <c r="F31" s="11"/>
      <c r="G31" s="65" t="s">
        <v>271</v>
      </c>
      <c r="H31" s="73" t="s">
        <v>250</v>
      </c>
      <c r="I31" s="31" t="s">
        <v>66</v>
      </c>
      <c r="J31" s="153"/>
      <c r="K31" s="150" t="s">
        <v>70</v>
      </c>
      <c r="L31" s="150" t="s">
        <v>53</v>
      </c>
      <c r="M31" s="150"/>
      <c r="N31" s="11"/>
      <c r="O31" s="11"/>
      <c r="P31" s="150"/>
    </row>
    <row r="32" spans="1:16" ht="42">
      <c r="A32" s="11"/>
      <c r="B32" s="11"/>
      <c r="C32" s="11"/>
      <c r="D32" s="11" t="s">
        <v>237</v>
      </c>
      <c r="E32" s="11"/>
      <c r="F32" s="11"/>
      <c r="G32" s="65" t="s">
        <v>272</v>
      </c>
      <c r="H32" s="73" t="s">
        <v>253</v>
      </c>
      <c r="I32" s="31" t="s">
        <v>66</v>
      </c>
      <c r="J32" s="153"/>
      <c r="K32" s="150" t="s">
        <v>70</v>
      </c>
      <c r="L32" s="150" t="s">
        <v>53</v>
      </c>
      <c r="M32" s="150"/>
      <c r="N32" s="11"/>
      <c r="O32" s="11"/>
      <c r="P32" s="150"/>
    </row>
    <row r="33" spans="1:16" ht="28">
      <c r="A33" s="11"/>
      <c r="B33" s="11"/>
      <c r="C33" s="11"/>
      <c r="D33" s="11" t="s">
        <v>237</v>
      </c>
      <c r="E33" s="11"/>
      <c r="F33" s="11"/>
      <c r="G33" s="65" t="s">
        <v>273</v>
      </c>
      <c r="H33" s="73" t="s">
        <v>256</v>
      </c>
      <c r="I33" s="31" t="s">
        <v>66</v>
      </c>
      <c r="J33" s="153"/>
      <c r="K33" s="150" t="s">
        <v>70</v>
      </c>
      <c r="L33" s="150" t="s">
        <v>53</v>
      </c>
      <c r="M33" s="150"/>
      <c r="N33" s="11"/>
      <c r="O33" s="11"/>
      <c r="P33" s="150"/>
    </row>
    <row r="34" spans="1:16" ht="56">
      <c r="A34" s="11"/>
      <c r="B34" s="11"/>
      <c r="C34" s="11"/>
      <c r="D34" s="11" t="s">
        <v>237</v>
      </c>
      <c r="E34" s="11"/>
      <c r="F34" s="11"/>
      <c r="G34" s="65" t="s">
        <v>274</v>
      </c>
      <c r="H34" s="73" t="s">
        <v>266</v>
      </c>
      <c r="I34" s="31" t="s">
        <v>66</v>
      </c>
      <c r="J34" s="153"/>
      <c r="K34" s="150" t="s">
        <v>70</v>
      </c>
      <c r="L34" s="150" t="s">
        <v>53</v>
      </c>
      <c r="M34" s="150"/>
      <c r="N34" s="11"/>
      <c r="O34" s="11"/>
      <c r="P34" s="150"/>
    </row>
    <row r="35" spans="1:16" ht="26.5" thickBot="1">
      <c r="L35" s="183">
        <f>COUNTIF(L14:L34,"Y")</f>
        <v>0</v>
      </c>
      <c r="M35" s="146"/>
      <c r="N35" s="196">
        <f>SUM(N14:N34)</f>
        <v>0</v>
      </c>
      <c r="O35" s="247">
        <f>SUM(O14:O34)</f>
        <v>0</v>
      </c>
      <c r="P35" s="195">
        <f>COUNTIF(P14:P34,"Y")</f>
        <v>0</v>
      </c>
    </row>
    <row r="36" spans="1:16" ht="15" thickTop="1">
      <c r="H36" s="223" t="s">
        <v>2574</v>
      </c>
    </row>
    <row r="37" spans="1:16" ht="18.5">
      <c r="H37" s="218" t="s">
        <v>2562</v>
      </c>
      <c r="I37" s="208">
        <f>COUNTIF(I2:I34,"Basic")</f>
        <v>10</v>
      </c>
    </row>
    <row r="38" spans="1:16" ht="18.5">
      <c r="H38" s="218" t="s">
        <v>2563</v>
      </c>
      <c r="I38" s="208">
        <f>COUNTIF(I2:I34,"Substantial")</f>
        <v>11</v>
      </c>
    </row>
    <row r="39" spans="1:16" ht="18.5">
      <c r="H39" s="218" t="s">
        <v>2564</v>
      </c>
      <c r="I39" s="208">
        <f>COUNTIF(I2:I34,"High")</f>
        <v>12</v>
      </c>
    </row>
    <row r="40" spans="1:16">
      <c r="H40" s="218" t="s">
        <v>2523</v>
      </c>
      <c r="I40" s="3">
        <f>I37+I38+I39</f>
        <v>33</v>
      </c>
    </row>
  </sheetData>
  <autoFilter ref="A1:S1" xr:uid="{D24EFC3D-DA36-4ABF-9CF9-9F78F68C7DDD}"/>
  <dataValidations disablePrompts="1" count="1">
    <dataValidation type="list" allowBlank="1" showInputMessage="1" showErrorMessage="1" sqref="J36:M1048576" xr:uid="{9CB19D87-2469-4750-9D02-4BD2FBEE9FDE}">
      <formula1>Value</formula1>
    </dataValidation>
  </dataValidations>
  <hyperlinks>
    <hyperlink ref="A1" location="Home!A1" display="Domain" xr:uid="{8DAC8D8A-633D-489F-9E3D-0FD672060488}"/>
  </hyperlinks>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9DD-304E-48CC-99BD-6676557CA6B4}">
  <sheetPr>
    <tabColor rgb="FF0099A0"/>
  </sheetPr>
  <dimension ref="A1:P74"/>
  <sheetViews>
    <sheetView tabSelected="1" zoomScale="60" zoomScaleNormal="60" workbookViewId="0">
      <pane ySplit="1" topLeftCell="A43" activePane="bottomLeft" state="frozen"/>
      <selection pane="bottomLeft" activeCell="F46" sqref="F46"/>
    </sheetView>
  </sheetViews>
  <sheetFormatPr baseColWidth="10" defaultColWidth="11.453125" defaultRowHeight="18.5"/>
  <cols>
    <col min="1" max="1" width="5" style="3" customWidth="1"/>
    <col min="2" max="2" width="11.54296875" style="3" customWidth="1"/>
    <col min="3" max="3" width="17.1796875" style="3" customWidth="1"/>
    <col min="4" max="4" width="8.453125" style="3" customWidth="1"/>
    <col min="5" max="5" width="15.81640625" style="3" customWidth="1"/>
    <col min="6" max="6" width="24.1796875" style="3" customWidth="1"/>
    <col min="7" max="7" width="11.453125" style="3"/>
    <col min="8" max="8" width="84.453125" style="81" customWidth="1"/>
    <col min="9" max="9" width="11.54296875" style="3" customWidth="1"/>
    <col min="10" max="10" width="11.453125" style="184" customWidth="1"/>
    <col min="11" max="11" width="11.453125" style="155" customWidth="1"/>
    <col min="12" max="13" width="12.81640625" style="155" customWidth="1"/>
    <col min="14" max="15" width="11.453125" style="3" customWidth="1"/>
    <col min="16" max="16384" width="11.453125" style="3"/>
  </cols>
  <sheetData>
    <row r="1" spans="1:16" s="2" customFormat="1" ht="87">
      <c r="A1" s="9" t="s">
        <v>33</v>
      </c>
      <c r="B1" s="9" t="s">
        <v>34</v>
      </c>
      <c r="C1" s="9" t="s">
        <v>35</v>
      </c>
      <c r="D1" s="9" t="s">
        <v>36</v>
      </c>
      <c r="E1" s="9" t="s">
        <v>37</v>
      </c>
      <c r="F1" s="9" t="s">
        <v>38</v>
      </c>
      <c r="G1" s="9" t="s">
        <v>39</v>
      </c>
      <c r="H1" s="80" t="s">
        <v>40</v>
      </c>
      <c r="I1" s="9" t="s">
        <v>41</v>
      </c>
      <c r="J1" s="10" t="s">
        <v>42</v>
      </c>
      <c r="K1" s="10" t="s">
        <v>2579</v>
      </c>
      <c r="L1" s="10" t="s">
        <v>2573</v>
      </c>
      <c r="M1" s="10" t="s">
        <v>2575</v>
      </c>
      <c r="N1" s="10" t="s">
        <v>2618</v>
      </c>
      <c r="O1" s="10" t="s">
        <v>2619</v>
      </c>
      <c r="P1" s="10" t="s">
        <v>2571</v>
      </c>
    </row>
    <row r="2" spans="1:16" ht="58.4" customHeight="1">
      <c r="A2" s="11" t="s">
        <v>275</v>
      </c>
      <c r="B2" s="11" t="s">
        <v>276</v>
      </c>
      <c r="C2" s="11" t="s">
        <v>277</v>
      </c>
      <c r="D2" s="17" t="s">
        <v>278</v>
      </c>
      <c r="E2" s="17" t="s">
        <v>279</v>
      </c>
      <c r="F2" s="11" t="s">
        <v>280</v>
      </c>
      <c r="G2" s="58" t="s">
        <v>281</v>
      </c>
      <c r="H2" s="74" t="s">
        <v>282</v>
      </c>
      <c r="I2" s="27" t="s">
        <v>51</v>
      </c>
      <c r="J2" s="177" t="s">
        <v>283</v>
      </c>
      <c r="K2" s="150" t="s">
        <v>52</v>
      </c>
      <c r="L2" s="150" t="s">
        <v>53</v>
      </c>
      <c r="M2" s="150"/>
      <c r="N2" s="14"/>
      <c r="O2" s="14"/>
      <c r="P2" s="150"/>
    </row>
    <row r="3" spans="1:16" ht="29">
      <c r="A3" s="11"/>
      <c r="B3" s="11"/>
      <c r="C3" s="11"/>
      <c r="D3" s="11" t="s">
        <v>278</v>
      </c>
      <c r="E3" s="11"/>
      <c r="F3" s="11"/>
      <c r="G3" s="58" t="s">
        <v>284</v>
      </c>
      <c r="H3" s="74" t="s">
        <v>285</v>
      </c>
      <c r="I3" s="27" t="s">
        <v>51</v>
      </c>
      <c r="J3" s="177" t="s">
        <v>286</v>
      </c>
      <c r="K3" s="150" t="s">
        <v>52</v>
      </c>
      <c r="L3" s="150" t="s">
        <v>53</v>
      </c>
      <c r="M3" s="150"/>
      <c r="N3" s="14"/>
      <c r="O3" s="14"/>
      <c r="P3" s="150"/>
    </row>
    <row r="4" spans="1:16" ht="77.150000000000006" customHeight="1">
      <c r="A4" s="11"/>
      <c r="B4" s="11"/>
      <c r="C4" s="11"/>
      <c r="D4" s="11" t="s">
        <v>278</v>
      </c>
      <c r="E4" s="11"/>
      <c r="F4" s="11"/>
      <c r="G4" s="27" t="s">
        <v>287</v>
      </c>
      <c r="H4" s="28" t="s">
        <v>288</v>
      </c>
      <c r="I4" s="27" t="s">
        <v>51</v>
      </c>
      <c r="J4" s="177" t="s">
        <v>289</v>
      </c>
      <c r="K4" s="150" t="s">
        <v>52</v>
      </c>
      <c r="L4" s="150" t="s">
        <v>53</v>
      </c>
      <c r="M4" s="150"/>
      <c r="N4" s="14"/>
      <c r="O4" s="14"/>
      <c r="P4" s="150"/>
    </row>
    <row r="5" spans="1:16" ht="46.4" customHeight="1">
      <c r="A5" s="11"/>
      <c r="B5" s="11"/>
      <c r="C5" s="11"/>
      <c r="D5" s="11" t="s">
        <v>278</v>
      </c>
      <c r="E5" s="11"/>
      <c r="F5" s="11"/>
      <c r="G5" s="58" t="s">
        <v>290</v>
      </c>
      <c r="H5" s="74" t="s">
        <v>291</v>
      </c>
      <c r="I5" s="27" t="s">
        <v>51</v>
      </c>
      <c r="J5" s="177" t="s">
        <v>292</v>
      </c>
      <c r="K5" s="150" t="s">
        <v>52</v>
      </c>
      <c r="L5" s="150" t="s">
        <v>53</v>
      </c>
      <c r="M5" s="150"/>
      <c r="N5" s="14"/>
      <c r="O5" s="14"/>
      <c r="P5" s="150"/>
    </row>
    <row r="6" spans="1:16" ht="43.5">
      <c r="A6" s="11"/>
      <c r="B6" s="11"/>
      <c r="C6" s="11"/>
      <c r="D6" s="11" t="s">
        <v>278</v>
      </c>
      <c r="E6" s="14"/>
      <c r="F6" s="14"/>
      <c r="G6" s="62" t="s">
        <v>293</v>
      </c>
      <c r="H6" s="75" t="s">
        <v>282</v>
      </c>
      <c r="I6" s="33" t="s">
        <v>59</v>
      </c>
      <c r="J6" s="177"/>
      <c r="K6" s="150" t="s">
        <v>70</v>
      </c>
      <c r="L6" s="150" t="s">
        <v>53</v>
      </c>
      <c r="M6" s="150"/>
      <c r="N6" s="14"/>
      <c r="O6" s="14"/>
      <c r="P6" s="150"/>
    </row>
    <row r="7" spans="1:16" ht="29">
      <c r="A7" s="11"/>
      <c r="B7" s="11"/>
      <c r="C7" s="11"/>
      <c r="D7" s="11" t="s">
        <v>278</v>
      </c>
      <c r="E7" s="14"/>
      <c r="F7" s="14"/>
      <c r="G7" s="62" t="s">
        <v>294</v>
      </c>
      <c r="H7" s="75" t="s">
        <v>285</v>
      </c>
      <c r="I7" s="33" t="s">
        <v>59</v>
      </c>
      <c r="J7" s="177"/>
      <c r="K7" s="150" t="s">
        <v>70</v>
      </c>
      <c r="L7" s="150" t="s">
        <v>53</v>
      </c>
      <c r="M7" s="150"/>
      <c r="N7" s="14"/>
      <c r="O7" s="14"/>
      <c r="P7" s="150"/>
    </row>
    <row r="8" spans="1:16" ht="72.5">
      <c r="A8" s="11"/>
      <c r="B8" s="11"/>
      <c r="C8" s="11"/>
      <c r="D8" s="11" t="s">
        <v>278</v>
      </c>
      <c r="E8" s="14"/>
      <c r="F8" s="14"/>
      <c r="G8" s="62" t="s">
        <v>295</v>
      </c>
      <c r="H8" s="76" t="s">
        <v>296</v>
      </c>
      <c r="I8" s="33" t="s">
        <v>59</v>
      </c>
      <c r="J8" s="177"/>
      <c r="K8" s="150" t="s">
        <v>70</v>
      </c>
      <c r="L8" s="150" t="s">
        <v>53</v>
      </c>
      <c r="M8" s="150"/>
      <c r="N8" s="14"/>
      <c r="O8" s="14"/>
      <c r="P8" s="150"/>
    </row>
    <row r="9" spans="1:16" ht="43.5">
      <c r="A9" s="11"/>
      <c r="B9" s="11"/>
      <c r="C9" s="11"/>
      <c r="D9" s="11" t="s">
        <v>278</v>
      </c>
      <c r="E9" s="14"/>
      <c r="F9" s="14"/>
      <c r="G9" s="62" t="s">
        <v>297</v>
      </c>
      <c r="H9" s="76" t="s">
        <v>291</v>
      </c>
      <c r="I9" s="33" t="s">
        <v>59</v>
      </c>
      <c r="J9" s="177"/>
      <c r="K9" s="150" t="s">
        <v>70</v>
      </c>
      <c r="L9" s="150" t="s">
        <v>53</v>
      </c>
      <c r="M9" s="150"/>
      <c r="N9" s="14"/>
      <c r="O9" s="14"/>
      <c r="P9" s="150"/>
    </row>
    <row r="10" spans="1:16" ht="43.5">
      <c r="A10" s="11"/>
      <c r="B10" s="11"/>
      <c r="C10" s="11"/>
      <c r="D10" s="11" t="s">
        <v>278</v>
      </c>
      <c r="E10" s="14"/>
      <c r="F10" s="14"/>
      <c r="G10" s="65" t="s">
        <v>298</v>
      </c>
      <c r="H10" s="77" t="s">
        <v>282</v>
      </c>
      <c r="I10" s="31" t="s">
        <v>66</v>
      </c>
      <c r="J10" s="177"/>
      <c r="K10" s="150" t="s">
        <v>70</v>
      </c>
      <c r="L10" s="150" t="s">
        <v>53</v>
      </c>
      <c r="M10" s="150"/>
      <c r="N10" s="14"/>
      <c r="O10" s="14"/>
      <c r="P10" s="150"/>
    </row>
    <row r="11" spans="1:16" ht="29">
      <c r="A11" s="11"/>
      <c r="B11" s="11"/>
      <c r="C11" s="11"/>
      <c r="D11" s="11" t="s">
        <v>278</v>
      </c>
      <c r="E11" s="14"/>
      <c r="F11" s="14"/>
      <c r="G11" s="65" t="s">
        <v>299</v>
      </c>
      <c r="H11" s="77" t="s">
        <v>285</v>
      </c>
      <c r="I11" s="31" t="s">
        <v>66</v>
      </c>
      <c r="J11" s="177"/>
      <c r="K11" s="150" t="s">
        <v>70</v>
      </c>
      <c r="L11" s="150" t="s">
        <v>53</v>
      </c>
      <c r="M11" s="150"/>
      <c r="N11" s="14"/>
      <c r="O11" s="14"/>
      <c r="P11" s="150"/>
    </row>
    <row r="12" spans="1:16" ht="72.5">
      <c r="A12" s="11"/>
      <c r="B12" s="11"/>
      <c r="C12" s="11"/>
      <c r="D12" s="11" t="s">
        <v>278</v>
      </c>
      <c r="E12" s="14"/>
      <c r="F12" s="14"/>
      <c r="G12" s="65" t="s">
        <v>300</v>
      </c>
      <c r="H12" s="78" t="s">
        <v>296</v>
      </c>
      <c r="I12" s="31" t="s">
        <v>66</v>
      </c>
      <c r="J12" s="177"/>
      <c r="K12" s="150" t="s">
        <v>70</v>
      </c>
      <c r="L12" s="150" t="s">
        <v>53</v>
      </c>
      <c r="M12" s="150"/>
      <c r="N12" s="14"/>
      <c r="O12" s="14"/>
      <c r="P12" s="150"/>
    </row>
    <row r="13" spans="1:16" ht="43.5">
      <c r="A13" s="11"/>
      <c r="B13" s="11"/>
      <c r="C13" s="11"/>
      <c r="D13" s="11" t="s">
        <v>278</v>
      </c>
      <c r="E13" s="14"/>
      <c r="F13" s="14"/>
      <c r="G13" s="65" t="s">
        <v>301</v>
      </c>
      <c r="H13" s="78" t="s">
        <v>291</v>
      </c>
      <c r="I13" s="31" t="s">
        <v>66</v>
      </c>
      <c r="J13" s="177"/>
      <c r="K13" s="150" t="s">
        <v>70</v>
      </c>
      <c r="L13" s="150" t="s">
        <v>53</v>
      </c>
      <c r="M13" s="150"/>
      <c r="N13" s="14"/>
      <c r="O13" s="14"/>
      <c r="P13" s="150"/>
    </row>
    <row r="14" spans="1:16" ht="68.150000000000006" customHeight="1">
      <c r="A14" s="11"/>
      <c r="B14" s="11"/>
      <c r="C14" s="11"/>
      <c r="D14" s="17" t="s">
        <v>302</v>
      </c>
      <c r="E14" s="17" t="s">
        <v>303</v>
      </c>
      <c r="F14" s="11" t="s">
        <v>304</v>
      </c>
      <c r="G14" s="58" t="s">
        <v>305</v>
      </c>
      <c r="H14" s="82" t="s">
        <v>306</v>
      </c>
      <c r="I14" s="27" t="s">
        <v>51</v>
      </c>
      <c r="J14" s="177" t="s">
        <v>307</v>
      </c>
      <c r="K14" s="150" t="s">
        <v>52</v>
      </c>
      <c r="L14" s="150" t="s">
        <v>53</v>
      </c>
      <c r="M14" s="150"/>
      <c r="N14" s="14"/>
      <c r="O14" s="14"/>
      <c r="P14" s="150"/>
    </row>
    <row r="15" spans="1:16" ht="67.5" customHeight="1">
      <c r="A15" s="11"/>
      <c r="B15" s="11"/>
      <c r="C15" s="11"/>
      <c r="D15" s="11" t="s">
        <v>302</v>
      </c>
      <c r="E15" s="11"/>
      <c r="F15" s="11"/>
      <c r="G15" s="58" t="s">
        <v>308</v>
      </c>
      <c r="H15" s="74" t="s">
        <v>309</v>
      </c>
      <c r="I15" s="27" t="s">
        <v>51</v>
      </c>
      <c r="J15" s="177" t="s">
        <v>310</v>
      </c>
      <c r="K15" s="150" t="s">
        <v>52</v>
      </c>
      <c r="L15" s="150" t="s">
        <v>53</v>
      </c>
      <c r="M15" s="150"/>
      <c r="N15" s="14"/>
      <c r="O15" s="14"/>
      <c r="P15" s="150"/>
    </row>
    <row r="16" spans="1:16" ht="41.5" customHeight="1">
      <c r="A16" s="11"/>
      <c r="B16" s="11"/>
      <c r="C16" s="11"/>
      <c r="D16" s="11" t="s">
        <v>302</v>
      </c>
      <c r="E16" s="11"/>
      <c r="F16" s="11"/>
      <c r="G16" s="58" t="s">
        <v>311</v>
      </c>
      <c r="H16" s="82" t="s">
        <v>312</v>
      </c>
      <c r="I16" s="27" t="s">
        <v>51</v>
      </c>
      <c r="J16" s="177" t="s">
        <v>307</v>
      </c>
      <c r="K16" s="150" t="s">
        <v>52</v>
      </c>
      <c r="L16" s="150" t="s">
        <v>53</v>
      </c>
      <c r="M16" s="150"/>
      <c r="N16" s="14"/>
      <c r="O16" s="14"/>
      <c r="P16" s="150"/>
    </row>
    <row r="17" spans="1:16" ht="78" customHeight="1">
      <c r="A17" s="11"/>
      <c r="B17" s="11"/>
      <c r="C17" s="11"/>
      <c r="D17" s="11" t="s">
        <v>302</v>
      </c>
      <c r="E17" s="11"/>
      <c r="F17" s="11"/>
      <c r="G17" s="62" t="s">
        <v>313</v>
      </c>
      <c r="H17" s="83" t="s">
        <v>314</v>
      </c>
      <c r="I17" s="33" t="s">
        <v>59</v>
      </c>
      <c r="J17" s="177"/>
      <c r="K17" s="150" t="s">
        <v>70</v>
      </c>
      <c r="L17" s="150" t="s">
        <v>53</v>
      </c>
      <c r="M17" s="190"/>
      <c r="N17" s="106" t="s">
        <v>315</v>
      </c>
      <c r="O17" s="248"/>
      <c r="P17" s="150"/>
    </row>
    <row r="18" spans="1:16" ht="43.5">
      <c r="A18" s="11"/>
      <c r="B18" s="11"/>
      <c r="C18" s="11"/>
      <c r="D18" s="11" t="s">
        <v>302</v>
      </c>
      <c r="E18" s="11"/>
      <c r="F18" s="11"/>
      <c r="G18" s="62" t="s">
        <v>316</v>
      </c>
      <c r="H18" s="83" t="s">
        <v>309</v>
      </c>
      <c r="I18" s="33" t="s">
        <v>59</v>
      </c>
      <c r="J18" s="177"/>
      <c r="K18" s="150" t="s">
        <v>70</v>
      </c>
      <c r="L18" s="150" t="s">
        <v>53</v>
      </c>
      <c r="M18" s="150"/>
      <c r="N18" s="14"/>
      <c r="O18" s="14"/>
      <c r="P18" s="150"/>
    </row>
    <row r="19" spans="1:16" ht="29">
      <c r="A19" s="11"/>
      <c r="B19" s="11"/>
      <c r="C19" s="11"/>
      <c r="D19" s="11"/>
      <c r="E19" s="11"/>
      <c r="F19" s="11"/>
      <c r="G19" s="62" t="s">
        <v>317</v>
      </c>
      <c r="H19" s="83" t="s">
        <v>312</v>
      </c>
      <c r="I19" s="33" t="s">
        <v>59</v>
      </c>
      <c r="J19" s="177"/>
      <c r="K19" s="150" t="s">
        <v>70</v>
      </c>
      <c r="L19" s="150" t="s">
        <v>53</v>
      </c>
      <c r="M19" s="150"/>
      <c r="N19" s="14"/>
      <c r="O19" s="14"/>
      <c r="P19" s="150"/>
    </row>
    <row r="20" spans="1:16" ht="72.5">
      <c r="A20" s="11"/>
      <c r="B20" s="11"/>
      <c r="C20" s="11"/>
      <c r="D20" s="11" t="s">
        <v>302</v>
      </c>
      <c r="E20" s="11"/>
      <c r="F20" s="11"/>
      <c r="G20" s="65" t="s">
        <v>318</v>
      </c>
      <c r="H20" s="84" t="s">
        <v>314</v>
      </c>
      <c r="I20" s="31" t="s">
        <v>66</v>
      </c>
      <c r="J20" s="177"/>
      <c r="K20" s="150" t="s">
        <v>70</v>
      </c>
      <c r="L20" s="150" t="s">
        <v>53</v>
      </c>
      <c r="M20" s="150"/>
      <c r="N20" s="14"/>
      <c r="O20" s="14"/>
      <c r="P20" s="150"/>
    </row>
    <row r="21" spans="1:16" ht="43.5">
      <c r="A21" s="11"/>
      <c r="B21" s="11"/>
      <c r="C21" s="11"/>
      <c r="D21" s="11" t="s">
        <v>302</v>
      </c>
      <c r="E21" s="11"/>
      <c r="F21" s="11"/>
      <c r="G21" s="65" t="s">
        <v>319</v>
      </c>
      <c r="H21" s="84" t="s">
        <v>309</v>
      </c>
      <c r="I21" s="31" t="s">
        <v>66</v>
      </c>
      <c r="J21" s="177"/>
      <c r="K21" s="150" t="s">
        <v>70</v>
      </c>
      <c r="L21" s="150" t="s">
        <v>53</v>
      </c>
      <c r="M21" s="150"/>
      <c r="N21" s="14"/>
      <c r="O21" s="14"/>
      <c r="P21" s="150"/>
    </row>
    <row r="22" spans="1:16" ht="29">
      <c r="A22" s="11"/>
      <c r="B22" s="11"/>
      <c r="C22" s="11"/>
      <c r="D22" s="11" t="s">
        <v>302</v>
      </c>
      <c r="E22" s="11"/>
      <c r="F22" s="11"/>
      <c r="G22" s="65" t="s">
        <v>320</v>
      </c>
      <c r="H22" s="84" t="s">
        <v>312</v>
      </c>
      <c r="I22" s="31" t="s">
        <v>66</v>
      </c>
      <c r="J22" s="177"/>
      <c r="K22" s="150" t="s">
        <v>70</v>
      </c>
      <c r="L22" s="150" t="s">
        <v>53</v>
      </c>
      <c r="M22" s="150"/>
      <c r="N22" s="14"/>
      <c r="O22" s="14"/>
      <c r="P22" s="150"/>
    </row>
    <row r="23" spans="1:16" ht="61.5" customHeight="1">
      <c r="A23" s="11"/>
      <c r="B23" s="11"/>
      <c r="C23" s="11"/>
      <c r="D23" s="11" t="s">
        <v>302</v>
      </c>
      <c r="E23" s="11"/>
      <c r="F23" s="11"/>
      <c r="G23" s="65" t="s">
        <v>321</v>
      </c>
      <c r="H23" s="85" t="s">
        <v>322</v>
      </c>
      <c r="I23" s="31" t="s">
        <v>66</v>
      </c>
      <c r="J23" s="177" t="s">
        <v>323</v>
      </c>
      <c r="K23" s="150" t="s">
        <v>52</v>
      </c>
      <c r="L23" s="150" t="s">
        <v>53</v>
      </c>
      <c r="M23" s="150"/>
      <c r="N23" s="14"/>
      <c r="O23" s="14"/>
      <c r="P23" s="150"/>
    </row>
    <row r="24" spans="1:16" ht="47.9" customHeight="1">
      <c r="A24" s="11"/>
      <c r="B24" s="11"/>
      <c r="C24" s="11"/>
      <c r="D24" s="17" t="s">
        <v>324</v>
      </c>
      <c r="E24" s="17" t="s">
        <v>325</v>
      </c>
      <c r="F24" s="11" t="s">
        <v>326</v>
      </c>
      <c r="G24" s="58" t="s">
        <v>327</v>
      </c>
      <c r="H24" s="74" t="s">
        <v>328</v>
      </c>
      <c r="I24" s="27" t="s">
        <v>51</v>
      </c>
      <c r="J24" s="177" t="s">
        <v>329</v>
      </c>
      <c r="K24" s="150" t="s">
        <v>52</v>
      </c>
      <c r="L24" s="150" t="s">
        <v>53</v>
      </c>
      <c r="M24" s="150"/>
      <c r="N24" s="14"/>
      <c r="O24" s="14"/>
      <c r="P24" s="150"/>
    </row>
    <row r="25" spans="1:16" ht="43.5">
      <c r="A25" s="11"/>
      <c r="B25" s="11"/>
      <c r="C25" s="11"/>
      <c r="D25" s="11" t="s">
        <v>324</v>
      </c>
      <c r="E25" s="11"/>
      <c r="F25" s="11"/>
      <c r="G25" s="58" t="s">
        <v>330</v>
      </c>
      <c r="H25" s="74" t="s">
        <v>331</v>
      </c>
      <c r="I25" s="27" t="s">
        <v>51</v>
      </c>
      <c r="J25" s="177" t="s">
        <v>332</v>
      </c>
      <c r="K25" s="150" t="s">
        <v>52</v>
      </c>
      <c r="L25" s="150" t="s">
        <v>53</v>
      </c>
      <c r="M25" s="150"/>
      <c r="N25" s="14"/>
      <c r="O25" s="14"/>
      <c r="P25" s="150"/>
    </row>
    <row r="26" spans="1:16" ht="43.5">
      <c r="A26" s="11"/>
      <c r="B26" s="11"/>
      <c r="C26" s="11"/>
      <c r="D26" s="11" t="s">
        <v>324</v>
      </c>
      <c r="E26" s="11"/>
      <c r="F26" s="11"/>
      <c r="G26" s="58" t="s">
        <v>333</v>
      </c>
      <c r="H26" s="74" t="s">
        <v>334</v>
      </c>
      <c r="I26" s="27" t="s">
        <v>51</v>
      </c>
      <c r="J26" s="177" t="s">
        <v>335</v>
      </c>
      <c r="K26" s="150" t="s">
        <v>52</v>
      </c>
      <c r="L26" s="150" t="s">
        <v>53</v>
      </c>
      <c r="M26" s="150"/>
      <c r="N26" s="14"/>
      <c r="O26" s="14"/>
      <c r="P26" s="150"/>
    </row>
    <row r="27" spans="1:16" ht="29">
      <c r="A27" s="11"/>
      <c r="B27" s="11"/>
      <c r="C27" s="11"/>
      <c r="D27" s="11" t="s">
        <v>324</v>
      </c>
      <c r="E27" s="11"/>
      <c r="F27" s="11"/>
      <c r="G27" s="62" t="s">
        <v>336</v>
      </c>
      <c r="H27" s="86" t="s">
        <v>328</v>
      </c>
      <c r="I27" s="33" t="s">
        <v>59</v>
      </c>
      <c r="J27" s="177"/>
      <c r="K27" s="150" t="s">
        <v>70</v>
      </c>
      <c r="L27" s="150" t="s">
        <v>53</v>
      </c>
      <c r="M27" s="150"/>
      <c r="N27" s="14"/>
      <c r="O27" s="14"/>
      <c r="P27" s="150"/>
    </row>
    <row r="28" spans="1:16" ht="43.5">
      <c r="A28" s="11"/>
      <c r="B28" s="11"/>
      <c r="C28" s="11"/>
      <c r="D28" s="11" t="s">
        <v>324</v>
      </c>
      <c r="E28" s="11"/>
      <c r="F28" s="11"/>
      <c r="G28" s="62" t="s">
        <v>337</v>
      </c>
      <c r="H28" s="86" t="s">
        <v>331</v>
      </c>
      <c r="I28" s="33" t="s">
        <v>59</v>
      </c>
      <c r="J28" s="177"/>
      <c r="K28" s="150" t="s">
        <v>70</v>
      </c>
      <c r="L28" s="150" t="s">
        <v>53</v>
      </c>
      <c r="M28" s="150"/>
      <c r="N28" s="14"/>
      <c r="O28" s="14"/>
      <c r="P28" s="150"/>
    </row>
    <row r="29" spans="1:16" ht="43.5">
      <c r="A29" s="11"/>
      <c r="B29" s="11"/>
      <c r="C29" s="11"/>
      <c r="D29" s="11" t="s">
        <v>324</v>
      </c>
      <c r="E29" s="11"/>
      <c r="F29" s="11"/>
      <c r="G29" s="62" t="s">
        <v>338</v>
      </c>
      <c r="H29" s="86" t="s">
        <v>334</v>
      </c>
      <c r="I29" s="33" t="s">
        <v>59</v>
      </c>
      <c r="J29" s="177"/>
      <c r="K29" s="150" t="s">
        <v>70</v>
      </c>
      <c r="L29" s="150" t="s">
        <v>53</v>
      </c>
      <c r="M29" s="150"/>
      <c r="N29" s="14"/>
      <c r="O29" s="14"/>
      <c r="P29" s="150"/>
    </row>
    <row r="30" spans="1:16" ht="43.5">
      <c r="A30" s="11"/>
      <c r="B30" s="11"/>
      <c r="C30" s="11"/>
      <c r="D30" s="11" t="s">
        <v>324</v>
      </c>
      <c r="E30" s="11"/>
      <c r="F30" s="11"/>
      <c r="G30" s="62" t="s">
        <v>339</v>
      </c>
      <c r="H30" s="87" t="s">
        <v>340</v>
      </c>
      <c r="I30" s="33" t="s">
        <v>59</v>
      </c>
      <c r="J30" s="177" t="s">
        <v>341</v>
      </c>
      <c r="K30" s="150" t="s">
        <v>52</v>
      </c>
      <c r="L30" s="150" t="s">
        <v>53</v>
      </c>
      <c r="M30" s="150"/>
      <c r="N30" s="14"/>
      <c r="O30" s="14"/>
      <c r="P30" s="150"/>
    </row>
    <row r="31" spans="1:16" ht="29">
      <c r="A31" s="11"/>
      <c r="B31" s="11"/>
      <c r="C31" s="11"/>
      <c r="D31" s="11" t="s">
        <v>324</v>
      </c>
      <c r="E31" s="11"/>
      <c r="F31" s="11"/>
      <c r="G31" s="65" t="s">
        <v>342</v>
      </c>
      <c r="H31" s="88" t="s">
        <v>328</v>
      </c>
      <c r="I31" s="31" t="s">
        <v>66</v>
      </c>
      <c r="J31" s="177"/>
      <c r="K31" s="150" t="s">
        <v>70</v>
      </c>
      <c r="L31" s="150" t="s">
        <v>53</v>
      </c>
      <c r="M31" s="150"/>
      <c r="N31" s="14"/>
      <c r="O31" s="14"/>
      <c r="P31" s="150"/>
    </row>
    <row r="32" spans="1:16" ht="43.5">
      <c r="A32" s="11"/>
      <c r="B32" s="11"/>
      <c r="C32" s="11"/>
      <c r="D32" s="11" t="s">
        <v>324</v>
      </c>
      <c r="E32" s="11"/>
      <c r="F32" s="11"/>
      <c r="G32" s="65" t="s">
        <v>343</v>
      </c>
      <c r="H32" s="88" t="s">
        <v>331</v>
      </c>
      <c r="I32" s="31" t="s">
        <v>66</v>
      </c>
      <c r="J32" s="177"/>
      <c r="K32" s="150" t="s">
        <v>70</v>
      </c>
      <c r="L32" s="150" t="s">
        <v>53</v>
      </c>
      <c r="M32" s="150"/>
      <c r="N32" s="14"/>
      <c r="O32" s="14"/>
      <c r="P32" s="150"/>
    </row>
    <row r="33" spans="1:16" ht="43.5">
      <c r="A33" s="11"/>
      <c r="B33" s="11"/>
      <c r="C33" s="11"/>
      <c r="D33" s="11" t="s">
        <v>324</v>
      </c>
      <c r="E33" s="11"/>
      <c r="F33" s="11"/>
      <c r="G33" s="65" t="s">
        <v>344</v>
      </c>
      <c r="H33" s="88" t="s">
        <v>334</v>
      </c>
      <c r="I33" s="31" t="s">
        <v>66</v>
      </c>
      <c r="J33" s="177"/>
      <c r="K33" s="150" t="s">
        <v>70</v>
      </c>
      <c r="L33" s="150" t="s">
        <v>53</v>
      </c>
      <c r="M33" s="150"/>
      <c r="N33" s="14"/>
      <c r="O33" s="14"/>
      <c r="P33" s="150"/>
    </row>
    <row r="34" spans="1:16" ht="72.5">
      <c r="A34" s="11"/>
      <c r="B34" s="11"/>
      <c r="C34" s="11"/>
      <c r="D34" s="11" t="s">
        <v>324</v>
      </c>
      <c r="E34" s="11"/>
      <c r="F34" s="11"/>
      <c r="G34" s="149" t="s">
        <v>345</v>
      </c>
      <c r="H34" s="88" t="s">
        <v>346</v>
      </c>
      <c r="I34" s="31" t="s">
        <v>66</v>
      </c>
      <c r="J34" s="227" t="s">
        <v>347</v>
      </c>
      <c r="K34" s="228" t="s">
        <v>52</v>
      </c>
      <c r="L34" s="152" t="s">
        <v>70</v>
      </c>
      <c r="M34" s="177" t="s">
        <v>2576</v>
      </c>
      <c r="N34" s="181">
        <v>0</v>
      </c>
      <c r="O34" s="181">
        <v>1</v>
      </c>
      <c r="P34" s="150" t="s">
        <v>70</v>
      </c>
    </row>
    <row r="35" spans="1:16" ht="138" customHeight="1">
      <c r="A35" s="11"/>
      <c r="B35" s="11"/>
      <c r="C35" s="11"/>
      <c r="D35" s="17" t="s">
        <v>348</v>
      </c>
      <c r="E35" s="17" t="s">
        <v>349</v>
      </c>
      <c r="F35" s="11" t="s">
        <v>350</v>
      </c>
      <c r="G35" s="58" t="s">
        <v>351</v>
      </c>
      <c r="H35" s="74" t="s">
        <v>352</v>
      </c>
      <c r="I35" s="27" t="s">
        <v>51</v>
      </c>
      <c r="J35" s="177" t="s">
        <v>353</v>
      </c>
      <c r="K35" s="153" t="s">
        <v>52</v>
      </c>
      <c r="L35" s="153" t="s">
        <v>53</v>
      </c>
      <c r="M35" s="177"/>
      <c r="N35" s="181"/>
      <c r="O35" s="181"/>
      <c r="P35" s="181"/>
    </row>
    <row r="36" spans="1:16" ht="42" customHeight="1">
      <c r="A36" s="11"/>
      <c r="B36" s="11"/>
      <c r="C36" s="11"/>
      <c r="D36" s="11" t="s">
        <v>348</v>
      </c>
      <c r="E36" s="11"/>
      <c r="F36" s="11"/>
      <c r="G36" s="58" t="s">
        <v>354</v>
      </c>
      <c r="H36" s="74" t="s">
        <v>355</v>
      </c>
      <c r="I36" s="27" t="s">
        <v>51</v>
      </c>
      <c r="J36" s="177" t="s">
        <v>356</v>
      </c>
      <c r="K36" s="153" t="s">
        <v>52</v>
      </c>
      <c r="L36" s="153" t="s">
        <v>53</v>
      </c>
      <c r="M36" s="177"/>
      <c r="N36" s="181"/>
      <c r="O36" s="181"/>
      <c r="P36" s="150"/>
    </row>
    <row r="37" spans="1:16" ht="29">
      <c r="A37" s="11"/>
      <c r="B37" s="11"/>
      <c r="C37" s="11"/>
      <c r="D37" s="11" t="s">
        <v>348</v>
      </c>
      <c r="E37" s="11"/>
      <c r="F37" s="11"/>
      <c r="G37" s="58" t="s">
        <v>357</v>
      </c>
      <c r="H37" s="74" t="s">
        <v>358</v>
      </c>
      <c r="I37" s="27" t="s">
        <v>51</v>
      </c>
      <c r="J37" s="177" t="s">
        <v>359</v>
      </c>
      <c r="K37" s="153" t="s">
        <v>52</v>
      </c>
      <c r="L37" s="153" t="s">
        <v>53</v>
      </c>
      <c r="M37" s="177"/>
      <c r="N37" s="181"/>
      <c r="O37" s="181"/>
      <c r="P37" s="150"/>
    </row>
    <row r="38" spans="1:16" ht="130.5">
      <c r="A38" s="11"/>
      <c r="B38" s="11"/>
      <c r="C38" s="11"/>
      <c r="D38" s="11" t="s">
        <v>348</v>
      </c>
      <c r="E38" s="11"/>
      <c r="F38" s="11"/>
      <c r="G38" s="62" t="s">
        <v>360</v>
      </c>
      <c r="H38" s="76" t="s">
        <v>361</v>
      </c>
      <c r="I38" s="33" t="s">
        <v>59</v>
      </c>
      <c r="J38" s="177" t="s">
        <v>362</v>
      </c>
      <c r="K38" s="153" t="s">
        <v>52</v>
      </c>
      <c r="L38" s="153" t="s">
        <v>53</v>
      </c>
      <c r="M38" s="177"/>
      <c r="N38" s="181"/>
      <c r="O38" s="181"/>
      <c r="P38" s="150"/>
    </row>
    <row r="39" spans="1:16" ht="29">
      <c r="A39" s="11"/>
      <c r="B39" s="11"/>
      <c r="C39" s="11"/>
      <c r="D39" s="11" t="s">
        <v>348</v>
      </c>
      <c r="E39" s="11"/>
      <c r="F39" s="11"/>
      <c r="G39" s="62" t="s">
        <v>363</v>
      </c>
      <c r="H39" s="75" t="s">
        <v>364</v>
      </c>
      <c r="I39" s="33" t="s">
        <v>59</v>
      </c>
      <c r="J39" s="177" t="s">
        <v>365</v>
      </c>
      <c r="K39" s="153" t="s">
        <v>52</v>
      </c>
      <c r="L39" s="153" t="s">
        <v>53</v>
      </c>
      <c r="M39" s="177"/>
      <c r="N39" s="181"/>
      <c r="O39" s="181"/>
      <c r="P39" s="150"/>
    </row>
    <row r="40" spans="1:16" ht="35.9" customHeight="1">
      <c r="A40" s="11"/>
      <c r="B40" s="11"/>
      <c r="C40" s="11"/>
      <c r="D40" s="11" t="s">
        <v>348</v>
      </c>
      <c r="E40" s="11"/>
      <c r="F40" s="11"/>
      <c r="G40" s="62" t="s">
        <v>366</v>
      </c>
      <c r="H40" s="75" t="s">
        <v>367</v>
      </c>
      <c r="I40" s="33" t="s">
        <v>59</v>
      </c>
      <c r="J40" s="177" t="s">
        <v>368</v>
      </c>
      <c r="K40" s="153" t="s">
        <v>52</v>
      </c>
      <c r="L40" s="153" t="s">
        <v>53</v>
      </c>
      <c r="M40" s="177"/>
      <c r="N40" s="181"/>
      <c r="O40" s="181"/>
      <c r="P40" s="150"/>
    </row>
    <row r="41" spans="1:16" ht="29">
      <c r="A41" s="11"/>
      <c r="B41" s="11"/>
      <c r="C41" s="11"/>
      <c r="D41" s="11" t="s">
        <v>348</v>
      </c>
      <c r="E41" s="11"/>
      <c r="F41" s="11"/>
      <c r="G41" s="62" t="s">
        <v>369</v>
      </c>
      <c r="H41" s="89" t="s">
        <v>370</v>
      </c>
      <c r="I41" s="33" t="s">
        <v>59</v>
      </c>
      <c r="J41" s="177" t="s">
        <v>371</v>
      </c>
      <c r="K41" s="153" t="s">
        <v>52</v>
      </c>
      <c r="L41" s="153" t="s">
        <v>53</v>
      </c>
      <c r="M41" s="177"/>
      <c r="N41" s="181"/>
      <c r="O41" s="181"/>
      <c r="P41" s="150"/>
    </row>
    <row r="42" spans="1:16" ht="135" customHeight="1">
      <c r="A42" s="11"/>
      <c r="B42" s="11"/>
      <c r="C42" s="11"/>
      <c r="D42" s="11" t="s">
        <v>348</v>
      </c>
      <c r="E42" s="11"/>
      <c r="F42" s="11"/>
      <c r="G42" s="65" t="s">
        <v>372</v>
      </c>
      <c r="H42" s="49" t="s">
        <v>373</v>
      </c>
      <c r="I42" s="31" t="s">
        <v>66</v>
      </c>
      <c r="J42" s="177"/>
      <c r="K42" s="153" t="s">
        <v>70</v>
      </c>
      <c r="L42" s="153" t="s">
        <v>53</v>
      </c>
      <c r="M42" s="177"/>
      <c r="N42" s="181"/>
      <c r="O42" s="181"/>
      <c r="P42" s="150"/>
    </row>
    <row r="43" spans="1:16" ht="29">
      <c r="A43" s="11"/>
      <c r="B43" s="11"/>
      <c r="C43" s="11"/>
      <c r="D43" s="11" t="s">
        <v>348</v>
      </c>
      <c r="E43" s="11"/>
      <c r="F43" s="11"/>
      <c r="G43" s="65" t="s">
        <v>374</v>
      </c>
      <c r="H43" s="77" t="s">
        <v>355</v>
      </c>
      <c r="I43" s="31" t="s">
        <v>66</v>
      </c>
      <c r="J43" s="177"/>
      <c r="K43" s="153" t="s">
        <v>70</v>
      </c>
      <c r="L43" s="153" t="s">
        <v>53</v>
      </c>
      <c r="M43" s="177"/>
      <c r="N43" s="181"/>
      <c r="O43" s="181"/>
      <c r="P43" s="150"/>
    </row>
    <row r="44" spans="1:16" ht="58.4" customHeight="1">
      <c r="A44" s="11"/>
      <c r="B44" s="11"/>
      <c r="C44" s="11"/>
      <c r="D44" s="11" t="s">
        <v>348</v>
      </c>
      <c r="E44" s="11"/>
      <c r="F44" s="11"/>
      <c r="G44" s="149" t="s">
        <v>375</v>
      </c>
      <c r="H44" s="77" t="s">
        <v>376</v>
      </c>
      <c r="I44" s="31" t="s">
        <v>66</v>
      </c>
      <c r="J44" s="227" t="s">
        <v>377</v>
      </c>
      <c r="K44" s="154" t="s">
        <v>52</v>
      </c>
      <c r="L44" s="154" t="s">
        <v>70</v>
      </c>
      <c r="M44" s="177" t="s">
        <v>2572</v>
      </c>
      <c r="N44" s="181">
        <v>0</v>
      </c>
      <c r="O44" s="181"/>
      <c r="P44" s="150" t="s">
        <v>70</v>
      </c>
    </row>
    <row r="45" spans="1:16" ht="58">
      <c r="A45" s="11"/>
      <c r="B45" s="11"/>
      <c r="C45" s="11"/>
      <c r="D45" s="11" t="s">
        <v>348</v>
      </c>
      <c r="E45" s="11"/>
      <c r="F45" s="11"/>
      <c r="G45" s="65" t="s">
        <v>378</v>
      </c>
      <c r="H45" s="78" t="s">
        <v>379</v>
      </c>
      <c r="I45" s="31" t="s">
        <v>66</v>
      </c>
      <c r="J45" s="177" t="s">
        <v>380</v>
      </c>
      <c r="K45" s="153" t="s">
        <v>52</v>
      </c>
      <c r="L45" s="153" t="s">
        <v>53</v>
      </c>
      <c r="M45" s="177"/>
      <c r="N45" s="181"/>
      <c r="O45" s="181"/>
      <c r="P45" s="150"/>
    </row>
    <row r="46" spans="1:16" ht="43.5" customHeight="1">
      <c r="A46" s="11"/>
      <c r="B46" s="11"/>
      <c r="C46" s="11"/>
      <c r="D46" s="17" t="s">
        <v>381</v>
      </c>
      <c r="E46" s="17" t="s">
        <v>382</v>
      </c>
      <c r="F46" s="11" t="s">
        <v>2639</v>
      </c>
      <c r="G46" s="58" t="s">
        <v>383</v>
      </c>
      <c r="H46" s="74" t="s">
        <v>384</v>
      </c>
      <c r="I46" s="27" t="s">
        <v>51</v>
      </c>
      <c r="J46" s="177" t="s">
        <v>385</v>
      </c>
      <c r="K46" s="153" t="s">
        <v>52</v>
      </c>
      <c r="L46" s="153" t="s">
        <v>53</v>
      </c>
      <c r="M46" s="177"/>
      <c r="N46" s="181"/>
      <c r="O46" s="181"/>
      <c r="P46" s="150"/>
    </row>
    <row r="47" spans="1:16" ht="29">
      <c r="A47" s="11"/>
      <c r="B47" s="11"/>
      <c r="C47" s="11"/>
      <c r="D47" s="11" t="s">
        <v>381</v>
      </c>
      <c r="E47" s="11"/>
      <c r="F47" s="11"/>
      <c r="G47" s="58" t="s">
        <v>386</v>
      </c>
      <c r="H47" s="74" t="s">
        <v>387</v>
      </c>
      <c r="I47" s="27" t="s">
        <v>51</v>
      </c>
      <c r="J47" s="177" t="s">
        <v>388</v>
      </c>
      <c r="K47" s="153" t="s">
        <v>52</v>
      </c>
      <c r="L47" s="153" t="s">
        <v>53</v>
      </c>
      <c r="M47" s="177"/>
      <c r="N47" s="181"/>
      <c r="O47" s="181"/>
      <c r="P47" s="150"/>
    </row>
    <row r="48" spans="1:16" ht="29">
      <c r="A48" s="11"/>
      <c r="B48" s="11"/>
      <c r="C48" s="11"/>
      <c r="D48" s="11" t="s">
        <v>381</v>
      </c>
      <c r="E48" s="11"/>
      <c r="F48" s="11"/>
      <c r="G48" s="62" t="s">
        <v>389</v>
      </c>
      <c r="H48" s="75" t="s">
        <v>384</v>
      </c>
      <c r="I48" s="33" t="s">
        <v>59</v>
      </c>
      <c r="J48" s="177"/>
      <c r="K48" s="153" t="s">
        <v>70</v>
      </c>
      <c r="L48" s="153" t="s">
        <v>53</v>
      </c>
      <c r="M48" s="177"/>
      <c r="N48" s="181"/>
      <c r="O48" s="181"/>
      <c r="P48" s="150"/>
    </row>
    <row r="49" spans="1:16" ht="43.5">
      <c r="A49" s="11"/>
      <c r="B49" s="11"/>
      <c r="C49" s="11"/>
      <c r="D49" s="11" t="s">
        <v>381</v>
      </c>
      <c r="E49" s="11"/>
      <c r="F49" s="11"/>
      <c r="G49" s="62" t="s">
        <v>390</v>
      </c>
      <c r="H49" s="86" t="s">
        <v>391</v>
      </c>
      <c r="I49" s="33" t="s">
        <v>59</v>
      </c>
      <c r="J49" s="177" t="s">
        <v>392</v>
      </c>
      <c r="K49" s="153" t="s">
        <v>52</v>
      </c>
      <c r="L49" s="153" t="s">
        <v>53</v>
      </c>
      <c r="M49" s="177"/>
      <c r="N49" s="181"/>
      <c r="O49" s="181"/>
      <c r="P49" s="150"/>
    </row>
    <row r="50" spans="1:16" ht="29">
      <c r="A50" s="11"/>
      <c r="B50" s="11"/>
      <c r="C50" s="11"/>
      <c r="D50" s="11" t="s">
        <v>381</v>
      </c>
      <c r="E50" s="11"/>
      <c r="F50" s="11"/>
      <c r="G50" s="65" t="s">
        <v>393</v>
      </c>
      <c r="H50" s="77" t="s">
        <v>384</v>
      </c>
      <c r="I50" s="31" t="s">
        <v>66</v>
      </c>
      <c r="J50" s="177"/>
      <c r="K50" s="153" t="s">
        <v>70</v>
      </c>
      <c r="L50" s="153" t="s">
        <v>53</v>
      </c>
      <c r="M50" s="177"/>
      <c r="N50" s="181"/>
      <c r="O50" s="181"/>
      <c r="P50" s="150"/>
    </row>
    <row r="51" spans="1:16" ht="65.150000000000006" customHeight="1">
      <c r="A51" s="11"/>
      <c r="B51" s="11"/>
      <c r="C51" s="11"/>
      <c r="D51" s="11" t="s">
        <v>381</v>
      </c>
      <c r="E51" s="11"/>
      <c r="F51" s="11"/>
      <c r="G51" s="149" t="s">
        <v>394</v>
      </c>
      <c r="H51" s="88" t="s">
        <v>395</v>
      </c>
      <c r="I51" s="31" t="s">
        <v>66</v>
      </c>
      <c r="J51" s="177" t="s">
        <v>396</v>
      </c>
      <c r="K51" s="158" t="s">
        <v>52</v>
      </c>
      <c r="L51" s="154" t="s">
        <v>70</v>
      </c>
      <c r="M51" s="177" t="s">
        <v>2572</v>
      </c>
      <c r="N51" s="181">
        <v>0</v>
      </c>
      <c r="O51" s="181">
        <v>1</v>
      </c>
      <c r="P51" s="150" t="s">
        <v>70</v>
      </c>
    </row>
    <row r="52" spans="1:16" ht="65.150000000000006" customHeight="1">
      <c r="A52" s="11"/>
      <c r="B52" s="11"/>
      <c r="C52" s="11"/>
      <c r="D52" s="17" t="s">
        <v>397</v>
      </c>
      <c r="E52" s="17" t="s">
        <v>398</v>
      </c>
      <c r="F52" s="11" t="s">
        <v>399</v>
      </c>
      <c r="G52" s="58" t="s">
        <v>400</v>
      </c>
      <c r="H52" s="90" t="s">
        <v>401</v>
      </c>
      <c r="I52" s="27" t="s">
        <v>51</v>
      </c>
      <c r="J52" s="177" t="s">
        <v>402</v>
      </c>
      <c r="K52" s="153" t="s">
        <v>52</v>
      </c>
      <c r="L52" s="153" t="s">
        <v>53</v>
      </c>
      <c r="M52" s="177"/>
      <c r="N52" s="181"/>
      <c r="O52" s="181"/>
      <c r="P52" s="150"/>
    </row>
    <row r="53" spans="1:16" ht="49.4" customHeight="1">
      <c r="A53" s="11"/>
      <c r="B53" s="11"/>
      <c r="C53" s="11"/>
      <c r="D53" s="11" t="s">
        <v>397</v>
      </c>
      <c r="E53" s="11"/>
      <c r="F53" s="11"/>
      <c r="G53" s="62" t="s">
        <v>403</v>
      </c>
      <c r="H53" s="91" t="s">
        <v>404</v>
      </c>
      <c r="I53" s="33" t="s">
        <v>59</v>
      </c>
      <c r="J53" s="177" t="s">
        <v>405</v>
      </c>
      <c r="K53" s="153" t="s">
        <v>52</v>
      </c>
      <c r="L53" s="153" t="s">
        <v>53</v>
      </c>
      <c r="M53" s="177"/>
      <c r="N53" s="181"/>
      <c r="O53" s="181"/>
      <c r="P53" s="150"/>
    </row>
    <row r="54" spans="1:16" ht="29">
      <c r="A54" s="11"/>
      <c r="B54" s="11"/>
      <c r="C54" s="11"/>
      <c r="D54" s="11" t="s">
        <v>397</v>
      </c>
      <c r="E54" s="11"/>
      <c r="F54" s="11"/>
      <c r="G54" s="62" t="s">
        <v>406</v>
      </c>
      <c r="H54" s="92" t="s">
        <v>407</v>
      </c>
      <c r="I54" s="33" t="s">
        <v>59</v>
      </c>
      <c r="J54" s="177" t="s">
        <v>408</v>
      </c>
      <c r="K54" s="153" t="s">
        <v>52</v>
      </c>
      <c r="L54" s="153" t="s">
        <v>53</v>
      </c>
      <c r="M54" s="177"/>
      <c r="N54" s="181"/>
      <c r="O54" s="181"/>
      <c r="P54" s="150"/>
    </row>
    <row r="55" spans="1:16" ht="29">
      <c r="A55" s="11"/>
      <c r="B55" s="11"/>
      <c r="C55" s="11"/>
      <c r="D55" s="11" t="s">
        <v>397</v>
      </c>
      <c r="E55" s="11"/>
      <c r="F55" s="11"/>
      <c r="G55" s="62" t="s">
        <v>409</v>
      </c>
      <c r="H55" s="92" t="s">
        <v>410</v>
      </c>
      <c r="I55" s="33" t="s">
        <v>59</v>
      </c>
      <c r="J55" s="177" t="s">
        <v>411</v>
      </c>
      <c r="K55" s="153" t="s">
        <v>52</v>
      </c>
      <c r="L55" s="153" t="s">
        <v>53</v>
      </c>
      <c r="M55" s="177"/>
      <c r="N55" s="181"/>
      <c r="O55" s="181"/>
      <c r="P55" s="150"/>
    </row>
    <row r="56" spans="1:16" ht="43.5">
      <c r="A56" s="11"/>
      <c r="B56" s="11"/>
      <c r="C56" s="11"/>
      <c r="D56" s="11" t="s">
        <v>397</v>
      </c>
      <c r="E56" s="11"/>
      <c r="F56" s="11"/>
      <c r="G56" s="62" t="s">
        <v>412</v>
      </c>
      <c r="H56" s="92" t="s">
        <v>413</v>
      </c>
      <c r="I56" s="33" t="s">
        <v>59</v>
      </c>
      <c r="J56" s="177" t="s">
        <v>414</v>
      </c>
      <c r="K56" s="153" t="s">
        <v>52</v>
      </c>
      <c r="L56" s="153" t="s">
        <v>53</v>
      </c>
      <c r="M56" s="177"/>
      <c r="N56" s="181"/>
      <c r="O56" s="181"/>
      <c r="P56" s="150"/>
    </row>
    <row r="57" spans="1:16" ht="29">
      <c r="A57" s="11"/>
      <c r="B57" s="11"/>
      <c r="C57" s="11"/>
      <c r="D57" s="11" t="s">
        <v>397</v>
      </c>
      <c r="E57" s="11"/>
      <c r="F57" s="11"/>
      <c r="G57" s="62" t="s">
        <v>415</v>
      </c>
      <c r="H57" s="92" t="s">
        <v>416</v>
      </c>
      <c r="I57" s="33" t="s">
        <v>59</v>
      </c>
      <c r="J57" s="177" t="s">
        <v>417</v>
      </c>
      <c r="K57" s="153" t="s">
        <v>52</v>
      </c>
      <c r="L57" s="153" t="s">
        <v>53</v>
      </c>
      <c r="M57" s="177"/>
      <c r="N57" s="181"/>
      <c r="O57" s="181"/>
      <c r="P57" s="150"/>
    </row>
    <row r="58" spans="1:16" ht="43.5">
      <c r="A58" s="11"/>
      <c r="B58" s="11"/>
      <c r="C58" s="11"/>
      <c r="D58" s="11" t="s">
        <v>397</v>
      </c>
      <c r="E58" s="11"/>
      <c r="F58" s="11"/>
      <c r="G58" s="65" t="s">
        <v>418</v>
      </c>
      <c r="H58" s="93" t="s">
        <v>419</v>
      </c>
      <c r="I58" s="31" t="s">
        <v>66</v>
      </c>
      <c r="J58" s="177"/>
      <c r="K58" s="153" t="s">
        <v>70</v>
      </c>
      <c r="L58" s="153" t="s">
        <v>53</v>
      </c>
      <c r="M58" s="177"/>
      <c r="N58" s="181"/>
      <c r="O58" s="181"/>
      <c r="P58" s="150"/>
    </row>
    <row r="59" spans="1:16" ht="29">
      <c r="A59" s="11"/>
      <c r="B59" s="11"/>
      <c r="C59" s="11"/>
      <c r="D59" s="11" t="s">
        <v>397</v>
      </c>
      <c r="E59" s="11"/>
      <c r="F59" s="11"/>
      <c r="G59" s="149" t="s">
        <v>420</v>
      </c>
      <c r="H59" s="93" t="s">
        <v>421</v>
      </c>
      <c r="I59" s="31" t="s">
        <v>66</v>
      </c>
      <c r="J59" s="177" t="s">
        <v>408</v>
      </c>
      <c r="K59" s="153" t="s">
        <v>52</v>
      </c>
      <c r="L59" s="179" t="s">
        <v>70</v>
      </c>
      <c r="M59" s="177" t="s">
        <v>2572</v>
      </c>
      <c r="N59" s="181">
        <v>0</v>
      </c>
      <c r="O59" s="181"/>
      <c r="P59" s="150" t="s">
        <v>2577</v>
      </c>
    </row>
    <row r="60" spans="1:16" ht="39.65" customHeight="1">
      <c r="A60" s="11"/>
      <c r="B60" s="11"/>
      <c r="C60" s="11"/>
      <c r="D60" s="11" t="s">
        <v>397</v>
      </c>
      <c r="E60" s="11"/>
      <c r="F60" s="11"/>
      <c r="G60" s="149" t="s">
        <v>422</v>
      </c>
      <c r="H60" s="93" t="s">
        <v>423</v>
      </c>
      <c r="I60" s="31" t="s">
        <v>66</v>
      </c>
      <c r="J60" s="177" t="s">
        <v>411</v>
      </c>
      <c r="K60" s="153" t="s">
        <v>52</v>
      </c>
      <c r="L60" s="179" t="s">
        <v>70</v>
      </c>
      <c r="M60" s="177" t="s">
        <v>2572</v>
      </c>
      <c r="N60" s="181">
        <v>0</v>
      </c>
      <c r="O60" s="181"/>
      <c r="P60" s="150" t="s">
        <v>2577</v>
      </c>
    </row>
    <row r="61" spans="1:16" ht="64.400000000000006" customHeight="1">
      <c r="A61" s="11"/>
      <c r="B61" s="11"/>
      <c r="C61" s="11"/>
      <c r="D61" s="11" t="s">
        <v>397</v>
      </c>
      <c r="E61" s="11"/>
      <c r="F61" s="11"/>
      <c r="G61" s="65" t="s">
        <v>424</v>
      </c>
      <c r="H61" s="93" t="s">
        <v>413</v>
      </c>
      <c r="I61" s="31" t="s">
        <v>66</v>
      </c>
      <c r="J61" s="177"/>
      <c r="K61" s="153" t="s">
        <v>70</v>
      </c>
      <c r="L61" s="153" t="s">
        <v>53</v>
      </c>
      <c r="M61" s="177"/>
      <c r="N61" s="181"/>
      <c r="O61" s="181"/>
      <c r="P61" s="150"/>
    </row>
    <row r="62" spans="1:16" ht="43.5">
      <c r="A62" s="11"/>
      <c r="B62" s="11"/>
      <c r="C62" s="11"/>
      <c r="D62" s="11" t="s">
        <v>397</v>
      </c>
      <c r="E62" s="11"/>
      <c r="F62" s="11"/>
      <c r="G62" s="149" t="s">
        <v>425</v>
      </c>
      <c r="H62" s="93" t="s">
        <v>426</v>
      </c>
      <c r="I62" s="31" t="s">
        <v>66</v>
      </c>
      <c r="J62" s="177" t="s">
        <v>427</v>
      </c>
      <c r="K62" s="153" t="s">
        <v>52</v>
      </c>
      <c r="L62" s="154" t="s">
        <v>70</v>
      </c>
      <c r="M62" s="177" t="s">
        <v>2576</v>
      </c>
      <c r="N62" s="181">
        <v>0</v>
      </c>
      <c r="O62" s="181">
        <v>1</v>
      </c>
      <c r="P62" s="150" t="s">
        <v>2577</v>
      </c>
    </row>
    <row r="63" spans="1:16" ht="26.5" thickBot="1">
      <c r="L63" s="183">
        <f>COUNTIF(L2:L62,"Y")</f>
        <v>6</v>
      </c>
      <c r="M63" s="146"/>
      <c r="N63" s="196">
        <f>SUM(N2:N62)</f>
        <v>0</v>
      </c>
      <c r="O63" s="247">
        <f>SUM(O2:O62)</f>
        <v>3</v>
      </c>
      <c r="P63" s="195">
        <f>COUNTIF(P2:P62,"Y")</f>
        <v>3</v>
      </c>
    </row>
    <row r="64" spans="1:16" ht="15" thickTop="1">
      <c r="H64" s="223" t="s">
        <v>2574</v>
      </c>
      <c r="I64" s="81"/>
      <c r="J64" s="81"/>
      <c r="K64" s="81"/>
      <c r="L64" s="81"/>
      <c r="M64" s="81"/>
    </row>
    <row r="65" spans="8:13" ht="21">
      <c r="H65" s="218" t="s">
        <v>2562</v>
      </c>
      <c r="I65" s="208">
        <f>COUNTIF(I2:I62,"Basic")</f>
        <v>16</v>
      </c>
      <c r="J65" s="81"/>
      <c r="K65" s="81"/>
      <c r="L65" s="211"/>
      <c r="M65" s="210"/>
    </row>
    <row r="66" spans="8:13">
      <c r="H66" s="218" t="s">
        <v>2563</v>
      </c>
      <c r="I66" s="208">
        <f>COUNTIF(I2:I62,"Substantial")</f>
        <v>22</v>
      </c>
      <c r="J66" s="81"/>
      <c r="K66" s="81"/>
      <c r="L66" s="81"/>
      <c r="M66" s="81"/>
    </row>
    <row r="67" spans="8:13">
      <c r="H67" s="218" t="s">
        <v>2564</v>
      </c>
      <c r="I67" s="208">
        <f>COUNTIF(I2:I62,"High")</f>
        <v>23</v>
      </c>
      <c r="J67" s="81"/>
      <c r="K67" s="81"/>
      <c r="L67" s="81"/>
    </row>
    <row r="68" spans="8:13" ht="14.5">
      <c r="H68" s="218" t="s">
        <v>2523</v>
      </c>
      <c r="I68" s="3">
        <f>I65+I66+I67</f>
        <v>61</v>
      </c>
      <c r="J68" s="81"/>
      <c r="K68" s="81"/>
      <c r="L68" s="81"/>
      <c r="M68" s="81"/>
    </row>
    <row r="69" spans="8:13" ht="14.5">
      <c r="I69" s="81"/>
      <c r="J69" s="81"/>
      <c r="K69" s="81"/>
      <c r="L69" s="81"/>
      <c r="M69" s="81"/>
    </row>
    <row r="70" spans="8:13" ht="14.5">
      <c r="I70" s="81"/>
      <c r="J70" s="81"/>
      <c r="K70" s="81"/>
      <c r="L70" s="81"/>
      <c r="M70" s="81"/>
    </row>
    <row r="71" spans="8:13" ht="14.5">
      <c r="I71" s="81"/>
      <c r="J71" s="81"/>
      <c r="K71" s="81"/>
      <c r="L71" s="81"/>
      <c r="M71" s="81"/>
    </row>
    <row r="72" spans="8:13" ht="14.5">
      <c r="I72" s="81"/>
      <c r="J72" s="81"/>
      <c r="K72" s="81"/>
      <c r="L72" s="81"/>
      <c r="M72" s="81"/>
    </row>
    <row r="73" spans="8:13" ht="14.5">
      <c r="I73" s="81"/>
      <c r="J73" s="81"/>
      <c r="K73" s="81"/>
      <c r="L73" s="81"/>
      <c r="M73" s="81"/>
    </row>
    <row r="74" spans="8:13" ht="14.5">
      <c r="I74" s="81"/>
      <c r="J74" s="81"/>
      <c r="K74" s="81"/>
      <c r="L74" s="81"/>
      <c r="M74" s="81"/>
    </row>
  </sheetData>
  <autoFilter ref="A1:P67" xr:uid="{2D1FD9DD-304E-48CC-99BD-6676557CA6B4}"/>
  <dataValidations count="1">
    <dataValidation type="list" allowBlank="1" showInputMessage="1" showErrorMessage="1" sqref="J75:M1048576" xr:uid="{8EEBE989-A8D8-4748-9F47-063CA3041491}">
      <formula1>Value</formula1>
    </dataValidation>
  </dataValidations>
  <hyperlinks>
    <hyperlink ref="A1" location="Home!A1" display="Domain" xr:uid="{44DF5594-BCB8-4D7A-A875-9517733BC340}"/>
  </hyperlinks>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07EE-6AD1-4918-BAD7-04067381E6B9}">
  <sheetPr>
    <tabColor rgb="FF0099A0"/>
  </sheetPr>
  <dimension ref="A1:P42"/>
  <sheetViews>
    <sheetView zoomScale="60" zoomScaleNormal="60" workbookViewId="0">
      <pane ySplit="1" topLeftCell="A2" activePane="bottomLeft" state="frozen"/>
      <selection pane="bottomLeft" activeCell="J9" sqref="J9"/>
    </sheetView>
  </sheetViews>
  <sheetFormatPr baseColWidth="10" defaultColWidth="11.453125" defaultRowHeight="14.5"/>
  <cols>
    <col min="1" max="1" width="6.1796875" style="3" customWidth="1"/>
    <col min="2" max="2" width="13.81640625" style="3" customWidth="1"/>
    <col min="3" max="3" width="21.54296875" style="3" customWidth="1"/>
    <col min="4" max="4" width="8.1796875" style="3" customWidth="1"/>
    <col min="5" max="5" width="17.1796875" style="3" customWidth="1"/>
    <col min="6" max="6" width="24.81640625" style="3" customWidth="1"/>
    <col min="7" max="7" width="11.453125" style="3"/>
    <col min="8" max="8" width="78.81640625" style="3" customWidth="1"/>
    <col min="9" max="9" width="11.1796875" style="3" customWidth="1"/>
    <col min="10" max="10" width="12.1796875" style="189" customWidth="1"/>
    <col min="11" max="11" width="11.453125" style="151" customWidth="1"/>
    <col min="12" max="13" width="12.81640625" style="151" customWidth="1"/>
    <col min="14" max="15" width="12.81640625" style="3" customWidth="1"/>
    <col min="16" max="16384" width="11.453125" style="3"/>
  </cols>
  <sheetData>
    <row r="1" spans="1:16" s="2" customFormat="1" ht="87">
      <c r="A1" s="9" t="s">
        <v>33</v>
      </c>
      <c r="B1" s="9" t="s">
        <v>34</v>
      </c>
      <c r="C1" s="9" t="s">
        <v>35</v>
      </c>
      <c r="D1" s="9" t="s">
        <v>36</v>
      </c>
      <c r="E1" s="9" t="s">
        <v>37</v>
      </c>
      <c r="F1" s="9" t="s">
        <v>38</v>
      </c>
      <c r="G1" s="79" t="s">
        <v>39</v>
      </c>
      <c r="H1" s="79" t="s">
        <v>40</v>
      </c>
      <c r="I1" s="9" t="s">
        <v>41</v>
      </c>
      <c r="J1" s="10" t="s">
        <v>42</v>
      </c>
      <c r="K1" s="10" t="s">
        <v>2579</v>
      </c>
      <c r="L1" s="10" t="s">
        <v>2573</v>
      </c>
      <c r="M1" s="10" t="s">
        <v>2575</v>
      </c>
      <c r="N1" s="10" t="s">
        <v>2618</v>
      </c>
      <c r="O1" s="10" t="s">
        <v>2619</v>
      </c>
      <c r="P1" s="10" t="s">
        <v>2571</v>
      </c>
    </row>
    <row r="2" spans="1:16" ht="60.65" customHeight="1">
      <c r="A2" s="11" t="s">
        <v>428</v>
      </c>
      <c r="B2" s="11" t="s">
        <v>429</v>
      </c>
      <c r="C2" s="11" t="s">
        <v>430</v>
      </c>
      <c r="D2" s="17" t="s">
        <v>431</v>
      </c>
      <c r="E2" s="17" t="s">
        <v>432</v>
      </c>
      <c r="F2" s="11" t="s">
        <v>433</v>
      </c>
      <c r="G2" s="58" t="s">
        <v>434</v>
      </c>
      <c r="H2" s="90" t="s">
        <v>435</v>
      </c>
      <c r="I2" s="27" t="s">
        <v>51</v>
      </c>
      <c r="J2" s="153" t="s">
        <v>436</v>
      </c>
      <c r="K2" s="150" t="s">
        <v>52</v>
      </c>
      <c r="L2" s="150" t="s">
        <v>53</v>
      </c>
      <c r="M2" s="150"/>
      <c r="N2" s="14"/>
      <c r="O2" s="188"/>
      <c r="P2" s="150"/>
    </row>
    <row r="3" spans="1:16" ht="29">
      <c r="A3" s="11"/>
      <c r="B3" s="11"/>
      <c r="C3" s="11"/>
      <c r="D3" s="11" t="s">
        <v>431</v>
      </c>
      <c r="E3" s="11"/>
      <c r="F3" s="11"/>
      <c r="G3" s="58" t="s">
        <v>437</v>
      </c>
      <c r="H3" s="90" t="s">
        <v>438</v>
      </c>
      <c r="I3" s="27" t="s">
        <v>51</v>
      </c>
      <c r="J3" s="153" t="s">
        <v>439</v>
      </c>
      <c r="K3" s="150" t="s">
        <v>52</v>
      </c>
      <c r="L3" s="150" t="s">
        <v>53</v>
      </c>
      <c r="M3" s="150"/>
      <c r="N3" s="14"/>
      <c r="O3" s="14"/>
      <c r="P3" s="150"/>
    </row>
    <row r="4" spans="1:16" ht="58">
      <c r="A4" s="11"/>
      <c r="B4" s="11"/>
      <c r="C4" s="11"/>
      <c r="D4" s="11" t="s">
        <v>431</v>
      </c>
      <c r="E4" s="11"/>
      <c r="F4" s="11"/>
      <c r="G4" s="62" t="s">
        <v>440</v>
      </c>
      <c r="H4" s="91" t="s">
        <v>441</v>
      </c>
      <c r="I4" s="33" t="s">
        <v>59</v>
      </c>
      <c r="J4" s="153" t="s">
        <v>442</v>
      </c>
      <c r="K4" s="150" t="s">
        <v>52</v>
      </c>
      <c r="L4" s="150" t="s">
        <v>53</v>
      </c>
      <c r="M4" s="150"/>
      <c r="N4" s="14"/>
      <c r="O4" s="14"/>
      <c r="P4" s="150"/>
    </row>
    <row r="5" spans="1:16" ht="43.5">
      <c r="A5" s="11"/>
      <c r="B5" s="11"/>
      <c r="C5" s="11"/>
      <c r="D5" s="11" t="s">
        <v>431</v>
      </c>
      <c r="E5" s="11"/>
      <c r="F5" s="11"/>
      <c r="G5" s="62" t="s">
        <v>443</v>
      </c>
      <c r="H5" s="91" t="s">
        <v>444</v>
      </c>
      <c r="I5" s="33" t="s">
        <v>59</v>
      </c>
      <c r="J5" s="153" t="s">
        <v>445</v>
      </c>
      <c r="K5" s="150" t="s">
        <v>52</v>
      </c>
      <c r="L5" s="150" t="s">
        <v>53</v>
      </c>
      <c r="M5" s="150"/>
      <c r="N5" s="14"/>
      <c r="O5" s="14"/>
      <c r="P5" s="150"/>
    </row>
    <row r="6" spans="1:16" ht="58">
      <c r="A6" s="11"/>
      <c r="B6" s="11"/>
      <c r="C6" s="11"/>
      <c r="D6" s="11" t="s">
        <v>431</v>
      </c>
      <c r="E6" s="11"/>
      <c r="F6" s="11"/>
      <c r="G6" s="65" t="s">
        <v>446</v>
      </c>
      <c r="H6" s="93" t="s">
        <v>447</v>
      </c>
      <c r="I6" s="31" t="s">
        <v>66</v>
      </c>
      <c r="J6" s="153"/>
      <c r="K6" s="150" t="s">
        <v>70</v>
      </c>
      <c r="L6" s="150" t="s">
        <v>53</v>
      </c>
      <c r="M6" s="150"/>
      <c r="N6" s="14"/>
      <c r="O6" s="14"/>
      <c r="P6" s="150"/>
    </row>
    <row r="7" spans="1:16" ht="43.5">
      <c r="A7" s="11"/>
      <c r="B7" s="11"/>
      <c r="C7" s="11"/>
      <c r="D7" s="11" t="s">
        <v>431</v>
      </c>
      <c r="E7" s="11"/>
      <c r="F7" s="11"/>
      <c r="G7" s="65" t="s">
        <v>448</v>
      </c>
      <c r="H7" s="93" t="s">
        <v>449</v>
      </c>
      <c r="I7" s="31" t="s">
        <v>66</v>
      </c>
      <c r="J7" s="153"/>
      <c r="K7" s="150" t="s">
        <v>70</v>
      </c>
      <c r="L7" s="150" t="s">
        <v>53</v>
      </c>
      <c r="M7" s="150"/>
      <c r="N7" s="14"/>
      <c r="O7" s="14"/>
      <c r="P7" s="150"/>
    </row>
    <row r="8" spans="1:16" ht="70.5" customHeight="1">
      <c r="A8" s="11"/>
      <c r="B8" s="11"/>
      <c r="C8" s="11"/>
      <c r="D8" s="11" t="s">
        <v>431</v>
      </c>
      <c r="E8" s="11"/>
      <c r="F8" s="11"/>
      <c r="G8" s="65" t="s">
        <v>450</v>
      </c>
      <c r="H8" s="94" t="s">
        <v>451</v>
      </c>
      <c r="I8" s="31" t="s">
        <v>66</v>
      </c>
      <c r="J8" s="153" t="s">
        <v>452</v>
      </c>
      <c r="K8" s="150" t="s">
        <v>52</v>
      </c>
      <c r="L8" s="150" t="s">
        <v>53</v>
      </c>
      <c r="M8" s="150"/>
      <c r="N8" s="14"/>
      <c r="O8" s="14"/>
      <c r="P8" s="150"/>
    </row>
    <row r="9" spans="1:16" ht="47.5" customHeight="1">
      <c r="A9" s="11"/>
      <c r="B9" s="11"/>
      <c r="C9" s="11"/>
      <c r="D9" s="11" t="s">
        <v>431</v>
      </c>
      <c r="E9" s="11"/>
      <c r="F9" s="11"/>
      <c r="G9" s="149" t="s">
        <v>453</v>
      </c>
      <c r="H9" s="94" t="s">
        <v>454</v>
      </c>
      <c r="I9" s="31" t="s">
        <v>66</v>
      </c>
      <c r="J9" s="229" t="s">
        <v>2539</v>
      </c>
      <c r="K9" s="152" t="s">
        <v>52</v>
      </c>
      <c r="L9" s="152" t="s">
        <v>70</v>
      </c>
      <c r="M9" s="153" t="s">
        <v>2572</v>
      </c>
      <c r="N9" s="188">
        <v>0</v>
      </c>
      <c r="O9" s="188">
        <v>1</v>
      </c>
      <c r="P9" s="150" t="s">
        <v>70</v>
      </c>
    </row>
    <row r="10" spans="1:16" ht="87.65" customHeight="1">
      <c r="A10" s="11"/>
      <c r="B10" s="11"/>
      <c r="C10" s="11"/>
      <c r="D10" s="17" t="s">
        <v>455</v>
      </c>
      <c r="E10" s="17" t="s">
        <v>456</v>
      </c>
      <c r="F10" s="11" t="s">
        <v>457</v>
      </c>
      <c r="G10" s="58" t="s">
        <v>458</v>
      </c>
      <c r="H10" s="90" t="s">
        <v>459</v>
      </c>
      <c r="I10" s="27" t="s">
        <v>51</v>
      </c>
      <c r="J10" s="153" t="s">
        <v>460</v>
      </c>
      <c r="K10" s="150" t="s">
        <v>52</v>
      </c>
      <c r="L10" s="150" t="s">
        <v>53</v>
      </c>
      <c r="M10" s="153"/>
      <c r="N10" s="188"/>
      <c r="O10" s="188"/>
      <c r="P10" s="188"/>
    </row>
    <row r="11" spans="1:16" ht="58">
      <c r="A11" s="11"/>
      <c r="B11" s="11"/>
      <c r="C11" s="11"/>
      <c r="D11" s="11" t="s">
        <v>455</v>
      </c>
      <c r="E11" s="11"/>
      <c r="F11" s="11"/>
      <c r="G11" s="62" t="s">
        <v>461</v>
      </c>
      <c r="H11" s="91" t="s">
        <v>459</v>
      </c>
      <c r="I11" s="33" t="s">
        <v>59</v>
      </c>
      <c r="J11" s="153"/>
      <c r="K11" s="150" t="s">
        <v>70</v>
      </c>
      <c r="L11" s="150" t="s">
        <v>53</v>
      </c>
      <c r="M11" s="153"/>
      <c r="N11" s="188"/>
      <c r="O11" s="188"/>
      <c r="P11" s="188"/>
    </row>
    <row r="12" spans="1:16" ht="58">
      <c r="A12" s="11"/>
      <c r="B12" s="11"/>
      <c r="C12" s="11"/>
      <c r="D12" s="11" t="s">
        <v>455</v>
      </c>
      <c r="E12" s="11"/>
      <c r="F12" s="11"/>
      <c r="G12" s="65" t="s">
        <v>462</v>
      </c>
      <c r="H12" s="93" t="s">
        <v>459</v>
      </c>
      <c r="I12" s="31" t="s">
        <v>66</v>
      </c>
      <c r="J12" s="153"/>
      <c r="K12" s="150" t="s">
        <v>70</v>
      </c>
      <c r="L12" s="150" t="s">
        <v>53</v>
      </c>
      <c r="M12" s="153"/>
      <c r="N12" s="188"/>
      <c r="O12" s="188"/>
      <c r="P12" s="188"/>
    </row>
    <row r="13" spans="1:16" ht="58.4" customHeight="1">
      <c r="A13" s="11"/>
      <c r="B13" s="11"/>
      <c r="C13" s="11"/>
      <c r="D13" s="17" t="s">
        <v>463</v>
      </c>
      <c r="E13" s="17" t="s">
        <v>464</v>
      </c>
      <c r="F13" s="11" t="s">
        <v>465</v>
      </c>
      <c r="G13" s="58" t="s">
        <v>466</v>
      </c>
      <c r="H13" s="90" t="s">
        <v>467</v>
      </c>
      <c r="I13" s="27" t="s">
        <v>51</v>
      </c>
      <c r="J13" s="153" t="s">
        <v>468</v>
      </c>
      <c r="K13" s="150" t="s">
        <v>52</v>
      </c>
      <c r="L13" s="150" t="s">
        <v>53</v>
      </c>
      <c r="M13" s="153"/>
      <c r="N13" s="188"/>
      <c r="O13" s="188"/>
      <c r="P13" s="188"/>
    </row>
    <row r="14" spans="1:16" ht="73" customHeight="1">
      <c r="A14" s="11"/>
      <c r="B14" s="11"/>
      <c r="C14" s="11"/>
      <c r="D14" s="11" t="s">
        <v>463</v>
      </c>
      <c r="E14" s="11"/>
      <c r="F14" s="11"/>
      <c r="G14" s="58" t="s">
        <v>469</v>
      </c>
      <c r="H14" s="90" t="s">
        <v>470</v>
      </c>
      <c r="I14" s="27" t="s">
        <v>51</v>
      </c>
      <c r="J14" s="153" t="s">
        <v>2541</v>
      </c>
      <c r="K14" s="150" t="s">
        <v>52</v>
      </c>
      <c r="L14" s="150" t="s">
        <v>53</v>
      </c>
      <c r="M14" s="153"/>
      <c r="N14" s="188"/>
      <c r="O14" s="188"/>
      <c r="P14" s="188"/>
    </row>
    <row r="15" spans="1:16" ht="71.5" customHeight="1">
      <c r="A15" s="11"/>
      <c r="B15" s="11"/>
      <c r="C15" s="11"/>
      <c r="D15" s="11" t="s">
        <v>463</v>
      </c>
      <c r="E15" s="11"/>
      <c r="F15" s="11"/>
      <c r="G15" s="62" t="s">
        <v>471</v>
      </c>
      <c r="H15" s="91" t="s">
        <v>472</v>
      </c>
      <c r="I15" s="33" t="s">
        <v>59</v>
      </c>
      <c r="J15" s="153" t="s">
        <v>2542</v>
      </c>
      <c r="K15" s="150" t="s">
        <v>52</v>
      </c>
      <c r="L15" s="150" t="s">
        <v>53</v>
      </c>
      <c r="M15" s="153"/>
      <c r="N15" s="188"/>
      <c r="O15" s="188"/>
      <c r="P15" s="188"/>
    </row>
    <row r="16" spans="1:16" ht="58">
      <c r="A16" s="11"/>
      <c r="B16" s="11"/>
      <c r="C16" s="11"/>
      <c r="D16" s="11" t="s">
        <v>463</v>
      </c>
      <c r="E16" s="11"/>
      <c r="F16" s="11"/>
      <c r="G16" s="62" t="s">
        <v>476</v>
      </c>
      <c r="H16" s="91" t="s">
        <v>470</v>
      </c>
      <c r="I16" s="33" t="s">
        <v>59</v>
      </c>
      <c r="J16" s="153"/>
      <c r="K16" s="150" t="s">
        <v>70</v>
      </c>
      <c r="L16" s="150" t="s">
        <v>53</v>
      </c>
      <c r="M16" s="153"/>
      <c r="N16" s="188"/>
      <c r="O16" s="188"/>
      <c r="P16" s="188"/>
    </row>
    <row r="17" spans="1:16" ht="58">
      <c r="A17" s="11"/>
      <c r="B17" s="11"/>
      <c r="C17" s="11"/>
      <c r="D17" s="11" t="s">
        <v>463</v>
      </c>
      <c r="E17" s="11"/>
      <c r="F17" s="11"/>
      <c r="G17" s="62" t="s">
        <v>473</v>
      </c>
      <c r="H17" s="92" t="s">
        <v>474</v>
      </c>
      <c r="I17" s="33" t="s">
        <v>59</v>
      </c>
      <c r="J17" s="153" t="s">
        <v>475</v>
      </c>
      <c r="K17" s="150" t="s">
        <v>52</v>
      </c>
      <c r="L17" s="150" t="s">
        <v>53</v>
      </c>
      <c r="M17" s="153"/>
      <c r="N17" s="188"/>
      <c r="O17" s="188"/>
      <c r="P17" s="188"/>
    </row>
    <row r="18" spans="1:16" ht="58">
      <c r="A18" s="11"/>
      <c r="B18" s="11"/>
      <c r="C18" s="11"/>
      <c r="D18" s="11" t="s">
        <v>463</v>
      </c>
      <c r="E18" s="11"/>
      <c r="F18" s="11"/>
      <c r="G18" s="65" t="s">
        <v>477</v>
      </c>
      <c r="H18" s="93" t="s">
        <v>478</v>
      </c>
      <c r="I18" s="31" t="s">
        <v>66</v>
      </c>
      <c r="J18" s="153"/>
      <c r="K18" s="150" t="s">
        <v>70</v>
      </c>
      <c r="L18" s="150" t="s">
        <v>53</v>
      </c>
      <c r="M18" s="153"/>
      <c r="N18" s="188"/>
      <c r="O18" s="188"/>
      <c r="P18" s="188"/>
    </row>
    <row r="19" spans="1:16" ht="58">
      <c r="A19" s="11"/>
      <c r="B19" s="11"/>
      <c r="C19" s="11"/>
      <c r="D19" s="11" t="s">
        <v>463</v>
      </c>
      <c r="E19" s="11"/>
      <c r="F19" s="11"/>
      <c r="G19" s="65" t="s">
        <v>479</v>
      </c>
      <c r="H19" s="93" t="s">
        <v>474</v>
      </c>
      <c r="I19" s="31" t="s">
        <v>66</v>
      </c>
      <c r="J19" s="153"/>
      <c r="K19" s="150" t="s">
        <v>70</v>
      </c>
      <c r="L19" s="150" t="s">
        <v>53</v>
      </c>
      <c r="M19" s="153"/>
      <c r="N19" s="188"/>
      <c r="O19" s="188"/>
      <c r="P19" s="188"/>
    </row>
    <row r="20" spans="1:16" ht="58">
      <c r="A20" s="11"/>
      <c r="B20" s="11"/>
      <c r="C20" s="11"/>
      <c r="D20" s="11" t="s">
        <v>463</v>
      </c>
      <c r="E20" s="11"/>
      <c r="F20" s="11"/>
      <c r="G20" s="65" t="s">
        <v>480</v>
      </c>
      <c r="H20" s="93" t="s">
        <v>470</v>
      </c>
      <c r="I20" s="31" t="s">
        <v>66</v>
      </c>
      <c r="J20" s="153"/>
      <c r="K20" s="150" t="s">
        <v>70</v>
      </c>
      <c r="L20" s="150" t="s">
        <v>53</v>
      </c>
      <c r="M20" s="153"/>
      <c r="N20" s="188"/>
      <c r="O20" s="188"/>
      <c r="P20" s="188"/>
    </row>
    <row r="21" spans="1:16" ht="29">
      <c r="A21" s="11"/>
      <c r="B21" s="11"/>
      <c r="C21" s="11"/>
      <c r="D21" s="11" t="s">
        <v>463</v>
      </c>
      <c r="E21" s="11"/>
      <c r="F21" s="11"/>
      <c r="G21" s="149" t="s">
        <v>481</v>
      </c>
      <c r="H21" s="94" t="s">
        <v>482</v>
      </c>
      <c r="I21" s="31" t="s">
        <v>66</v>
      </c>
      <c r="J21" s="229" t="s">
        <v>2540</v>
      </c>
      <c r="K21" s="152" t="s">
        <v>53</v>
      </c>
      <c r="L21" s="152" t="s">
        <v>70</v>
      </c>
      <c r="M21" s="153" t="s">
        <v>2572</v>
      </c>
      <c r="N21" s="188">
        <v>0</v>
      </c>
      <c r="O21" s="188"/>
      <c r="P21" s="188" t="s">
        <v>2577</v>
      </c>
    </row>
    <row r="22" spans="1:16" ht="43.5" customHeight="1">
      <c r="A22" s="11"/>
      <c r="B22" s="11"/>
      <c r="C22" s="11"/>
      <c r="D22" s="17" t="s">
        <v>483</v>
      </c>
      <c r="E22" s="17" t="s">
        <v>484</v>
      </c>
      <c r="F22" s="15" t="s">
        <v>485</v>
      </c>
      <c r="G22" s="58" t="s">
        <v>486</v>
      </c>
      <c r="H22" s="90" t="s">
        <v>487</v>
      </c>
      <c r="I22" s="27" t="s">
        <v>51</v>
      </c>
      <c r="J22" s="153" t="s">
        <v>488</v>
      </c>
      <c r="K22" s="150" t="s">
        <v>52</v>
      </c>
      <c r="L22" s="150" t="s">
        <v>53</v>
      </c>
      <c r="M22" s="153"/>
      <c r="N22" s="188"/>
      <c r="O22" s="188"/>
      <c r="P22" s="188"/>
    </row>
    <row r="23" spans="1:16" ht="35.15" customHeight="1">
      <c r="A23" s="11"/>
      <c r="B23" s="11"/>
      <c r="C23" s="11"/>
      <c r="D23" s="11" t="s">
        <v>483</v>
      </c>
      <c r="E23" s="11"/>
      <c r="F23" s="15"/>
      <c r="G23" s="58" t="s">
        <v>489</v>
      </c>
      <c r="H23" s="90" t="s">
        <v>490</v>
      </c>
      <c r="I23" s="27" t="s">
        <v>51</v>
      </c>
      <c r="J23" s="153" t="s">
        <v>491</v>
      </c>
      <c r="K23" s="150" t="s">
        <v>52</v>
      </c>
      <c r="L23" s="150" t="s">
        <v>53</v>
      </c>
      <c r="M23" s="153"/>
      <c r="N23" s="188"/>
      <c r="O23" s="188"/>
      <c r="P23" s="188"/>
    </row>
    <row r="24" spans="1:16" ht="43.5">
      <c r="A24" s="11"/>
      <c r="B24" s="11"/>
      <c r="C24" s="11"/>
      <c r="D24" s="11" t="s">
        <v>483</v>
      </c>
      <c r="E24" s="11"/>
      <c r="F24" s="15"/>
      <c r="G24" s="62" t="s">
        <v>492</v>
      </c>
      <c r="H24" s="91" t="s">
        <v>487</v>
      </c>
      <c r="I24" s="33" t="s">
        <v>59</v>
      </c>
      <c r="J24" s="153"/>
      <c r="K24" s="150" t="s">
        <v>70</v>
      </c>
      <c r="L24" s="150" t="s">
        <v>53</v>
      </c>
      <c r="M24" s="153"/>
      <c r="N24" s="188"/>
      <c r="O24" s="188"/>
      <c r="P24" s="188"/>
    </row>
    <row r="25" spans="1:16" ht="29">
      <c r="A25" s="11"/>
      <c r="B25" s="11"/>
      <c r="C25" s="11"/>
      <c r="D25" s="11" t="s">
        <v>483</v>
      </c>
      <c r="E25" s="11"/>
      <c r="F25" s="15"/>
      <c r="G25" s="62" t="s">
        <v>493</v>
      </c>
      <c r="H25" s="91" t="s">
        <v>490</v>
      </c>
      <c r="I25" s="33" t="s">
        <v>59</v>
      </c>
      <c r="J25" s="153"/>
      <c r="K25" s="150" t="s">
        <v>70</v>
      </c>
      <c r="L25" s="150" t="s">
        <v>53</v>
      </c>
      <c r="M25" s="153"/>
      <c r="N25" s="188"/>
      <c r="O25" s="188"/>
      <c r="P25" s="188"/>
    </row>
    <row r="26" spans="1:16" ht="43.5">
      <c r="A26" s="11"/>
      <c r="B26" s="11"/>
      <c r="C26" s="11"/>
      <c r="D26" s="11" t="s">
        <v>483</v>
      </c>
      <c r="E26" s="11"/>
      <c r="F26" s="15"/>
      <c r="G26" s="149" t="s">
        <v>494</v>
      </c>
      <c r="H26" s="93" t="s">
        <v>495</v>
      </c>
      <c r="I26" s="31" t="s">
        <v>66</v>
      </c>
      <c r="J26" s="229" t="s">
        <v>2543</v>
      </c>
      <c r="K26" s="152" t="s">
        <v>52</v>
      </c>
      <c r="L26" s="152" t="s">
        <v>70</v>
      </c>
      <c r="M26" s="153" t="s">
        <v>2576</v>
      </c>
      <c r="N26" s="188">
        <v>0</v>
      </c>
      <c r="O26" s="188"/>
      <c r="P26" s="188" t="s">
        <v>70</v>
      </c>
    </row>
    <row r="27" spans="1:16" ht="29">
      <c r="A27" s="11"/>
      <c r="B27" s="11"/>
      <c r="C27" s="11"/>
      <c r="D27" s="11" t="s">
        <v>483</v>
      </c>
      <c r="E27" s="11"/>
      <c r="F27" s="15"/>
      <c r="G27" s="65" t="s">
        <v>496</v>
      </c>
      <c r="H27" s="93" t="s">
        <v>490</v>
      </c>
      <c r="I27" s="31" t="s">
        <v>66</v>
      </c>
      <c r="J27" s="153"/>
      <c r="K27" s="150" t="s">
        <v>70</v>
      </c>
      <c r="L27" s="150" t="s">
        <v>53</v>
      </c>
      <c r="M27" s="150"/>
      <c r="N27" s="188"/>
      <c r="O27" s="188"/>
      <c r="P27" s="188"/>
    </row>
    <row r="28" spans="1:16" ht="43.5">
      <c r="A28" s="11"/>
      <c r="B28" s="11"/>
      <c r="C28" s="11"/>
      <c r="D28" s="11" t="s">
        <v>483</v>
      </c>
      <c r="E28" s="11"/>
      <c r="F28" s="15"/>
      <c r="G28" s="65" t="s">
        <v>497</v>
      </c>
      <c r="H28" s="94" t="s">
        <v>498</v>
      </c>
      <c r="I28" s="31" t="s">
        <v>66</v>
      </c>
      <c r="J28" s="153" t="s">
        <v>499</v>
      </c>
      <c r="K28" s="150" t="s">
        <v>52</v>
      </c>
      <c r="L28" s="150" t="s">
        <v>53</v>
      </c>
      <c r="M28" s="150"/>
      <c r="N28" s="188"/>
      <c r="O28" s="188"/>
      <c r="P28" s="188"/>
    </row>
    <row r="29" spans="1:16" ht="58.4" customHeight="1">
      <c r="A29" s="11"/>
      <c r="B29" s="11"/>
      <c r="C29" s="11"/>
      <c r="D29" s="17" t="s">
        <v>500</v>
      </c>
      <c r="E29" s="17" t="s">
        <v>501</v>
      </c>
      <c r="F29" s="11" t="s">
        <v>502</v>
      </c>
      <c r="G29" s="58" t="s">
        <v>503</v>
      </c>
      <c r="H29" s="90" t="s">
        <v>504</v>
      </c>
      <c r="I29" s="27" t="s">
        <v>51</v>
      </c>
      <c r="J29" s="153" t="s">
        <v>505</v>
      </c>
      <c r="K29" s="150" t="s">
        <v>52</v>
      </c>
      <c r="L29" s="150" t="s">
        <v>53</v>
      </c>
      <c r="M29" s="150"/>
      <c r="N29" s="188"/>
      <c r="O29" s="188"/>
      <c r="P29" s="188"/>
    </row>
    <row r="30" spans="1:16" ht="29">
      <c r="A30" s="11"/>
      <c r="B30" s="11"/>
      <c r="C30" s="11"/>
      <c r="D30" s="11" t="s">
        <v>500</v>
      </c>
      <c r="E30" s="11"/>
      <c r="F30" s="11"/>
      <c r="G30" s="58" t="s">
        <v>506</v>
      </c>
      <c r="H30" s="90" t="s">
        <v>507</v>
      </c>
      <c r="I30" s="27" t="s">
        <v>51</v>
      </c>
      <c r="J30" s="153" t="s">
        <v>508</v>
      </c>
      <c r="K30" s="150" t="s">
        <v>52</v>
      </c>
      <c r="L30" s="150" t="s">
        <v>53</v>
      </c>
      <c r="M30" s="150"/>
      <c r="N30" s="188"/>
      <c r="O30" s="188"/>
      <c r="P30" s="188"/>
    </row>
    <row r="31" spans="1:16" ht="58">
      <c r="A31" s="11"/>
      <c r="B31" s="11"/>
      <c r="C31" s="11"/>
      <c r="D31" s="11" t="s">
        <v>500</v>
      </c>
      <c r="E31" s="11"/>
      <c r="F31" s="11"/>
      <c r="G31" s="62" t="s">
        <v>509</v>
      </c>
      <c r="H31" s="91" t="s">
        <v>510</v>
      </c>
      <c r="I31" s="33" t="s">
        <v>59</v>
      </c>
      <c r="J31" s="153" t="s">
        <v>511</v>
      </c>
      <c r="K31" s="150" t="s">
        <v>52</v>
      </c>
      <c r="L31" s="150" t="s">
        <v>53</v>
      </c>
      <c r="M31" s="150"/>
      <c r="N31" s="188"/>
      <c r="O31" s="188"/>
      <c r="P31" s="188"/>
    </row>
    <row r="32" spans="1:16" ht="29">
      <c r="A32" s="11"/>
      <c r="B32" s="11"/>
      <c r="C32" s="11"/>
      <c r="D32" s="11" t="s">
        <v>500</v>
      </c>
      <c r="E32" s="11"/>
      <c r="F32" s="11"/>
      <c r="G32" s="62" t="s">
        <v>512</v>
      </c>
      <c r="H32" s="91" t="s">
        <v>513</v>
      </c>
      <c r="I32" s="33" t="s">
        <v>59</v>
      </c>
      <c r="J32" s="153"/>
      <c r="K32" s="150" t="s">
        <v>70</v>
      </c>
      <c r="L32" s="150" t="s">
        <v>53</v>
      </c>
      <c r="M32" s="150"/>
      <c r="N32" s="188"/>
      <c r="O32" s="188"/>
      <c r="P32" s="188"/>
    </row>
    <row r="33" spans="1:16" ht="29">
      <c r="A33" s="11"/>
      <c r="B33" s="11"/>
      <c r="C33" s="11"/>
      <c r="D33" s="11" t="s">
        <v>500</v>
      </c>
      <c r="E33" s="11"/>
      <c r="F33" s="11"/>
      <c r="G33" s="62" t="s">
        <v>514</v>
      </c>
      <c r="H33" s="92" t="s">
        <v>515</v>
      </c>
      <c r="I33" s="33" t="s">
        <v>59</v>
      </c>
      <c r="J33" s="153" t="s">
        <v>516</v>
      </c>
      <c r="K33" s="150" t="s">
        <v>52</v>
      </c>
      <c r="L33" s="150" t="s">
        <v>53</v>
      </c>
      <c r="M33" s="150"/>
      <c r="N33" s="188"/>
      <c r="O33" s="188"/>
      <c r="P33" s="188"/>
    </row>
    <row r="34" spans="1:16" ht="58">
      <c r="A34" s="11"/>
      <c r="B34" s="11"/>
      <c r="C34" s="11"/>
      <c r="D34" s="11" t="s">
        <v>500</v>
      </c>
      <c r="E34" s="11"/>
      <c r="F34" s="11"/>
      <c r="G34" s="65" t="s">
        <v>517</v>
      </c>
      <c r="H34" s="93" t="s">
        <v>518</v>
      </c>
      <c r="I34" s="31" t="s">
        <v>66</v>
      </c>
      <c r="J34" s="153"/>
      <c r="K34" s="150" t="s">
        <v>70</v>
      </c>
      <c r="L34" s="150" t="s">
        <v>53</v>
      </c>
      <c r="M34" s="150"/>
      <c r="N34" s="188"/>
      <c r="O34" s="188"/>
      <c r="P34" s="188"/>
    </row>
    <row r="35" spans="1:16" ht="29">
      <c r="A35" s="11"/>
      <c r="B35" s="11"/>
      <c r="C35" s="11"/>
      <c r="D35" s="11" t="s">
        <v>500</v>
      </c>
      <c r="E35" s="11"/>
      <c r="F35" s="11"/>
      <c r="G35" s="65" t="s">
        <v>519</v>
      </c>
      <c r="H35" s="93" t="s">
        <v>507</v>
      </c>
      <c r="I35" s="31" t="s">
        <v>66</v>
      </c>
      <c r="J35" s="153"/>
      <c r="K35" s="150" t="s">
        <v>70</v>
      </c>
      <c r="L35" s="150" t="s">
        <v>53</v>
      </c>
      <c r="M35" s="150"/>
      <c r="N35" s="188"/>
      <c r="O35" s="188"/>
      <c r="P35" s="188"/>
    </row>
    <row r="36" spans="1:16" ht="29">
      <c r="A36" s="11"/>
      <c r="B36" s="11"/>
      <c r="C36" s="11"/>
      <c r="D36" s="11" t="s">
        <v>500</v>
      </c>
      <c r="E36" s="11"/>
      <c r="F36" s="11"/>
      <c r="G36" s="65" t="s">
        <v>520</v>
      </c>
      <c r="H36" s="93" t="s">
        <v>515</v>
      </c>
      <c r="I36" s="31" t="s">
        <v>66</v>
      </c>
      <c r="J36" s="153"/>
      <c r="K36" s="150" t="s">
        <v>70</v>
      </c>
      <c r="L36" s="150" t="s">
        <v>53</v>
      </c>
      <c r="M36" s="150"/>
      <c r="N36" s="188"/>
      <c r="O36" s="188"/>
      <c r="P36" s="188"/>
    </row>
    <row r="37" spans="1:16" ht="26.5" thickBot="1">
      <c r="J37" s="191"/>
      <c r="K37" s="3"/>
      <c r="L37" s="183">
        <f>COUNTIF(L2:L36,"Y")</f>
        <v>3</v>
      </c>
      <c r="M37" s="146"/>
      <c r="N37" s="247">
        <f>SUM(N2:N36)</f>
        <v>0</v>
      </c>
      <c r="O37" s="247">
        <f>SUM(O2:O36)</f>
        <v>1</v>
      </c>
      <c r="P37" s="195">
        <f>COUNTIF(P2:P36,"Y")</f>
        <v>2</v>
      </c>
    </row>
    <row r="38" spans="1:16" ht="15" thickTop="1">
      <c r="H38" s="223" t="s">
        <v>2574</v>
      </c>
      <c r="J38" s="3"/>
      <c r="K38" s="3"/>
      <c r="L38" s="3"/>
      <c r="M38" s="3"/>
    </row>
    <row r="39" spans="1:16" ht="26">
      <c r="H39" s="218" t="s">
        <v>2562</v>
      </c>
      <c r="I39" s="208">
        <f>COUNTIF(I2:I36,"Basic")</f>
        <v>9</v>
      </c>
      <c r="J39" s="3"/>
      <c r="K39" s="3"/>
      <c r="L39" s="213"/>
      <c r="M39" s="212"/>
    </row>
    <row r="40" spans="1:16" ht="18.5">
      <c r="H40" s="218" t="s">
        <v>2563</v>
      </c>
      <c r="I40" s="208">
        <f>COUNTIF(I2:I36,"Substantial")</f>
        <v>11</v>
      </c>
      <c r="J40" s="3"/>
      <c r="K40" s="3"/>
      <c r="L40" s="3"/>
      <c r="M40" s="3"/>
    </row>
    <row r="41" spans="1:16" ht="18.5">
      <c r="H41" s="218" t="s">
        <v>2564</v>
      </c>
      <c r="I41" s="208">
        <f>COUNTIF(I2:I36,"High")</f>
        <v>15</v>
      </c>
      <c r="J41" s="3"/>
      <c r="K41" s="3"/>
      <c r="L41" s="3"/>
      <c r="M41" s="3"/>
    </row>
    <row r="42" spans="1:16">
      <c r="H42" s="260" t="s">
        <v>2523</v>
      </c>
      <c r="I42" s="261">
        <f>I39+I40+I41</f>
        <v>35</v>
      </c>
      <c r="J42" s="3"/>
      <c r="K42" s="3"/>
      <c r="L42" s="3"/>
      <c r="M42" s="3"/>
    </row>
  </sheetData>
  <autoFilter ref="A1:P41" xr:uid="{3D9807EE-6AD1-4918-BAD7-04067381E6B9}"/>
  <dataValidations count="1">
    <dataValidation type="list" allowBlank="1" showInputMessage="1" showErrorMessage="1" sqref="J43:M1048576" xr:uid="{B4AF9475-C196-4766-A41C-AE69084F1999}">
      <formula1>Value</formula1>
    </dataValidation>
  </dataValidations>
  <hyperlinks>
    <hyperlink ref="A1" location="Home!A1" display="Domain" xr:uid="{E9FC8975-0FF9-408F-8F3E-F557CF1996CD}"/>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2948-2B04-49D7-98EB-96A4AE7CCD8D}">
  <sheetPr>
    <tabColor rgb="FF0099A0"/>
  </sheetPr>
  <dimension ref="A1:P80"/>
  <sheetViews>
    <sheetView topLeftCell="D1" zoomScale="60" zoomScaleNormal="60" workbookViewId="0">
      <pane ySplit="1" topLeftCell="A11" activePane="bottomLeft" state="frozen"/>
      <selection pane="bottomLeft" activeCell="E13" sqref="E13"/>
    </sheetView>
  </sheetViews>
  <sheetFormatPr baseColWidth="10" defaultColWidth="11.453125" defaultRowHeight="14.5"/>
  <cols>
    <col min="1" max="1" width="5.1796875" style="3" customWidth="1"/>
    <col min="2" max="2" width="11.453125" style="3"/>
    <col min="3" max="3" width="21.81640625" style="3" customWidth="1"/>
    <col min="4" max="4" width="7.81640625" style="3" customWidth="1"/>
    <col min="5" max="5" width="12.453125" style="3" customWidth="1"/>
    <col min="6" max="6" width="39" style="3" customWidth="1"/>
    <col min="7" max="7" width="9.81640625" style="81" customWidth="1"/>
    <col min="8" max="8" width="84" style="81" customWidth="1"/>
    <col min="9" max="9" width="12.1796875" style="3" customWidth="1"/>
    <col min="10" max="10" width="11.453125" style="189" customWidth="1"/>
    <col min="11" max="11" width="11.453125" style="151" customWidth="1"/>
    <col min="12" max="13" width="12.81640625" style="151" customWidth="1"/>
    <col min="14" max="15" width="13.453125" style="3" customWidth="1"/>
    <col min="16" max="16384" width="11.453125" style="3"/>
  </cols>
  <sheetData>
    <row r="1" spans="1:16" s="2" customFormat="1" ht="87">
      <c r="A1" s="9" t="s">
        <v>33</v>
      </c>
      <c r="B1" s="9" t="s">
        <v>34</v>
      </c>
      <c r="C1" s="9" t="s">
        <v>35</v>
      </c>
      <c r="D1" s="9" t="s">
        <v>36</v>
      </c>
      <c r="E1" s="9" t="s">
        <v>37</v>
      </c>
      <c r="F1" s="9" t="s">
        <v>38</v>
      </c>
      <c r="G1" s="80" t="s">
        <v>39</v>
      </c>
      <c r="H1" s="80" t="s">
        <v>40</v>
      </c>
      <c r="I1" s="9" t="s">
        <v>41</v>
      </c>
      <c r="J1" s="10" t="s">
        <v>42</v>
      </c>
      <c r="K1" s="10" t="s">
        <v>2579</v>
      </c>
      <c r="L1" s="10" t="s">
        <v>2573</v>
      </c>
      <c r="M1" s="10" t="s">
        <v>2575</v>
      </c>
      <c r="N1" s="10" t="s">
        <v>2618</v>
      </c>
      <c r="O1" s="10" t="s">
        <v>2619</v>
      </c>
      <c r="P1" s="10" t="s">
        <v>2571</v>
      </c>
    </row>
    <row r="2" spans="1:16" ht="58.4" customHeight="1">
      <c r="A2" s="11" t="s">
        <v>521</v>
      </c>
      <c r="B2" s="11" t="s">
        <v>522</v>
      </c>
      <c r="C2" s="11" t="s">
        <v>523</v>
      </c>
      <c r="D2" s="17" t="s">
        <v>524</v>
      </c>
      <c r="E2" s="17" t="s">
        <v>525</v>
      </c>
      <c r="F2" s="11" t="s">
        <v>526</v>
      </c>
      <c r="G2" s="95" t="s">
        <v>527</v>
      </c>
      <c r="H2" s="82" t="s">
        <v>528</v>
      </c>
      <c r="I2" s="27" t="s">
        <v>51</v>
      </c>
      <c r="J2" s="153" t="s">
        <v>529</v>
      </c>
      <c r="K2" s="150" t="s">
        <v>52</v>
      </c>
      <c r="L2" s="150" t="s">
        <v>53</v>
      </c>
      <c r="M2" s="150"/>
      <c r="N2" s="14"/>
      <c r="O2" s="14"/>
      <c r="P2" s="150"/>
    </row>
    <row r="3" spans="1:16" ht="71.900000000000006" customHeight="1">
      <c r="A3" s="11"/>
      <c r="B3" s="11"/>
      <c r="C3" s="11"/>
      <c r="D3" s="11" t="s">
        <v>524</v>
      </c>
      <c r="E3" s="11"/>
      <c r="F3" s="11"/>
      <c r="G3" s="95" t="s">
        <v>530</v>
      </c>
      <c r="H3" s="82" t="s">
        <v>531</v>
      </c>
      <c r="I3" s="27" t="s">
        <v>51</v>
      </c>
      <c r="J3" s="153" t="s">
        <v>532</v>
      </c>
      <c r="K3" s="150" t="s">
        <v>52</v>
      </c>
      <c r="L3" s="150" t="s">
        <v>53</v>
      </c>
      <c r="M3" s="150"/>
      <c r="N3" s="14"/>
      <c r="O3" s="14"/>
      <c r="P3" s="150"/>
    </row>
    <row r="4" spans="1:16" ht="39.65" customHeight="1">
      <c r="A4" s="11"/>
      <c r="B4" s="11"/>
      <c r="C4" s="11"/>
      <c r="D4" s="11" t="s">
        <v>524</v>
      </c>
      <c r="E4" s="11"/>
      <c r="F4" s="11"/>
      <c r="G4" s="95" t="s">
        <v>533</v>
      </c>
      <c r="H4" s="82" t="s">
        <v>534</v>
      </c>
      <c r="I4" s="27" t="s">
        <v>51</v>
      </c>
      <c r="J4" s="153" t="s">
        <v>535</v>
      </c>
      <c r="K4" s="150" t="s">
        <v>52</v>
      </c>
      <c r="L4" s="150" t="s">
        <v>53</v>
      </c>
      <c r="M4" s="150"/>
      <c r="N4" s="14"/>
      <c r="O4" s="14"/>
      <c r="P4" s="150"/>
    </row>
    <row r="5" spans="1:16" ht="29">
      <c r="A5" s="11"/>
      <c r="B5" s="11"/>
      <c r="C5" s="11"/>
      <c r="D5" s="11" t="s">
        <v>524</v>
      </c>
      <c r="E5" s="11"/>
      <c r="F5" s="11"/>
      <c r="G5" s="96" t="s">
        <v>536</v>
      </c>
      <c r="H5" s="83" t="s">
        <v>528</v>
      </c>
      <c r="I5" s="33" t="s">
        <v>59</v>
      </c>
      <c r="J5" s="153"/>
      <c r="K5" s="150" t="s">
        <v>70</v>
      </c>
      <c r="L5" s="150" t="s">
        <v>53</v>
      </c>
      <c r="M5" s="150"/>
      <c r="N5" s="14"/>
      <c r="O5" s="14"/>
      <c r="P5" s="150"/>
    </row>
    <row r="6" spans="1:16" ht="58">
      <c r="A6" s="11"/>
      <c r="B6" s="11"/>
      <c r="C6" s="11"/>
      <c r="D6" s="11" t="s">
        <v>524</v>
      </c>
      <c r="E6" s="11"/>
      <c r="F6" s="11"/>
      <c r="G6" s="96" t="s">
        <v>537</v>
      </c>
      <c r="H6" s="83" t="s">
        <v>531</v>
      </c>
      <c r="I6" s="33" t="s">
        <v>59</v>
      </c>
      <c r="J6" s="153"/>
      <c r="K6" s="150" t="s">
        <v>70</v>
      </c>
      <c r="L6" s="150" t="s">
        <v>53</v>
      </c>
      <c r="M6" s="150"/>
      <c r="N6" s="14"/>
      <c r="O6" s="14"/>
      <c r="P6" s="150"/>
    </row>
    <row r="7" spans="1:16" ht="58">
      <c r="A7" s="11"/>
      <c r="B7" s="11"/>
      <c r="C7" s="11"/>
      <c r="D7" s="11" t="s">
        <v>524</v>
      </c>
      <c r="E7" s="11"/>
      <c r="F7" s="11"/>
      <c r="G7" s="96" t="s">
        <v>538</v>
      </c>
      <c r="H7" s="83" t="s">
        <v>539</v>
      </c>
      <c r="I7" s="33" t="s">
        <v>59</v>
      </c>
      <c r="J7" s="153" t="s">
        <v>540</v>
      </c>
      <c r="K7" s="150" t="s">
        <v>52</v>
      </c>
      <c r="L7" s="150" t="s">
        <v>53</v>
      </c>
      <c r="M7" s="150"/>
      <c r="N7" s="14"/>
      <c r="O7" s="14"/>
      <c r="P7" s="150"/>
    </row>
    <row r="8" spans="1:16" ht="29">
      <c r="A8" s="11"/>
      <c r="B8" s="11"/>
      <c r="C8" s="11"/>
      <c r="D8" s="11" t="s">
        <v>524</v>
      </c>
      <c r="E8" s="11"/>
      <c r="F8" s="11"/>
      <c r="G8" s="97" t="s">
        <v>541</v>
      </c>
      <c r="H8" s="84" t="s">
        <v>528</v>
      </c>
      <c r="I8" s="31" t="s">
        <v>66</v>
      </c>
      <c r="J8" s="153"/>
      <c r="K8" s="150" t="s">
        <v>70</v>
      </c>
      <c r="L8" s="150" t="s">
        <v>53</v>
      </c>
      <c r="M8" s="150"/>
      <c r="N8" s="14"/>
      <c r="O8" s="14"/>
      <c r="P8" s="150"/>
    </row>
    <row r="9" spans="1:16" ht="72.5">
      <c r="A9" s="11"/>
      <c r="B9" s="11"/>
      <c r="C9" s="11"/>
      <c r="D9" s="11" t="s">
        <v>524</v>
      </c>
      <c r="E9" s="11"/>
      <c r="F9" s="11"/>
      <c r="G9" s="97" t="s">
        <v>542</v>
      </c>
      <c r="H9" s="84" t="s">
        <v>543</v>
      </c>
      <c r="I9" s="31" t="s">
        <v>66</v>
      </c>
      <c r="J9" s="153" t="s">
        <v>544</v>
      </c>
      <c r="K9" s="150" t="s">
        <v>52</v>
      </c>
      <c r="L9" s="150" t="s">
        <v>53</v>
      </c>
      <c r="M9" s="150"/>
      <c r="N9" s="14"/>
      <c r="O9" s="14"/>
      <c r="P9" s="150"/>
    </row>
    <row r="10" spans="1:16" ht="29">
      <c r="A10" s="11"/>
      <c r="B10" s="11"/>
      <c r="C10" s="11"/>
      <c r="D10" s="11" t="s">
        <v>524</v>
      </c>
      <c r="E10" s="11"/>
      <c r="F10" s="11"/>
      <c r="G10" s="97" t="s">
        <v>545</v>
      </c>
      <c r="H10" s="85" t="s">
        <v>546</v>
      </c>
      <c r="I10" s="31" t="s">
        <v>66</v>
      </c>
      <c r="J10" s="153" t="s">
        <v>547</v>
      </c>
      <c r="K10" s="150" t="s">
        <v>52</v>
      </c>
      <c r="L10" s="150" t="s">
        <v>53</v>
      </c>
      <c r="M10" s="150"/>
      <c r="N10" s="14"/>
      <c r="O10" s="14"/>
      <c r="P10" s="150"/>
    </row>
    <row r="11" spans="1:16" ht="29">
      <c r="A11" s="11"/>
      <c r="B11" s="11"/>
      <c r="C11" s="11"/>
      <c r="D11" s="11" t="s">
        <v>524</v>
      </c>
      <c r="E11" s="11"/>
      <c r="F11" s="11"/>
      <c r="G11" s="97" t="s">
        <v>548</v>
      </c>
      <c r="H11" s="85" t="s">
        <v>549</v>
      </c>
      <c r="I11" s="31" t="s">
        <v>66</v>
      </c>
      <c r="J11" s="153" t="s">
        <v>550</v>
      </c>
      <c r="K11" s="150" t="s">
        <v>52</v>
      </c>
      <c r="L11" s="150" t="s">
        <v>53</v>
      </c>
      <c r="M11" s="150"/>
      <c r="N11" s="13"/>
      <c r="O11" s="13"/>
      <c r="P11" s="150"/>
    </row>
    <row r="12" spans="1:16" ht="58">
      <c r="A12" s="11"/>
      <c r="B12" s="11"/>
      <c r="C12" s="11"/>
      <c r="D12" s="11" t="s">
        <v>524</v>
      </c>
      <c r="E12" s="11"/>
      <c r="F12" s="11"/>
      <c r="G12" s="97" t="s">
        <v>551</v>
      </c>
      <c r="H12" s="84" t="s">
        <v>552</v>
      </c>
      <c r="I12" s="31" t="s">
        <v>66</v>
      </c>
      <c r="J12" s="153"/>
      <c r="K12" s="150" t="s">
        <v>70</v>
      </c>
      <c r="L12" s="150" t="s">
        <v>53</v>
      </c>
      <c r="M12" s="150"/>
      <c r="N12" s="13"/>
      <c r="O12" s="13"/>
      <c r="P12" s="150"/>
    </row>
    <row r="13" spans="1:16" ht="58.4" customHeight="1">
      <c r="A13" s="11"/>
      <c r="B13" s="11"/>
      <c r="C13" s="11"/>
      <c r="D13" s="17" t="s">
        <v>553</v>
      </c>
      <c r="E13" s="17" t="s">
        <v>554</v>
      </c>
      <c r="F13" s="11" t="s">
        <v>555</v>
      </c>
      <c r="G13" s="95" t="s">
        <v>556</v>
      </c>
      <c r="H13" s="82" t="s">
        <v>557</v>
      </c>
      <c r="I13" s="27" t="s">
        <v>51</v>
      </c>
      <c r="J13" s="153" t="s">
        <v>558</v>
      </c>
      <c r="K13" s="150" t="s">
        <v>52</v>
      </c>
      <c r="L13" s="150" t="s">
        <v>53</v>
      </c>
      <c r="M13" s="150"/>
      <c r="N13" s="14"/>
      <c r="O13" s="14"/>
      <c r="P13" s="150"/>
    </row>
    <row r="14" spans="1:16" ht="42.65" customHeight="1">
      <c r="A14" s="11"/>
      <c r="B14" s="11"/>
      <c r="C14" s="11"/>
      <c r="D14" s="11" t="s">
        <v>553</v>
      </c>
      <c r="E14" s="11"/>
      <c r="F14" s="11"/>
      <c r="G14" s="95" t="s">
        <v>559</v>
      </c>
      <c r="H14" s="82" t="s">
        <v>560</v>
      </c>
      <c r="I14" s="27" t="s">
        <v>51</v>
      </c>
      <c r="J14" s="153" t="s">
        <v>561</v>
      </c>
      <c r="K14" s="150" t="s">
        <v>52</v>
      </c>
      <c r="L14" s="150" t="s">
        <v>53</v>
      </c>
      <c r="M14" s="150"/>
      <c r="N14" s="14"/>
      <c r="O14" s="14"/>
      <c r="P14" s="150"/>
    </row>
    <row r="15" spans="1:16" ht="29">
      <c r="A15" s="11"/>
      <c r="B15" s="11"/>
      <c r="C15" s="11"/>
      <c r="D15" s="11" t="s">
        <v>553</v>
      </c>
      <c r="E15" s="11"/>
      <c r="F15" s="11"/>
      <c r="G15" s="95" t="s">
        <v>562</v>
      </c>
      <c r="H15" s="82" t="s">
        <v>563</v>
      </c>
      <c r="I15" s="27" t="s">
        <v>51</v>
      </c>
      <c r="J15" s="153" t="s">
        <v>564</v>
      </c>
      <c r="K15" s="150" t="s">
        <v>52</v>
      </c>
      <c r="L15" s="150" t="s">
        <v>53</v>
      </c>
      <c r="M15" s="150"/>
      <c r="N15" s="14"/>
      <c r="O15" s="14"/>
      <c r="P15" s="150"/>
    </row>
    <row r="16" spans="1:16" ht="29">
      <c r="A16" s="11"/>
      <c r="B16" s="11"/>
      <c r="C16" s="11"/>
      <c r="D16" s="11" t="s">
        <v>553</v>
      </c>
      <c r="E16" s="11"/>
      <c r="F16" s="11"/>
      <c r="G16" s="95" t="s">
        <v>565</v>
      </c>
      <c r="H16" s="82" t="s">
        <v>566</v>
      </c>
      <c r="I16" s="27" t="s">
        <v>51</v>
      </c>
      <c r="J16" s="153" t="s">
        <v>567</v>
      </c>
      <c r="K16" s="150" t="s">
        <v>52</v>
      </c>
      <c r="L16" s="150" t="s">
        <v>53</v>
      </c>
      <c r="M16" s="150"/>
      <c r="N16" s="14"/>
      <c r="O16" s="14"/>
      <c r="P16" s="150"/>
    </row>
    <row r="17" spans="1:16" ht="45.65" customHeight="1">
      <c r="A17" s="11"/>
      <c r="B17" s="11"/>
      <c r="C17" s="11"/>
      <c r="D17" s="11" t="s">
        <v>553</v>
      </c>
      <c r="E17" s="11"/>
      <c r="F17" s="11"/>
      <c r="G17" s="95" t="s">
        <v>568</v>
      </c>
      <c r="H17" s="82" t="s">
        <v>569</v>
      </c>
      <c r="I17" s="27" t="s">
        <v>51</v>
      </c>
      <c r="J17" s="153" t="s">
        <v>570</v>
      </c>
      <c r="K17" s="150" t="s">
        <v>52</v>
      </c>
      <c r="L17" s="150" t="s">
        <v>53</v>
      </c>
      <c r="M17" s="150"/>
      <c r="N17" s="14"/>
      <c r="O17" s="14"/>
      <c r="P17" s="150"/>
    </row>
    <row r="18" spans="1:16" ht="58">
      <c r="A18" s="11"/>
      <c r="B18" s="11"/>
      <c r="C18" s="11"/>
      <c r="D18" s="11" t="s">
        <v>553</v>
      </c>
      <c r="E18" s="11"/>
      <c r="F18" s="11"/>
      <c r="G18" s="96" t="s">
        <v>571</v>
      </c>
      <c r="H18" s="83" t="s">
        <v>572</v>
      </c>
      <c r="I18" s="33" t="s">
        <v>59</v>
      </c>
      <c r="J18" s="153" t="s">
        <v>558</v>
      </c>
      <c r="K18" s="150" t="s">
        <v>52</v>
      </c>
      <c r="L18" s="150" t="s">
        <v>53</v>
      </c>
      <c r="M18" s="150"/>
      <c r="N18" s="14"/>
      <c r="O18" s="14"/>
      <c r="P18" s="150"/>
    </row>
    <row r="19" spans="1:16" ht="43.5">
      <c r="A19" s="11"/>
      <c r="B19" s="11"/>
      <c r="C19" s="11"/>
      <c r="D19" s="11" t="s">
        <v>553</v>
      </c>
      <c r="E19" s="11"/>
      <c r="F19" s="11"/>
      <c r="G19" s="96" t="s">
        <v>573</v>
      </c>
      <c r="H19" s="83" t="s">
        <v>574</v>
      </c>
      <c r="I19" s="33" t="s">
        <v>59</v>
      </c>
      <c r="J19" s="153" t="s">
        <v>2544</v>
      </c>
      <c r="K19" s="150" t="s">
        <v>52</v>
      </c>
      <c r="L19" s="150" t="s">
        <v>53</v>
      </c>
      <c r="M19" s="150"/>
      <c r="N19" s="14"/>
      <c r="O19" s="14"/>
      <c r="P19" s="150"/>
    </row>
    <row r="20" spans="1:16" ht="29">
      <c r="A20" s="11"/>
      <c r="B20" s="11"/>
      <c r="C20" s="11"/>
      <c r="D20" s="11" t="s">
        <v>553</v>
      </c>
      <c r="E20" s="11"/>
      <c r="F20" s="11"/>
      <c r="G20" s="96" t="s">
        <v>575</v>
      </c>
      <c r="H20" s="83" t="s">
        <v>563</v>
      </c>
      <c r="I20" s="33" t="s">
        <v>59</v>
      </c>
      <c r="J20" s="153"/>
      <c r="K20" s="150" t="s">
        <v>70</v>
      </c>
      <c r="L20" s="150" t="s">
        <v>53</v>
      </c>
      <c r="M20" s="150"/>
      <c r="N20" s="14"/>
      <c r="O20" s="14"/>
      <c r="P20" s="150"/>
    </row>
    <row r="21" spans="1:16" ht="29">
      <c r="A21" s="11"/>
      <c r="B21" s="11"/>
      <c r="C21" s="11"/>
      <c r="D21" s="11" t="s">
        <v>553</v>
      </c>
      <c r="E21" s="11"/>
      <c r="F21" s="11"/>
      <c r="G21" s="96" t="s">
        <v>576</v>
      </c>
      <c r="H21" s="83" t="s">
        <v>566</v>
      </c>
      <c r="I21" s="33" t="s">
        <v>59</v>
      </c>
      <c r="J21" s="153"/>
      <c r="K21" s="150" t="s">
        <v>70</v>
      </c>
      <c r="L21" s="150" t="s">
        <v>53</v>
      </c>
      <c r="M21" s="150"/>
      <c r="N21" s="14"/>
      <c r="O21" s="14"/>
      <c r="P21" s="150"/>
    </row>
    <row r="22" spans="1:16" ht="43.5">
      <c r="A22" s="11"/>
      <c r="B22" s="11"/>
      <c r="C22" s="11"/>
      <c r="D22" s="11" t="s">
        <v>553</v>
      </c>
      <c r="E22" s="11"/>
      <c r="F22" s="11"/>
      <c r="G22" s="96" t="s">
        <v>577</v>
      </c>
      <c r="H22" s="83" t="s">
        <v>578</v>
      </c>
      <c r="I22" s="33" t="s">
        <v>59</v>
      </c>
      <c r="J22" s="153"/>
      <c r="K22" s="150" t="s">
        <v>70</v>
      </c>
      <c r="L22" s="150" t="s">
        <v>53</v>
      </c>
      <c r="M22" s="150"/>
      <c r="N22" s="13"/>
      <c r="O22" s="13"/>
      <c r="P22" s="150"/>
    </row>
    <row r="23" spans="1:16" ht="45.65" customHeight="1">
      <c r="A23" s="11"/>
      <c r="B23" s="11"/>
      <c r="C23" s="11"/>
      <c r="D23" s="11" t="s">
        <v>553</v>
      </c>
      <c r="E23" s="11"/>
      <c r="F23" s="11"/>
      <c r="G23" s="96" t="s">
        <v>579</v>
      </c>
      <c r="H23" s="98" t="s">
        <v>580</v>
      </c>
      <c r="I23" s="33" t="s">
        <v>59</v>
      </c>
      <c r="J23" s="153" t="s">
        <v>581</v>
      </c>
      <c r="K23" s="150" t="s">
        <v>52</v>
      </c>
      <c r="L23" s="150" t="s">
        <v>53</v>
      </c>
      <c r="M23" s="150"/>
      <c r="N23" s="14"/>
      <c r="O23" s="14"/>
      <c r="P23" s="150"/>
    </row>
    <row r="24" spans="1:16" ht="59.9" customHeight="1">
      <c r="A24" s="11"/>
      <c r="B24" s="11"/>
      <c r="C24" s="11"/>
      <c r="D24" s="11" t="s">
        <v>553</v>
      </c>
      <c r="E24" s="11"/>
      <c r="F24" s="11"/>
      <c r="G24" s="96" t="s">
        <v>582</v>
      </c>
      <c r="H24" s="98" t="s">
        <v>583</v>
      </c>
      <c r="I24" s="33" t="s">
        <v>59</v>
      </c>
      <c r="J24" s="153" t="s">
        <v>584</v>
      </c>
      <c r="K24" s="150" t="s">
        <v>52</v>
      </c>
      <c r="L24" s="150" t="s">
        <v>53</v>
      </c>
      <c r="M24" s="150"/>
      <c r="N24" s="14"/>
      <c r="O24" s="14"/>
      <c r="P24" s="150"/>
    </row>
    <row r="25" spans="1:16" ht="64.5" customHeight="1">
      <c r="A25" s="11"/>
      <c r="B25" s="11"/>
      <c r="C25" s="11"/>
      <c r="D25" s="11" t="s">
        <v>585</v>
      </c>
      <c r="E25" s="11"/>
      <c r="F25" s="11"/>
      <c r="G25" s="96" t="s">
        <v>586</v>
      </c>
      <c r="H25" s="98" t="s">
        <v>587</v>
      </c>
      <c r="I25" s="33" t="s">
        <v>59</v>
      </c>
      <c r="J25" s="153" t="s">
        <v>588</v>
      </c>
      <c r="K25" s="150" t="s">
        <v>52</v>
      </c>
      <c r="L25" s="150" t="s">
        <v>53</v>
      </c>
      <c r="M25" s="150"/>
      <c r="N25" s="14"/>
      <c r="O25" s="14"/>
      <c r="P25" s="150"/>
    </row>
    <row r="26" spans="1:16" ht="58">
      <c r="A26" s="11"/>
      <c r="B26" s="11"/>
      <c r="C26" s="11"/>
      <c r="D26" s="11" t="s">
        <v>553</v>
      </c>
      <c r="E26" s="11"/>
      <c r="F26" s="11"/>
      <c r="G26" s="97" t="s">
        <v>589</v>
      </c>
      <c r="H26" s="84" t="s">
        <v>590</v>
      </c>
      <c r="I26" s="31" t="s">
        <v>66</v>
      </c>
      <c r="J26" s="153"/>
      <c r="K26" s="150" t="s">
        <v>70</v>
      </c>
      <c r="L26" s="150" t="s">
        <v>53</v>
      </c>
      <c r="M26" s="150"/>
      <c r="N26" s="14"/>
      <c r="O26" s="14"/>
      <c r="P26" s="150"/>
    </row>
    <row r="27" spans="1:16" ht="43.5">
      <c r="A27" s="11"/>
      <c r="B27" s="11"/>
      <c r="C27" s="11"/>
      <c r="D27" s="11" t="s">
        <v>553</v>
      </c>
      <c r="E27" s="11"/>
      <c r="F27" s="11"/>
      <c r="G27" s="97" t="s">
        <v>591</v>
      </c>
      <c r="H27" s="84" t="s">
        <v>592</v>
      </c>
      <c r="I27" s="31" t="s">
        <v>66</v>
      </c>
      <c r="J27" s="153"/>
      <c r="K27" s="150" t="s">
        <v>70</v>
      </c>
      <c r="L27" s="150" t="s">
        <v>53</v>
      </c>
      <c r="M27" s="150"/>
      <c r="N27" s="14"/>
      <c r="O27" s="14"/>
      <c r="P27" s="150"/>
    </row>
    <row r="28" spans="1:16" ht="50.15" customHeight="1">
      <c r="A28" s="11"/>
      <c r="B28" s="11"/>
      <c r="C28" s="11"/>
      <c r="D28" s="11" t="s">
        <v>553</v>
      </c>
      <c r="E28" s="11"/>
      <c r="F28" s="11"/>
      <c r="G28" s="99" t="s">
        <v>593</v>
      </c>
      <c r="H28" s="85" t="s">
        <v>594</v>
      </c>
      <c r="I28" s="31" t="s">
        <v>66</v>
      </c>
      <c r="J28" s="153" t="s">
        <v>595</v>
      </c>
      <c r="K28" s="150" t="s">
        <v>52</v>
      </c>
      <c r="L28" s="150" t="s">
        <v>53</v>
      </c>
      <c r="M28" s="150"/>
      <c r="N28" s="14"/>
      <c r="O28" s="14"/>
      <c r="P28" s="150"/>
    </row>
    <row r="29" spans="1:16" ht="29">
      <c r="A29" s="11"/>
      <c r="B29" s="11"/>
      <c r="C29" s="11"/>
      <c r="D29" s="11" t="s">
        <v>553</v>
      </c>
      <c r="E29" s="11"/>
      <c r="F29" s="11"/>
      <c r="G29" s="97" t="s">
        <v>596</v>
      </c>
      <c r="H29" s="84" t="s">
        <v>563</v>
      </c>
      <c r="I29" s="31" t="s">
        <v>66</v>
      </c>
      <c r="J29" s="153"/>
      <c r="K29" s="150" t="s">
        <v>70</v>
      </c>
      <c r="L29" s="150" t="s">
        <v>53</v>
      </c>
      <c r="M29" s="150"/>
      <c r="N29" s="14"/>
      <c r="O29" s="14"/>
      <c r="P29" s="150"/>
    </row>
    <row r="30" spans="1:16" ht="29">
      <c r="A30" s="11"/>
      <c r="B30" s="11"/>
      <c r="C30" s="11"/>
      <c r="D30" s="11" t="s">
        <v>553</v>
      </c>
      <c r="E30" s="11"/>
      <c r="F30" s="11"/>
      <c r="G30" s="97" t="s">
        <v>597</v>
      </c>
      <c r="H30" s="84" t="s">
        <v>566</v>
      </c>
      <c r="I30" s="31" t="s">
        <v>66</v>
      </c>
      <c r="J30" s="153"/>
      <c r="K30" s="150" t="s">
        <v>70</v>
      </c>
      <c r="L30" s="150" t="s">
        <v>53</v>
      </c>
      <c r="M30" s="150"/>
      <c r="N30" s="14"/>
      <c r="O30" s="14"/>
      <c r="P30" s="150"/>
    </row>
    <row r="31" spans="1:16" ht="43.5">
      <c r="A31" s="11"/>
      <c r="B31" s="11"/>
      <c r="C31" s="11"/>
      <c r="D31" s="11" t="s">
        <v>553</v>
      </c>
      <c r="E31" s="11"/>
      <c r="F31" s="11"/>
      <c r="G31" s="97" t="s">
        <v>598</v>
      </c>
      <c r="H31" s="84" t="s">
        <v>599</v>
      </c>
      <c r="I31" s="31" t="s">
        <v>66</v>
      </c>
      <c r="J31" s="153" t="s">
        <v>570</v>
      </c>
      <c r="K31" s="150" t="s">
        <v>52</v>
      </c>
      <c r="L31" s="150" t="s">
        <v>53</v>
      </c>
      <c r="M31" s="150"/>
      <c r="N31" s="14"/>
      <c r="O31" s="14"/>
      <c r="P31" s="150"/>
    </row>
    <row r="32" spans="1:16" ht="29">
      <c r="A32" s="11"/>
      <c r="B32" s="11"/>
      <c r="C32" s="11"/>
      <c r="D32" s="11" t="s">
        <v>553</v>
      </c>
      <c r="E32" s="11"/>
      <c r="F32" s="11"/>
      <c r="G32" s="97" t="s">
        <v>600</v>
      </c>
      <c r="H32" s="84" t="s">
        <v>580</v>
      </c>
      <c r="I32" s="31" t="s">
        <v>66</v>
      </c>
      <c r="J32" s="153"/>
      <c r="K32" s="150" t="s">
        <v>70</v>
      </c>
      <c r="L32" s="150" t="s">
        <v>53</v>
      </c>
      <c r="M32" s="150"/>
      <c r="N32" s="14"/>
      <c r="O32" s="14"/>
      <c r="P32" s="150"/>
    </row>
    <row r="33" spans="1:16" ht="43.5">
      <c r="A33" s="11"/>
      <c r="B33" s="11"/>
      <c r="C33" s="11"/>
      <c r="D33" s="11" t="s">
        <v>553</v>
      </c>
      <c r="E33" s="11"/>
      <c r="F33" s="11"/>
      <c r="G33" s="97" t="s">
        <v>601</v>
      </c>
      <c r="H33" s="84" t="s">
        <v>583</v>
      </c>
      <c r="I33" s="31" t="s">
        <v>66</v>
      </c>
      <c r="J33" s="153"/>
      <c r="K33" s="150" t="s">
        <v>70</v>
      </c>
      <c r="L33" s="150" t="s">
        <v>53</v>
      </c>
      <c r="M33" s="150"/>
      <c r="N33" s="14"/>
      <c r="O33" s="14"/>
      <c r="P33" s="150"/>
    </row>
    <row r="34" spans="1:16" ht="72" customHeight="1">
      <c r="A34" s="11"/>
      <c r="B34" s="11"/>
      <c r="C34" s="11"/>
      <c r="D34" s="11" t="s">
        <v>553</v>
      </c>
      <c r="E34" s="11"/>
      <c r="F34" s="11"/>
      <c r="G34" s="156" t="s">
        <v>602</v>
      </c>
      <c r="H34" s="84" t="s">
        <v>603</v>
      </c>
      <c r="I34" s="31" t="s">
        <v>66</v>
      </c>
      <c r="J34" s="229" t="s">
        <v>2545</v>
      </c>
      <c r="K34" s="152" t="s">
        <v>52</v>
      </c>
      <c r="L34" s="152" t="s">
        <v>70</v>
      </c>
      <c r="M34" s="188" t="s">
        <v>2576</v>
      </c>
      <c r="N34" s="188">
        <v>0</v>
      </c>
      <c r="O34" s="188">
        <v>1</v>
      </c>
      <c r="P34" s="188" t="s">
        <v>70</v>
      </c>
    </row>
    <row r="35" spans="1:16" ht="45.65" customHeight="1">
      <c r="A35" s="11"/>
      <c r="B35" s="11"/>
      <c r="C35" s="11"/>
      <c r="D35" s="17" t="s">
        <v>585</v>
      </c>
      <c r="E35" s="17" t="s">
        <v>604</v>
      </c>
      <c r="F35" s="11" t="s">
        <v>605</v>
      </c>
      <c r="G35" s="95" t="s">
        <v>606</v>
      </c>
      <c r="H35" s="82" t="s">
        <v>607</v>
      </c>
      <c r="I35" s="169" t="s">
        <v>51</v>
      </c>
      <c r="J35" s="153" t="s">
        <v>608</v>
      </c>
      <c r="K35" s="150" t="s">
        <v>52</v>
      </c>
      <c r="L35" s="168" t="s">
        <v>53</v>
      </c>
      <c r="M35" s="168"/>
      <c r="N35" s="14"/>
      <c r="O35" s="14"/>
      <c r="P35" s="150"/>
    </row>
    <row r="36" spans="1:16" ht="43.5">
      <c r="A36" s="11"/>
      <c r="B36" s="11"/>
      <c r="C36" s="11"/>
      <c r="D36" s="11" t="s">
        <v>585</v>
      </c>
      <c r="E36" s="11"/>
      <c r="F36" s="11"/>
      <c r="G36" s="96" t="s">
        <v>609</v>
      </c>
      <c r="H36" s="83" t="s">
        <v>610</v>
      </c>
      <c r="I36" s="170" t="s">
        <v>59</v>
      </c>
      <c r="J36" s="153" t="s">
        <v>611</v>
      </c>
      <c r="K36" s="150" t="s">
        <v>52</v>
      </c>
      <c r="L36" s="168" t="s">
        <v>53</v>
      </c>
      <c r="M36" s="168"/>
      <c r="N36" s="14"/>
      <c r="O36" s="14"/>
      <c r="P36" s="150"/>
    </row>
    <row r="37" spans="1:16" ht="93.65" customHeight="1">
      <c r="A37" s="11"/>
      <c r="B37" s="11"/>
      <c r="C37" s="11"/>
      <c r="D37" s="11" t="s">
        <v>585</v>
      </c>
      <c r="E37" s="11"/>
      <c r="F37" s="11"/>
      <c r="G37" s="96" t="s">
        <v>612</v>
      </c>
      <c r="H37" s="98" t="s">
        <v>613</v>
      </c>
      <c r="I37" s="170" t="s">
        <v>59</v>
      </c>
      <c r="J37" s="153"/>
      <c r="K37" s="150" t="s">
        <v>70</v>
      </c>
      <c r="L37" s="168" t="s">
        <v>53</v>
      </c>
      <c r="M37" s="168"/>
      <c r="N37" s="14"/>
      <c r="O37" s="14"/>
      <c r="P37" s="150"/>
    </row>
    <row r="38" spans="1:16" ht="43.5">
      <c r="A38" s="11"/>
      <c r="B38" s="11"/>
      <c r="C38" s="11"/>
      <c r="D38" s="11" t="s">
        <v>585</v>
      </c>
      <c r="E38" s="11"/>
      <c r="F38" s="11"/>
      <c r="G38" s="97" t="s">
        <v>614</v>
      </c>
      <c r="H38" s="84" t="s">
        <v>615</v>
      </c>
      <c r="I38" s="31" t="s">
        <v>66</v>
      </c>
      <c r="J38" s="192"/>
      <c r="K38" s="168" t="s">
        <v>70</v>
      </c>
      <c r="L38" s="168" t="s">
        <v>53</v>
      </c>
      <c r="M38" s="168"/>
      <c r="N38" s="14"/>
      <c r="O38" s="14"/>
      <c r="P38" s="150"/>
    </row>
    <row r="39" spans="1:16" ht="43.5">
      <c r="A39" s="11"/>
      <c r="B39" s="11"/>
      <c r="C39" s="11"/>
      <c r="D39" s="11"/>
      <c r="E39" s="11"/>
      <c r="F39" s="11"/>
      <c r="G39" s="97" t="s">
        <v>616</v>
      </c>
      <c r="H39" s="84" t="s">
        <v>617</v>
      </c>
      <c r="I39" s="31" t="s">
        <v>66</v>
      </c>
      <c r="J39" s="153"/>
      <c r="K39" s="150" t="s">
        <v>70</v>
      </c>
      <c r="L39" s="150" t="s">
        <v>53</v>
      </c>
      <c r="M39" s="150"/>
      <c r="N39" s="14"/>
      <c r="O39" s="14"/>
      <c r="P39" s="150"/>
    </row>
    <row r="40" spans="1:16" ht="29">
      <c r="A40" s="11"/>
      <c r="B40" s="11"/>
      <c r="C40" s="11"/>
      <c r="D40" s="11" t="s">
        <v>585</v>
      </c>
      <c r="E40" s="11"/>
      <c r="F40" s="11"/>
      <c r="G40" s="97" t="s">
        <v>618</v>
      </c>
      <c r="H40" s="85" t="s">
        <v>619</v>
      </c>
      <c r="I40" s="31" t="s">
        <v>66</v>
      </c>
      <c r="J40" s="153" t="s">
        <v>620</v>
      </c>
      <c r="K40" s="150" t="s">
        <v>52</v>
      </c>
      <c r="L40" s="150" t="s">
        <v>53</v>
      </c>
      <c r="M40" s="150"/>
      <c r="N40" s="14"/>
      <c r="O40" s="14"/>
      <c r="P40" s="150"/>
    </row>
    <row r="41" spans="1:16" ht="43.5" customHeight="1">
      <c r="A41" s="11"/>
      <c r="B41" s="11"/>
      <c r="C41" s="11"/>
      <c r="D41" s="11" t="s">
        <v>585</v>
      </c>
      <c r="E41" s="11"/>
      <c r="F41" s="11"/>
      <c r="G41" s="97" t="s">
        <v>621</v>
      </c>
      <c r="H41" s="85" t="s">
        <v>622</v>
      </c>
      <c r="I41" s="31" t="s">
        <v>66</v>
      </c>
      <c r="J41" s="153" t="s">
        <v>623</v>
      </c>
      <c r="K41" s="150" t="s">
        <v>52</v>
      </c>
      <c r="L41" s="150" t="s">
        <v>53</v>
      </c>
      <c r="M41" s="150"/>
      <c r="N41" s="14"/>
      <c r="O41" s="14"/>
      <c r="P41" s="150"/>
    </row>
    <row r="42" spans="1:16" ht="72.5">
      <c r="A42" s="11"/>
      <c r="B42" s="11"/>
      <c r="C42" s="11"/>
      <c r="D42" s="17" t="s">
        <v>624</v>
      </c>
      <c r="E42" s="17" t="s">
        <v>625</v>
      </c>
      <c r="F42" s="11" t="s">
        <v>626</v>
      </c>
      <c r="G42" s="95" t="s">
        <v>627</v>
      </c>
      <c r="H42" s="82" t="s">
        <v>628</v>
      </c>
      <c r="I42" s="27" t="s">
        <v>51</v>
      </c>
      <c r="J42" s="153" t="s">
        <v>629</v>
      </c>
      <c r="K42" s="159" t="s">
        <v>52</v>
      </c>
      <c r="L42" s="150" t="s">
        <v>53</v>
      </c>
      <c r="M42" s="150"/>
      <c r="N42" s="14"/>
      <c r="O42" s="14"/>
      <c r="P42" s="150"/>
    </row>
    <row r="43" spans="1:16" ht="29">
      <c r="A43" s="11"/>
      <c r="B43" s="11"/>
      <c r="C43" s="11"/>
      <c r="D43" s="11" t="s">
        <v>624</v>
      </c>
      <c r="E43" s="11"/>
      <c r="F43" s="11"/>
      <c r="G43" s="95" t="s">
        <v>630</v>
      </c>
      <c r="H43" s="82" t="s">
        <v>631</v>
      </c>
      <c r="I43" s="27" t="s">
        <v>51</v>
      </c>
      <c r="J43" s="153" t="s">
        <v>632</v>
      </c>
      <c r="K43" s="159" t="s">
        <v>52</v>
      </c>
      <c r="L43" s="150" t="s">
        <v>53</v>
      </c>
      <c r="M43" s="150"/>
      <c r="N43" s="14"/>
      <c r="O43" s="14"/>
      <c r="P43" s="150"/>
    </row>
    <row r="44" spans="1:16" ht="72.5">
      <c r="A44" s="11"/>
      <c r="B44" s="11"/>
      <c r="C44" s="11"/>
      <c r="D44" s="11" t="s">
        <v>624</v>
      </c>
      <c r="E44" s="14"/>
      <c r="F44" s="14"/>
      <c r="G44" s="96" t="s">
        <v>633</v>
      </c>
      <c r="H44" s="71" t="s">
        <v>628</v>
      </c>
      <c r="I44" s="33" t="s">
        <v>59</v>
      </c>
      <c r="J44" s="153"/>
      <c r="K44" s="159" t="s">
        <v>70</v>
      </c>
      <c r="L44" s="150" t="s">
        <v>53</v>
      </c>
      <c r="M44" s="150"/>
      <c r="N44" s="14"/>
      <c r="O44" s="14"/>
      <c r="P44" s="150"/>
    </row>
    <row r="45" spans="1:16" ht="29">
      <c r="A45" s="11"/>
      <c r="B45" s="11"/>
      <c r="C45" s="11"/>
      <c r="D45" s="11" t="s">
        <v>624</v>
      </c>
      <c r="E45" s="14"/>
      <c r="F45" s="14"/>
      <c r="G45" s="96" t="s">
        <v>634</v>
      </c>
      <c r="H45" s="71" t="s">
        <v>635</v>
      </c>
      <c r="I45" s="33" t="s">
        <v>59</v>
      </c>
      <c r="J45" s="153"/>
      <c r="K45" s="159" t="s">
        <v>70</v>
      </c>
      <c r="L45" s="150" t="s">
        <v>53</v>
      </c>
      <c r="M45" s="150"/>
      <c r="N45" s="14"/>
      <c r="O45" s="14"/>
      <c r="P45" s="150"/>
    </row>
    <row r="46" spans="1:16" ht="101.5">
      <c r="A46" s="11"/>
      <c r="B46" s="11"/>
      <c r="C46" s="11"/>
      <c r="D46" s="11" t="s">
        <v>624</v>
      </c>
      <c r="E46" s="14"/>
      <c r="F46" s="14"/>
      <c r="G46" s="96" t="s">
        <v>636</v>
      </c>
      <c r="H46" s="72" t="s">
        <v>637</v>
      </c>
      <c r="I46" s="33" t="s">
        <v>59</v>
      </c>
      <c r="J46" s="153" t="s">
        <v>2546</v>
      </c>
      <c r="K46" s="159" t="s">
        <v>52</v>
      </c>
      <c r="L46" s="150" t="s">
        <v>53</v>
      </c>
      <c r="M46" s="150"/>
      <c r="N46" s="14"/>
      <c r="O46" s="14"/>
      <c r="P46" s="150"/>
    </row>
    <row r="47" spans="1:16" ht="43.5">
      <c r="A47" s="11"/>
      <c r="B47" s="11"/>
      <c r="C47" s="11"/>
      <c r="D47" s="11" t="s">
        <v>624</v>
      </c>
      <c r="E47" s="14"/>
      <c r="F47" s="14"/>
      <c r="G47" s="96" t="s">
        <v>638</v>
      </c>
      <c r="H47" s="98" t="s">
        <v>639</v>
      </c>
      <c r="I47" s="33" t="s">
        <v>59</v>
      </c>
      <c r="J47" s="153" t="s">
        <v>640</v>
      </c>
      <c r="K47" s="159" t="s">
        <v>52</v>
      </c>
      <c r="L47" s="150" t="s">
        <v>53</v>
      </c>
      <c r="M47" s="150"/>
      <c r="N47" s="14"/>
      <c r="O47" s="14"/>
      <c r="P47" s="150"/>
    </row>
    <row r="48" spans="1:16" ht="72.5">
      <c r="A48" s="11"/>
      <c r="B48" s="11"/>
      <c r="C48" s="11"/>
      <c r="D48" s="11" t="s">
        <v>624</v>
      </c>
      <c r="E48" s="14"/>
      <c r="F48" s="14"/>
      <c r="G48" s="97" t="s">
        <v>641</v>
      </c>
      <c r="H48" s="42" t="s">
        <v>628</v>
      </c>
      <c r="I48" s="31" t="s">
        <v>66</v>
      </c>
      <c r="J48" s="153"/>
      <c r="K48" s="150" t="s">
        <v>70</v>
      </c>
      <c r="L48" s="150" t="s">
        <v>53</v>
      </c>
      <c r="M48" s="150"/>
      <c r="N48" s="14"/>
      <c r="O48" s="14"/>
      <c r="P48" s="150"/>
    </row>
    <row r="49" spans="1:16" ht="23.5">
      <c r="A49" s="11"/>
      <c r="B49" s="11"/>
      <c r="C49" s="11"/>
      <c r="D49" s="11" t="s">
        <v>624</v>
      </c>
      <c r="E49" s="14"/>
      <c r="F49" s="14"/>
      <c r="G49" s="97" t="s">
        <v>642</v>
      </c>
      <c r="H49" s="84" t="s">
        <v>643</v>
      </c>
      <c r="I49" s="39" t="s">
        <v>66</v>
      </c>
      <c r="J49" s="153"/>
      <c r="K49" s="150" t="s">
        <v>70</v>
      </c>
      <c r="L49" s="150" t="s">
        <v>53</v>
      </c>
      <c r="M49" s="150"/>
      <c r="N49" s="14"/>
      <c r="O49" s="14"/>
      <c r="P49" s="150"/>
    </row>
    <row r="50" spans="1:16" ht="174">
      <c r="A50" s="11"/>
      <c r="B50" s="11"/>
      <c r="C50" s="11"/>
      <c r="D50" s="11" t="s">
        <v>624</v>
      </c>
      <c r="E50" s="14"/>
      <c r="F50" s="14"/>
      <c r="G50" s="97" t="s">
        <v>644</v>
      </c>
      <c r="H50" s="84" t="s">
        <v>645</v>
      </c>
      <c r="I50" s="31" t="s">
        <v>66</v>
      </c>
      <c r="J50" s="153" t="s">
        <v>2547</v>
      </c>
      <c r="K50" s="150" t="s">
        <v>52</v>
      </c>
      <c r="L50" s="150" t="s">
        <v>53</v>
      </c>
      <c r="M50" s="150"/>
      <c r="N50" s="14"/>
      <c r="O50" s="14"/>
      <c r="P50" s="150"/>
    </row>
    <row r="51" spans="1:16" ht="43.5">
      <c r="A51" s="11"/>
      <c r="B51" s="11"/>
      <c r="C51" s="11"/>
      <c r="D51" s="11" t="s">
        <v>624</v>
      </c>
      <c r="E51" s="14"/>
      <c r="F51" s="14"/>
      <c r="G51" s="97" t="s">
        <v>646</v>
      </c>
      <c r="H51" s="84" t="s">
        <v>639</v>
      </c>
      <c r="I51" s="39" t="s">
        <v>66</v>
      </c>
      <c r="J51" s="153"/>
      <c r="K51" s="150" t="s">
        <v>70</v>
      </c>
      <c r="L51" s="150" t="s">
        <v>53</v>
      </c>
      <c r="M51" s="150"/>
      <c r="N51" s="14"/>
      <c r="O51" s="14"/>
      <c r="P51" s="150"/>
    </row>
    <row r="52" spans="1:16" ht="66" customHeight="1">
      <c r="A52" s="11"/>
      <c r="B52" s="11"/>
      <c r="C52" s="11"/>
      <c r="D52" s="11" t="s">
        <v>624</v>
      </c>
      <c r="E52" s="14"/>
      <c r="F52" s="14"/>
      <c r="G52" s="97" t="s">
        <v>647</v>
      </c>
      <c r="H52" s="85" t="s">
        <v>648</v>
      </c>
      <c r="I52" s="39" t="s">
        <v>66</v>
      </c>
      <c r="J52" s="153" t="s">
        <v>649</v>
      </c>
      <c r="K52" s="150" t="s">
        <v>52</v>
      </c>
      <c r="L52" s="150" t="s">
        <v>53</v>
      </c>
      <c r="M52" s="150"/>
      <c r="N52" s="14"/>
      <c r="O52" s="14"/>
      <c r="P52" s="150"/>
    </row>
    <row r="53" spans="1:16" ht="204.65" customHeight="1">
      <c r="A53" s="11"/>
      <c r="B53" s="11"/>
      <c r="C53" s="11"/>
      <c r="D53" s="17" t="s">
        <v>650</v>
      </c>
      <c r="E53" s="17" t="s">
        <v>651</v>
      </c>
      <c r="F53" s="11" t="s">
        <v>652</v>
      </c>
      <c r="G53" s="95" t="s">
        <v>653</v>
      </c>
      <c r="H53" s="82" t="s">
        <v>654</v>
      </c>
      <c r="I53" s="27" t="s">
        <v>51</v>
      </c>
      <c r="J53" s="193" t="s">
        <v>655</v>
      </c>
      <c r="K53" s="164" t="s">
        <v>52</v>
      </c>
      <c r="L53" s="150" t="s">
        <v>53</v>
      </c>
      <c r="M53" s="150"/>
      <c r="N53" s="14"/>
      <c r="O53" s="14"/>
      <c r="P53" s="150"/>
    </row>
    <row r="54" spans="1:16" ht="189" customHeight="1">
      <c r="A54" s="11"/>
      <c r="B54" s="11"/>
      <c r="C54" s="11"/>
      <c r="D54" s="11" t="s">
        <v>650</v>
      </c>
      <c r="E54" s="11"/>
      <c r="F54" s="11"/>
      <c r="G54" s="96" t="s">
        <v>656</v>
      </c>
      <c r="H54" s="83" t="s">
        <v>654</v>
      </c>
      <c r="I54" s="37" t="s">
        <v>59</v>
      </c>
      <c r="J54" s="193"/>
      <c r="K54" s="150" t="s">
        <v>53</v>
      </c>
      <c r="L54" s="150" t="s">
        <v>53</v>
      </c>
      <c r="M54" s="150"/>
      <c r="N54" s="14"/>
      <c r="O54" s="14"/>
      <c r="P54" s="150"/>
    </row>
    <row r="55" spans="1:16" ht="45.65" customHeight="1">
      <c r="A55" s="11"/>
      <c r="B55" s="11"/>
      <c r="C55" s="11"/>
      <c r="D55" s="11"/>
      <c r="E55" s="11"/>
      <c r="F55" s="11"/>
      <c r="G55" s="96" t="s">
        <v>657</v>
      </c>
      <c r="H55" s="98" t="s">
        <v>658</v>
      </c>
      <c r="I55" s="37" t="s">
        <v>59</v>
      </c>
      <c r="J55" s="193" t="s">
        <v>659</v>
      </c>
      <c r="K55" s="164" t="s">
        <v>52</v>
      </c>
      <c r="L55" s="150" t="s">
        <v>53</v>
      </c>
      <c r="M55" s="150"/>
      <c r="N55" s="14"/>
      <c r="O55" s="14"/>
      <c r="P55" s="150"/>
    </row>
    <row r="56" spans="1:16" ht="64" customHeight="1">
      <c r="A56" s="11"/>
      <c r="B56" s="11"/>
      <c r="C56" s="11"/>
      <c r="D56" s="11" t="s">
        <v>650</v>
      </c>
      <c r="E56" s="11"/>
      <c r="F56" s="11"/>
      <c r="G56" s="96" t="s">
        <v>660</v>
      </c>
      <c r="H56" s="98" t="s">
        <v>661</v>
      </c>
      <c r="I56" s="37" t="s">
        <v>59</v>
      </c>
      <c r="J56" s="193" t="s">
        <v>662</v>
      </c>
      <c r="K56" s="164" t="s">
        <v>52</v>
      </c>
      <c r="L56" s="150" t="s">
        <v>53</v>
      </c>
      <c r="M56" s="150"/>
      <c r="N56" s="14"/>
      <c r="O56" s="14"/>
      <c r="P56" s="150"/>
    </row>
    <row r="57" spans="1:16" ht="51.65" customHeight="1">
      <c r="A57" s="11"/>
      <c r="B57" s="11"/>
      <c r="C57" s="11"/>
      <c r="D57" s="11" t="s">
        <v>650</v>
      </c>
      <c r="E57" s="11"/>
      <c r="F57" s="11"/>
      <c r="G57" s="96" t="s">
        <v>663</v>
      </c>
      <c r="H57" s="98" t="s">
        <v>664</v>
      </c>
      <c r="I57" s="37" t="s">
        <v>59</v>
      </c>
      <c r="J57" s="193" t="s">
        <v>665</v>
      </c>
      <c r="K57" s="150" t="s">
        <v>52</v>
      </c>
      <c r="L57" s="150" t="s">
        <v>53</v>
      </c>
      <c r="M57" s="150"/>
      <c r="N57" s="14"/>
      <c r="O57" s="14"/>
      <c r="P57" s="150"/>
    </row>
    <row r="58" spans="1:16" ht="174">
      <c r="A58" s="11"/>
      <c r="B58" s="11"/>
      <c r="C58" s="11"/>
      <c r="D58" s="11" t="s">
        <v>650</v>
      </c>
      <c r="E58" s="11"/>
      <c r="F58" s="11"/>
      <c r="G58" s="97" t="s">
        <v>666</v>
      </c>
      <c r="H58" s="84" t="s">
        <v>654</v>
      </c>
      <c r="I58" s="39" t="s">
        <v>66</v>
      </c>
      <c r="J58" s="153"/>
      <c r="K58" s="150" t="s">
        <v>70</v>
      </c>
      <c r="L58" s="150" t="s">
        <v>53</v>
      </c>
      <c r="M58" s="150"/>
      <c r="N58" s="14"/>
      <c r="O58" s="14"/>
      <c r="P58" s="150"/>
    </row>
    <row r="59" spans="1:16" ht="93.65" customHeight="1">
      <c r="A59" s="11"/>
      <c r="B59" s="11"/>
      <c r="C59" s="11"/>
      <c r="D59" s="11" t="s">
        <v>650</v>
      </c>
      <c r="E59" s="11"/>
      <c r="F59" s="11"/>
      <c r="G59" s="97" t="s">
        <v>667</v>
      </c>
      <c r="H59" s="85" t="s">
        <v>668</v>
      </c>
      <c r="I59" s="39" t="s">
        <v>66</v>
      </c>
      <c r="J59" s="193" t="s">
        <v>2548</v>
      </c>
      <c r="K59" s="150" t="s">
        <v>52</v>
      </c>
      <c r="L59" s="150" t="s">
        <v>53</v>
      </c>
      <c r="M59" s="150"/>
      <c r="N59" s="14"/>
      <c r="O59" s="14"/>
      <c r="P59" s="150"/>
    </row>
    <row r="60" spans="1:16" ht="29">
      <c r="A60" s="11"/>
      <c r="B60" s="11"/>
      <c r="C60" s="11"/>
      <c r="D60" s="11" t="s">
        <v>650</v>
      </c>
      <c r="E60" s="11"/>
      <c r="F60" s="11"/>
      <c r="G60" s="97" t="s">
        <v>669</v>
      </c>
      <c r="H60" s="84" t="s">
        <v>661</v>
      </c>
      <c r="I60" s="39" t="s">
        <v>66</v>
      </c>
      <c r="J60" s="153"/>
      <c r="K60" s="150" t="s">
        <v>70</v>
      </c>
      <c r="L60" s="150" t="s">
        <v>53</v>
      </c>
      <c r="M60" s="150"/>
      <c r="N60" s="14"/>
      <c r="O60" s="14"/>
      <c r="P60" s="150"/>
    </row>
    <row r="61" spans="1:16" ht="29">
      <c r="A61" s="11"/>
      <c r="B61" s="11"/>
      <c r="C61" s="11"/>
      <c r="D61" s="11" t="s">
        <v>650</v>
      </c>
      <c r="E61" s="11"/>
      <c r="F61" s="11"/>
      <c r="G61" s="97" t="s">
        <v>670</v>
      </c>
      <c r="H61" s="84" t="s">
        <v>664</v>
      </c>
      <c r="I61" s="39" t="s">
        <v>66</v>
      </c>
      <c r="J61" s="153"/>
      <c r="K61" s="150" t="s">
        <v>70</v>
      </c>
      <c r="L61" s="150" t="s">
        <v>53</v>
      </c>
      <c r="M61" s="150"/>
      <c r="N61" s="14"/>
      <c r="O61" s="14"/>
      <c r="P61" s="150"/>
    </row>
    <row r="62" spans="1:16" ht="26.5" thickBot="1">
      <c r="J62" s="191"/>
      <c r="K62" s="3"/>
      <c r="L62" s="183">
        <f>COUNTIF(L2:L61,"Y")</f>
        <v>1</v>
      </c>
      <c r="M62" s="146"/>
      <c r="N62" s="196">
        <f>SUM(N2:N61)</f>
        <v>0</v>
      </c>
      <c r="O62" s="247">
        <f>SUM(O2:O61)</f>
        <v>1</v>
      </c>
      <c r="P62" s="195">
        <f>COUNTIF(P2:P61,"Y")</f>
        <v>1</v>
      </c>
    </row>
    <row r="63" spans="1:16" ht="15" thickTop="1">
      <c r="H63" s="223" t="s">
        <v>2574</v>
      </c>
      <c r="I63" s="81"/>
      <c r="J63" s="81"/>
      <c r="K63" s="81"/>
      <c r="L63" s="81"/>
      <c r="M63" s="81"/>
      <c r="N63" s="81"/>
      <c r="O63" s="81"/>
      <c r="P63" s="81"/>
    </row>
    <row r="64" spans="1:16" ht="23.5">
      <c r="H64" s="218" t="s">
        <v>2562</v>
      </c>
      <c r="I64" s="208">
        <f>COUNTIF(I2:I61,"Basic")</f>
        <v>12</v>
      </c>
      <c r="J64" s="81"/>
      <c r="K64" s="81"/>
      <c r="L64" s="214"/>
      <c r="M64" s="214"/>
      <c r="N64" s="81"/>
      <c r="O64" s="81"/>
      <c r="P64" s="81"/>
    </row>
    <row r="65" spans="8:16" ht="18.5">
      <c r="H65" s="218" t="s">
        <v>2563</v>
      </c>
      <c r="I65" s="208">
        <f>COUNTIF(I2:I61,"Substantial")</f>
        <v>21</v>
      </c>
      <c r="J65" s="81"/>
      <c r="K65" s="81"/>
      <c r="L65" s="81"/>
      <c r="M65" s="81"/>
      <c r="N65" s="81"/>
      <c r="O65" s="81"/>
      <c r="P65" s="81"/>
    </row>
    <row r="66" spans="8:16" ht="18.5">
      <c r="H66" s="218" t="s">
        <v>2564</v>
      </c>
      <c r="I66" s="208">
        <f>COUNTIF(I2:I61,"High")</f>
        <v>27</v>
      </c>
      <c r="J66" s="81"/>
      <c r="K66" s="81"/>
      <c r="L66" s="81"/>
      <c r="M66" s="81"/>
      <c r="N66" s="81"/>
      <c r="O66" s="81"/>
      <c r="P66" s="81"/>
    </row>
    <row r="67" spans="8:16">
      <c r="H67" s="260" t="s">
        <v>2523</v>
      </c>
      <c r="I67" s="261">
        <f>I64+I65+I66</f>
        <v>60</v>
      </c>
      <c r="J67" s="81"/>
      <c r="K67" s="81"/>
      <c r="L67" s="81"/>
      <c r="M67" s="81"/>
      <c r="N67" s="81"/>
      <c r="O67" s="81"/>
      <c r="P67" s="81"/>
    </row>
    <row r="68" spans="8:16">
      <c r="I68" s="81"/>
      <c r="J68" s="81"/>
      <c r="K68" s="81"/>
      <c r="L68" s="81"/>
      <c r="M68" s="81"/>
      <c r="N68" s="81"/>
      <c r="O68" s="81"/>
      <c r="P68" s="81"/>
    </row>
    <row r="69" spans="8:16">
      <c r="I69" s="81"/>
      <c r="J69" s="81"/>
      <c r="K69" s="81"/>
      <c r="L69" s="81"/>
      <c r="M69" s="81"/>
      <c r="N69" s="81"/>
      <c r="O69" s="81"/>
      <c r="P69" s="81"/>
    </row>
    <row r="70" spans="8:16">
      <c r="I70" s="81"/>
      <c r="J70" s="81"/>
      <c r="K70" s="81"/>
      <c r="L70" s="81"/>
      <c r="M70" s="81"/>
      <c r="N70" s="81"/>
      <c r="O70" s="81"/>
      <c r="P70" s="81"/>
    </row>
    <row r="71" spans="8:16">
      <c r="I71" s="81"/>
      <c r="J71" s="81"/>
      <c r="K71" s="81"/>
      <c r="L71" s="81"/>
      <c r="M71" s="81"/>
      <c r="N71" s="81"/>
      <c r="O71" s="81"/>
      <c r="P71" s="81"/>
    </row>
    <row r="72" spans="8:16">
      <c r="I72" s="81"/>
      <c r="J72" s="81"/>
      <c r="K72" s="81"/>
      <c r="L72" s="81"/>
      <c r="M72" s="81"/>
      <c r="N72" s="81"/>
      <c r="O72" s="81"/>
      <c r="P72" s="81"/>
    </row>
    <row r="73" spans="8:16">
      <c r="I73" s="81"/>
      <c r="J73" s="81"/>
      <c r="K73" s="81"/>
      <c r="L73" s="81"/>
      <c r="M73" s="81"/>
      <c r="N73" s="81"/>
      <c r="O73" s="81"/>
      <c r="P73" s="81"/>
    </row>
    <row r="74" spans="8:16">
      <c r="I74" s="81"/>
      <c r="J74" s="81"/>
      <c r="K74" s="81"/>
      <c r="L74" s="81"/>
      <c r="M74" s="81"/>
      <c r="N74" s="81"/>
      <c r="O74" s="81"/>
      <c r="P74" s="81"/>
    </row>
    <row r="75" spans="8:16">
      <c r="I75" s="81"/>
      <c r="J75" s="81"/>
      <c r="K75" s="81"/>
      <c r="L75" s="81"/>
      <c r="M75" s="81"/>
      <c r="N75" s="81"/>
      <c r="O75" s="81"/>
      <c r="P75" s="81"/>
    </row>
    <row r="76" spans="8:16">
      <c r="I76" s="81"/>
      <c r="J76" s="81"/>
      <c r="K76" s="81"/>
      <c r="L76" s="81"/>
      <c r="M76" s="81"/>
      <c r="N76" s="81"/>
      <c r="O76" s="81"/>
      <c r="P76" s="81"/>
    </row>
    <row r="77" spans="8:16">
      <c r="I77" s="81"/>
      <c r="J77" s="81"/>
      <c r="K77" s="81"/>
      <c r="L77" s="81"/>
      <c r="M77" s="81"/>
      <c r="N77" s="81"/>
      <c r="O77" s="81"/>
      <c r="P77" s="81"/>
    </row>
    <row r="78" spans="8:16">
      <c r="I78" s="81"/>
      <c r="J78" s="81"/>
      <c r="K78" s="81"/>
      <c r="L78" s="81"/>
      <c r="M78" s="81"/>
      <c r="N78" s="81"/>
      <c r="O78" s="81"/>
      <c r="P78" s="81"/>
    </row>
    <row r="79" spans="8:16">
      <c r="I79" s="81"/>
      <c r="J79" s="81"/>
      <c r="K79" s="81"/>
      <c r="L79" s="81"/>
      <c r="M79" s="81"/>
      <c r="N79" s="81"/>
      <c r="O79" s="81"/>
      <c r="P79" s="81"/>
    </row>
    <row r="80" spans="8:16">
      <c r="I80" s="81"/>
      <c r="J80" s="81"/>
      <c r="K80" s="81"/>
      <c r="L80" s="81"/>
      <c r="M80" s="81"/>
      <c r="N80" s="81"/>
      <c r="O80" s="81"/>
      <c r="P80" s="81"/>
    </row>
  </sheetData>
  <autoFilter ref="A1:P1" xr:uid="{9CF62948-2B04-49D7-98EB-96A4AE7CCD8D}"/>
  <phoneticPr fontId="4" type="noConversion"/>
  <dataValidations count="1">
    <dataValidation type="list" allowBlank="1" showInputMessage="1" showErrorMessage="1" sqref="J81:M1048576" xr:uid="{D7E8C956-12B8-4221-8578-7B0902ED002B}">
      <formula1>Value</formula1>
    </dataValidation>
  </dataValidations>
  <hyperlinks>
    <hyperlink ref="A1" location="Home!A1" display="Domain" xr:uid="{B3CEF455-F733-4DA8-BC70-F5F2A215D282}"/>
  </hyperlinks>
  <pageMargins left="0.7" right="0.7" top="0.75" bottom="0.75" header="0.3" footer="0.3"/>
  <pageSetup paperSize="9" orientation="portrait"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5253-B1DA-48DD-86E1-111CFC89C434}">
  <sheetPr>
    <tabColor rgb="FF0099A0"/>
  </sheetPr>
  <dimension ref="A1:XCG160"/>
  <sheetViews>
    <sheetView zoomScale="50" zoomScaleNormal="50" workbookViewId="0">
      <pane ySplit="1" topLeftCell="A134" activePane="bottomLeft" state="frozen"/>
      <selection pane="bottomLeft" activeCell="E143" sqref="E143"/>
    </sheetView>
  </sheetViews>
  <sheetFormatPr baseColWidth="10" defaultColWidth="11.453125" defaultRowHeight="14.5"/>
  <cols>
    <col min="1" max="1" width="7.81640625" style="2" bestFit="1" customWidth="1"/>
    <col min="2" max="2" width="12.1796875" style="2" customWidth="1"/>
    <col min="3" max="3" width="25.81640625" style="2" customWidth="1"/>
    <col min="4" max="4" width="11.453125" style="2"/>
    <col min="5" max="5" width="21" style="2" customWidth="1"/>
    <col min="6" max="6" width="31.1796875" style="2" customWidth="1"/>
    <col min="7" max="7" width="12.81640625" style="81" customWidth="1"/>
    <col min="8" max="8" width="81.453125" style="81" customWidth="1"/>
    <col min="9" max="9" width="11.453125" style="2" customWidth="1"/>
    <col min="10" max="10" width="14.81640625" style="189" customWidth="1"/>
    <col min="11" max="11" width="11.453125" style="151" customWidth="1"/>
    <col min="12" max="13" width="12.81640625" style="151" customWidth="1"/>
    <col min="14" max="15" width="14.54296875" style="3" customWidth="1"/>
    <col min="16" max="16384" width="11.453125" style="2"/>
  </cols>
  <sheetData>
    <row r="1" spans="1:16" ht="65.150000000000006" customHeight="1">
      <c r="A1" s="9" t="s">
        <v>33</v>
      </c>
      <c r="B1" s="9" t="s">
        <v>34</v>
      </c>
      <c r="C1" s="9" t="s">
        <v>35</v>
      </c>
      <c r="D1" s="9" t="s">
        <v>36</v>
      </c>
      <c r="E1" s="9" t="s">
        <v>37</v>
      </c>
      <c r="F1" s="9" t="s">
        <v>38</v>
      </c>
      <c r="G1" s="80" t="s">
        <v>39</v>
      </c>
      <c r="H1" s="80" t="s">
        <v>40</v>
      </c>
      <c r="I1" s="9" t="s">
        <v>41</v>
      </c>
      <c r="J1" s="10" t="s">
        <v>42</v>
      </c>
      <c r="K1" s="10" t="s">
        <v>2579</v>
      </c>
      <c r="L1" s="10" t="s">
        <v>2573</v>
      </c>
      <c r="M1" s="10" t="s">
        <v>2575</v>
      </c>
      <c r="N1" s="10" t="s">
        <v>2618</v>
      </c>
      <c r="O1" s="10" t="s">
        <v>2619</v>
      </c>
      <c r="P1" s="10" t="s">
        <v>2571</v>
      </c>
    </row>
    <row r="2" spans="1:16" ht="63.65" customHeight="1">
      <c r="A2" s="12" t="s">
        <v>671</v>
      </c>
      <c r="B2" s="11" t="s">
        <v>672</v>
      </c>
      <c r="C2" s="11" t="s">
        <v>673</v>
      </c>
      <c r="D2" s="17" t="s">
        <v>674</v>
      </c>
      <c r="E2" s="17" t="s">
        <v>675</v>
      </c>
      <c r="F2" s="11" t="s">
        <v>676</v>
      </c>
      <c r="G2" s="95" t="s">
        <v>677</v>
      </c>
      <c r="H2" s="70" t="s">
        <v>678</v>
      </c>
      <c r="I2" s="45" t="s">
        <v>51</v>
      </c>
      <c r="J2" s="153" t="s">
        <v>679</v>
      </c>
      <c r="K2" s="150" t="s">
        <v>52</v>
      </c>
      <c r="L2" s="150" t="s">
        <v>53</v>
      </c>
      <c r="M2" s="150"/>
      <c r="N2" s="14"/>
      <c r="O2" s="14"/>
      <c r="P2" s="150"/>
    </row>
    <row r="3" spans="1:16" ht="43.5">
      <c r="A3" s="11"/>
      <c r="B3" s="11"/>
      <c r="C3" s="11"/>
      <c r="D3" s="11" t="s">
        <v>674</v>
      </c>
      <c r="E3" s="11"/>
      <c r="F3" s="11"/>
      <c r="G3" s="95" t="s">
        <v>680</v>
      </c>
      <c r="H3" s="70" t="s">
        <v>681</v>
      </c>
      <c r="I3" s="45" t="s">
        <v>51</v>
      </c>
      <c r="J3" s="153" t="s">
        <v>682</v>
      </c>
      <c r="K3" s="150" t="s">
        <v>52</v>
      </c>
      <c r="L3" s="150" t="s">
        <v>53</v>
      </c>
      <c r="M3" s="150"/>
      <c r="N3" s="14"/>
      <c r="O3" s="14"/>
      <c r="P3" s="150"/>
    </row>
    <row r="4" spans="1:16" ht="43.5">
      <c r="A4" s="11"/>
      <c r="B4" s="11"/>
      <c r="C4" s="11"/>
      <c r="D4" s="11" t="s">
        <v>674</v>
      </c>
      <c r="E4" s="11"/>
      <c r="F4" s="11"/>
      <c r="G4" s="96" t="s">
        <v>683</v>
      </c>
      <c r="H4" s="71" t="s">
        <v>678</v>
      </c>
      <c r="I4" s="37" t="s">
        <v>59</v>
      </c>
      <c r="J4" s="153"/>
      <c r="K4" s="150" t="s">
        <v>70</v>
      </c>
      <c r="L4" s="150" t="s">
        <v>53</v>
      </c>
      <c r="M4" s="150"/>
      <c r="N4" s="14"/>
      <c r="O4" s="14"/>
      <c r="P4" s="150"/>
    </row>
    <row r="5" spans="1:16" ht="43.5">
      <c r="A5" s="11"/>
      <c r="B5" s="11"/>
      <c r="C5" s="11"/>
      <c r="D5" s="11" t="s">
        <v>674</v>
      </c>
      <c r="E5" s="11"/>
      <c r="F5" s="11"/>
      <c r="G5" s="96" t="s">
        <v>684</v>
      </c>
      <c r="H5" s="71" t="s">
        <v>681</v>
      </c>
      <c r="I5" s="37" t="s">
        <v>59</v>
      </c>
      <c r="J5" s="153"/>
      <c r="K5" s="150" t="s">
        <v>70</v>
      </c>
      <c r="L5" s="150" t="s">
        <v>53</v>
      </c>
      <c r="M5" s="150"/>
      <c r="N5" s="14"/>
      <c r="O5" s="14"/>
      <c r="P5" s="150"/>
    </row>
    <row r="6" spans="1:16" ht="43.5">
      <c r="A6" s="11"/>
      <c r="B6" s="11"/>
      <c r="C6" s="11"/>
      <c r="D6" s="11" t="s">
        <v>674</v>
      </c>
      <c r="E6" s="11"/>
      <c r="F6" s="11"/>
      <c r="G6" s="100" t="s">
        <v>685</v>
      </c>
      <c r="H6" s="101" t="s">
        <v>678</v>
      </c>
      <c r="I6" s="102" t="s">
        <v>66</v>
      </c>
      <c r="J6" s="153"/>
      <c r="K6" s="150" t="s">
        <v>70</v>
      </c>
      <c r="L6" s="150" t="s">
        <v>53</v>
      </c>
      <c r="M6" s="150"/>
      <c r="N6" s="14"/>
      <c r="O6" s="14"/>
      <c r="P6" s="150"/>
    </row>
    <row r="7" spans="1:16" ht="30.65" customHeight="1">
      <c r="A7" s="11"/>
      <c r="B7" s="11"/>
      <c r="C7" s="11"/>
      <c r="D7" s="11" t="s">
        <v>674</v>
      </c>
      <c r="E7" s="11"/>
      <c r="F7" s="11"/>
      <c r="G7" s="100" t="s">
        <v>686</v>
      </c>
      <c r="H7" s="101" t="s">
        <v>681</v>
      </c>
      <c r="I7" s="102" t="s">
        <v>66</v>
      </c>
      <c r="J7" s="153"/>
      <c r="K7" s="150" t="s">
        <v>70</v>
      </c>
      <c r="L7" s="150" t="s">
        <v>53</v>
      </c>
      <c r="M7" s="150"/>
      <c r="N7" s="14"/>
      <c r="O7" s="14"/>
      <c r="P7" s="150"/>
    </row>
    <row r="8" spans="1:16" ht="29">
      <c r="A8" s="11"/>
      <c r="B8" s="11"/>
      <c r="C8" s="11"/>
      <c r="D8" s="11" t="s">
        <v>674</v>
      </c>
      <c r="E8" s="11"/>
      <c r="F8" s="11"/>
      <c r="G8" s="100" t="s">
        <v>687</v>
      </c>
      <c r="H8" s="103" t="s">
        <v>688</v>
      </c>
      <c r="I8" s="102" t="s">
        <v>66</v>
      </c>
      <c r="J8" s="153" t="s">
        <v>689</v>
      </c>
      <c r="K8" s="150" t="s">
        <v>52</v>
      </c>
      <c r="L8" s="150" t="s">
        <v>53</v>
      </c>
      <c r="M8" s="150"/>
      <c r="N8" s="14"/>
      <c r="O8" s="14"/>
      <c r="P8" s="150"/>
    </row>
    <row r="9" spans="1:16" ht="43.5">
      <c r="A9" s="11"/>
      <c r="B9" s="11"/>
      <c r="C9" s="11"/>
      <c r="D9" s="17" t="s">
        <v>690</v>
      </c>
      <c r="E9" s="17" t="s">
        <v>691</v>
      </c>
      <c r="F9" s="11" t="s">
        <v>692</v>
      </c>
      <c r="G9" s="95" t="s">
        <v>693</v>
      </c>
      <c r="H9" s="70" t="s">
        <v>694</v>
      </c>
      <c r="I9" s="45" t="s">
        <v>51</v>
      </c>
      <c r="J9" s="153" t="s">
        <v>695</v>
      </c>
      <c r="K9" s="150" t="s">
        <v>52</v>
      </c>
      <c r="L9" s="150" t="s">
        <v>53</v>
      </c>
      <c r="M9" s="150"/>
      <c r="N9" s="14"/>
      <c r="O9" s="14"/>
      <c r="P9" s="150"/>
    </row>
    <row r="10" spans="1:16" ht="43.5">
      <c r="A10" s="11"/>
      <c r="B10" s="11"/>
      <c r="C10" s="11"/>
      <c r="D10" s="11" t="s">
        <v>690</v>
      </c>
      <c r="E10" s="11"/>
      <c r="F10" s="11"/>
      <c r="G10" s="96" t="s">
        <v>696</v>
      </c>
      <c r="H10" s="71" t="s">
        <v>694</v>
      </c>
      <c r="I10" s="37" t="s">
        <v>59</v>
      </c>
      <c r="J10" s="153"/>
      <c r="K10" s="150" t="s">
        <v>70</v>
      </c>
      <c r="L10" s="150" t="s">
        <v>53</v>
      </c>
      <c r="M10" s="150"/>
      <c r="N10" s="14"/>
      <c r="O10" s="14"/>
      <c r="P10" s="150"/>
    </row>
    <row r="11" spans="1:16" ht="43.5">
      <c r="A11" s="11"/>
      <c r="B11" s="11"/>
      <c r="C11" s="11"/>
      <c r="D11" s="11" t="s">
        <v>690</v>
      </c>
      <c r="E11" s="11"/>
      <c r="F11" s="11"/>
      <c r="G11" s="97" t="s">
        <v>697</v>
      </c>
      <c r="H11" s="42" t="s">
        <v>698</v>
      </c>
      <c r="I11" s="39" t="s">
        <v>66</v>
      </c>
      <c r="J11" s="153"/>
      <c r="K11" s="150" t="s">
        <v>70</v>
      </c>
      <c r="L11" s="150" t="s">
        <v>53</v>
      </c>
      <c r="M11" s="150"/>
      <c r="N11" s="13"/>
      <c r="O11" s="13"/>
      <c r="P11" s="150"/>
    </row>
    <row r="12" spans="1:16" ht="42.65" customHeight="1">
      <c r="A12" s="11"/>
      <c r="B12" s="11"/>
      <c r="C12" s="11"/>
      <c r="D12" s="11" t="s">
        <v>690</v>
      </c>
      <c r="E12" s="11"/>
      <c r="F12" s="11"/>
      <c r="G12" s="156" t="s">
        <v>699</v>
      </c>
      <c r="H12" s="104" t="s">
        <v>700</v>
      </c>
      <c r="I12" s="39" t="s">
        <v>66</v>
      </c>
      <c r="J12" s="229" t="s">
        <v>701</v>
      </c>
      <c r="K12" s="152" t="s">
        <v>52</v>
      </c>
      <c r="L12" s="152" t="s">
        <v>70</v>
      </c>
      <c r="M12" s="158" t="s">
        <v>2572</v>
      </c>
      <c r="N12" s="150">
        <v>2</v>
      </c>
      <c r="O12" s="150">
        <v>2</v>
      </c>
      <c r="P12" s="150" t="s">
        <v>2577</v>
      </c>
    </row>
    <row r="13" spans="1:16" ht="29">
      <c r="A13" s="11"/>
      <c r="B13" s="11"/>
      <c r="C13" s="11"/>
      <c r="D13" s="11" t="s">
        <v>690</v>
      </c>
      <c r="E13" s="11"/>
      <c r="F13" s="11"/>
      <c r="G13" s="97" t="s">
        <v>702</v>
      </c>
      <c r="H13" s="104" t="s">
        <v>703</v>
      </c>
      <c r="I13" s="39" t="s">
        <v>66</v>
      </c>
      <c r="J13" s="153" t="s">
        <v>704</v>
      </c>
      <c r="K13" s="150" t="s">
        <v>52</v>
      </c>
      <c r="L13" s="150" t="s">
        <v>53</v>
      </c>
      <c r="M13" s="150"/>
      <c r="N13" s="14"/>
      <c r="O13" s="14"/>
      <c r="P13" s="150"/>
    </row>
    <row r="14" spans="1:16" ht="78" customHeight="1">
      <c r="A14" s="11"/>
      <c r="B14" s="11"/>
      <c r="C14" s="11"/>
      <c r="D14" s="17" t="s">
        <v>705</v>
      </c>
      <c r="E14" s="17" t="s">
        <v>706</v>
      </c>
      <c r="F14" s="11" t="s">
        <v>707</v>
      </c>
      <c r="G14" s="95" t="s">
        <v>708</v>
      </c>
      <c r="H14" s="70" t="s">
        <v>709</v>
      </c>
      <c r="I14" s="45" t="s">
        <v>51</v>
      </c>
      <c r="J14" s="153" t="s">
        <v>710</v>
      </c>
      <c r="K14" s="150" t="s">
        <v>52</v>
      </c>
      <c r="L14" s="150" t="s">
        <v>53</v>
      </c>
      <c r="M14" s="150"/>
      <c r="N14" s="14"/>
      <c r="O14" s="14"/>
      <c r="P14" s="150"/>
    </row>
    <row r="15" spans="1:16" ht="36" customHeight="1">
      <c r="A15" s="11"/>
      <c r="B15" s="11"/>
      <c r="C15" s="11"/>
      <c r="D15" s="11" t="s">
        <v>705</v>
      </c>
      <c r="E15" s="11"/>
      <c r="F15" s="11"/>
      <c r="G15" s="96" t="s">
        <v>711</v>
      </c>
      <c r="H15" s="71" t="s">
        <v>709</v>
      </c>
      <c r="I15" s="37" t="s">
        <v>59</v>
      </c>
      <c r="J15" s="153" t="s">
        <v>710</v>
      </c>
      <c r="K15" s="150" t="s">
        <v>70</v>
      </c>
      <c r="L15" s="150" t="s">
        <v>53</v>
      </c>
      <c r="M15" s="150"/>
      <c r="N15" s="14"/>
      <c r="O15" s="14"/>
      <c r="P15" s="150"/>
    </row>
    <row r="16" spans="1:16" ht="58" customHeight="1">
      <c r="A16" s="11"/>
      <c r="B16" s="11"/>
      <c r="C16" s="11"/>
      <c r="D16" s="11" t="s">
        <v>705</v>
      </c>
      <c r="E16" s="11"/>
      <c r="F16" s="11"/>
      <c r="G16" s="97" t="s">
        <v>712</v>
      </c>
      <c r="H16" s="42" t="s">
        <v>709</v>
      </c>
      <c r="I16" s="39" t="s">
        <v>66</v>
      </c>
      <c r="J16" s="153" t="s">
        <v>710</v>
      </c>
      <c r="K16" s="150" t="s">
        <v>70</v>
      </c>
      <c r="L16" s="188" t="s">
        <v>53</v>
      </c>
      <c r="M16" s="150"/>
      <c r="N16" s="14"/>
      <c r="O16" s="14"/>
      <c r="P16" s="150"/>
    </row>
    <row r="17" spans="1:16" ht="131.5" customHeight="1">
      <c r="A17" s="11"/>
      <c r="B17" s="11"/>
      <c r="C17" s="11"/>
      <c r="D17" s="17" t="s">
        <v>713</v>
      </c>
      <c r="E17" s="17" t="s">
        <v>714</v>
      </c>
      <c r="F17" s="11" t="s">
        <v>715</v>
      </c>
      <c r="G17" s="95" t="s">
        <v>716</v>
      </c>
      <c r="H17" s="70" t="s">
        <v>717</v>
      </c>
      <c r="I17" s="45" t="s">
        <v>51</v>
      </c>
      <c r="J17" s="153" t="s">
        <v>718</v>
      </c>
      <c r="K17" s="150" t="s">
        <v>52</v>
      </c>
      <c r="L17" s="150" t="s">
        <v>53</v>
      </c>
      <c r="M17" s="150"/>
      <c r="N17" s="14"/>
      <c r="O17" s="14"/>
      <c r="P17" s="150"/>
    </row>
    <row r="18" spans="1:16" ht="104.15" customHeight="1">
      <c r="A18" s="11"/>
      <c r="B18" s="11"/>
      <c r="C18" s="11"/>
      <c r="D18" s="11" t="s">
        <v>713</v>
      </c>
      <c r="E18" s="11"/>
      <c r="F18" s="11"/>
      <c r="G18" s="138" t="s">
        <v>719</v>
      </c>
      <c r="H18" s="71" t="s">
        <v>717</v>
      </c>
      <c r="I18" s="37" t="s">
        <v>59</v>
      </c>
      <c r="J18" s="153"/>
      <c r="K18" s="150" t="s">
        <v>70</v>
      </c>
      <c r="L18" s="150" t="s">
        <v>53</v>
      </c>
      <c r="M18" s="150"/>
      <c r="N18" s="14"/>
      <c r="O18" s="14"/>
      <c r="P18" s="150"/>
    </row>
    <row r="19" spans="1:16" ht="49" customHeight="1">
      <c r="A19" s="11"/>
      <c r="B19" s="11"/>
      <c r="C19" s="11"/>
      <c r="D19" s="11" t="s">
        <v>713</v>
      </c>
      <c r="E19" s="11"/>
      <c r="F19" s="11"/>
      <c r="G19" s="138" t="s">
        <v>720</v>
      </c>
      <c r="H19" s="72" t="s">
        <v>721</v>
      </c>
      <c r="I19" s="37" t="s">
        <v>59</v>
      </c>
      <c r="J19" s="153" t="s">
        <v>722</v>
      </c>
      <c r="K19" s="150" t="s">
        <v>52</v>
      </c>
      <c r="L19" s="150" t="s">
        <v>53</v>
      </c>
      <c r="M19" s="150"/>
      <c r="N19" s="14"/>
      <c r="O19" s="14"/>
      <c r="P19" s="150"/>
    </row>
    <row r="20" spans="1:16" ht="34.4" customHeight="1">
      <c r="A20" s="11"/>
      <c r="B20" s="11"/>
      <c r="C20" s="11"/>
      <c r="D20" s="11" t="s">
        <v>713</v>
      </c>
      <c r="E20" s="11"/>
      <c r="F20" s="11"/>
      <c r="G20" s="105" t="s">
        <v>723</v>
      </c>
      <c r="H20" s="72" t="s">
        <v>724</v>
      </c>
      <c r="I20" s="37" t="s">
        <v>59</v>
      </c>
      <c r="J20" s="153" t="s">
        <v>725</v>
      </c>
      <c r="K20" s="150" t="s">
        <v>52</v>
      </c>
      <c r="L20" s="150" t="s">
        <v>53</v>
      </c>
      <c r="M20" s="150"/>
      <c r="N20" s="14"/>
      <c r="O20" s="14"/>
      <c r="P20" s="150"/>
    </row>
    <row r="21" spans="1:16" ht="87">
      <c r="A21" s="11"/>
      <c r="B21" s="11"/>
      <c r="C21" s="11"/>
      <c r="D21" s="11" t="s">
        <v>713</v>
      </c>
      <c r="E21" s="11"/>
      <c r="F21" s="11"/>
      <c r="G21" s="139" t="s">
        <v>726</v>
      </c>
      <c r="H21" s="42" t="s">
        <v>717</v>
      </c>
      <c r="I21" s="39" t="s">
        <v>66</v>
      </c>
      <c r="J21" s="153"/>
      <c r="K21" s="150" t="s">
        <v>70</v>
      </c>
      <c r="L21" s="150" t="s">
        <v>53</v>
      </c>
      <c r="M21" s="150"/>
      <c r="N21" s="14"/>
      <c r="O21" s="14"/>
      <c r="P21" s="150"/>
    </row>
    <row r="22" spans="1:16" ht="37" customHeight="1">
      <c r="A22" s="11"/>
      <c r="B22" s="11"/>
      <c r="C22" s="11"/>
      <c r="D22" s="11" t="s">
        <v>713</v>
      </c>
      <c r="E22" s="11"/>
      <c r="F22" s="11"/>
      <c r="G22" s="139" t="s">
        <v>727</v>
      </c>
      <c r="H22" s="42" t="s">
        <v>721</v>
      </c>
      <c r="I22" s="39" t="s">
        <v>66</v>
      </c>
      <c r="J22" s="153"/>
      <c r="K22" s="150" t="s">
        <v>70</v>
      </c>
      <c r="L22" s="150" t="s">
        <v>53</v>
      </c>
      <c r="M22" s="150"/>
      <c r="N22" s="13"/>
      <c r="O22" s="13"/>
      <c r="P22" s="150"/>
    </row>
    <row r="23" spans="1:16" ht="55" customHeight="1">
      <c r="A23" s="11"/>
      <c r="B23" s="11"/>
      <c r="C23" s="11"/>
      <c r="D23" s="11" t="s">
        <v>713</v>
      </c>
      <c r="E23" s="11"/>
      <c r="F23" s="11"/>
      <c r="G23" s="99" t="s">
        <v>728</v>
      </c>
      <c r="H23" s="42" t="s">
        <v>729</v>
      </c>
      <c r="I23" s="39" t="s">
        <v>66</v>
      </c>
      <c r="J23" s="153" t="s">
        <v>725</v>
      </c>
      <c r="K23" s="150" t="s">
        <v>52</v>
      </c>
      <c r="L23" s="150" t="s">
        <v>53</v>
      </c>
      <c r="M23" s="150"/>
      <c r="N23" s="14"/>
      <c r="O23" s="14"/>
      <c r="P23" s="150"/>
    </row>
    <row r="24" spans="1:16" ht="43.5">
      <c r="A24" s="11"/>
      <c r="B24" s="11"/>
      <c r="C24" s="11"/>
      <c r="D24" s="17" t="s">
        <v>730</v>
      </c>
      <c r="E24" s="17" t="s">
        <v>731</v>
      </c>
      <c r="F24" s="11" t="s">
        <v>732</v>
      </c>
      <c r="G24" s="95" t="s">
        <v>733</v>
      </c>
      <c r="H24" s="70" t="s">
        <v>734</v>
      </c>
      <c r="I24" s="45" t="s">
        <v>51</v>
      </c>
      <c r="J24" s="153" t="s">
        <v>735</v>
      </c>
      <c r="K24" s="150" t="s">
        <v>52</v>
      </c>
      <c r="L24" s="150" t="s">
        <v>53</v>
      </c>
      <c r="M24" s="150"/>
      <c r="N24" s="14"/>
      <c r="O24" s="14"/>
      <c r="P24" s="150"/>
    </row>
    <row r="25" spans="1:16" ht="43.5">
      <c r="A25" s="11"/>
      <c r="B25" s="11"/>
      <c r="C25" s="11"/>
      <c r="D25" s="11" t="s">
        <v>730</v>
      </c>
      <c r="E25" s="11"/>
      <c r="F25" s="11"/>
      <c r="G25" s="96" t="s">
        <v>736</v>
      </c>
      <c r="H25" s="71" t="s">
        <v>734</v>
      </c>
      <c r="I25" s="37" t="s">
        <v>59</v>
      </c>
      <c r="J25" s="153"/>
      <c r="K25" s="150" t="s">
        <v>70</v>
      </c>
      <c r="L25" s="150" t="s">
        <v>53</v>
      </c>
      <c r="M25" s="150"/>
      <c r="N25" s="14"/>
      <c r="O25" s="14"/>
      <c r="P25" s="150"/>
    </row>
    <row r="26" spans="1:16" ht="21.65" customHeight="1">
      <c r="A26" s="11"/>
      <c r="B26" s="11"/>
      <c r="C26" s="11"/>
      <c r="D26" s="11" t="s">
        <v>730</v>
      </c>
      <c r="E26" s="11"/>
      <c r="F26" s="11"/>
      <c r="G26" s="96" t="s">
        <v>737</v>
      </c>
      <c r="H26" s="72" t="s">
        <v>738</v>
      </c>
      <c r="I26" s="37" t="s">
        <v>59</v>
      </c>
      <c r="J26" s="153" t="s">
        <v>739</v>
      </c>
      <c r="K26" s="150" t="s">
        <v>52</v>
      </c>
      <c r="L26" s="150" t="s">
        <v>53</v>
      </c>
      <c r="M26" s="150"/>
      <c r="N26" s="14"/>
      <c r="O26" s="14"/>
      <c r="P26" s="150"/>
    </row>
    <row r="27" spans="1:16" ht="41.5" customHeight="1">
      <c r="A27" s="11"/>
      <c r="B27" s="11"/>
      <c r="C27" s="11"/>
      <c r="D27" s="11" t="s">
        <v>730</v>
      </c>
      <c r="E27" s="11"/>
      <c r="F27" s="11"/>
      <c r="G27" s="97" t="s">
        <v>740</v>
      </c>
      <c r="H27" s="42" t="s">
        <v>734</v>
      </c>
      <c r="I27" s="39" t="s">
        <v>66</v>
      </c>
      <c r="J27" s="153"/>
      <c r="K27" s="150" t="s">
        <v>70</v>
      </c>
      <c r="L27" s="150" t="s">
        <v>53</v>
      </c>
      <c r="M27" s="150"/>
      <c r="N27" s="14"/>
      <c r="O27" s="14"/>
      <c r="P27" s="150"/>
    </row>
    <row r="28" spans="1:16" ht="33" customHeight="1">
      <c r="A28" s="11"/>
      <c r="B28" s="11"/>
      <c r="C28" s="11"/>
      <c r="D28" s="11" t="s">
        <v>730</v>
      </c>
      <c r="E28" s="11"/>
      <c r="F28" s="11"/>
      <c r="G28" s="97" t="s">
        <v>741</v>
      </c>
      <c r="H28" s="42" t="s">
        <v>738</v>
      </c>
      <c r="I28" s="39" t="s">
        <v>66</v>
      </c>
      <c r="J28" s="153"/>
      <c r="K28" s="150" t="s">
        <v>70</v>
      </c>
      <c r="L28" s="150" t="s">
        <v>53</v>
      </c>
      <c r="M28" s="150"/>
      <c r="N28" s="14"/>
      <c r="O28" s="14"/>
      <c r="P28" s="150"/>
    </row>
    <row r="29" spans="1:16" ht="63.65" customHeight="1">
      <c r="A29" s="11"/>
      <c r="B29" s="11"/>
      <c r="C29" s="11"/>
      <c r="D29" s="11" t="s">
        <v>730</v>
      </c>
      <c r="E29" s="11"/>
      <c r="F29" s="11"/>
      <c r="G29" s="156" t="s">
        <v>742</v>
      </c>
      <c r="H29" s="104" t="s">
        <v>743</v>
      </c>
      <c r="I29" s="39" t="s">
        <v>66</v>
      </c>
      <c r="J29" s="229" t="s">
        <v>744</v>
      </c>
      <c r="K29" s="152" t="s">
        <v>52</v>
      </c>
      <c r="L29" s="152" t="s">
        <v>70</v>
      </c>
      <c r="M29" s="158" t="s">
        <v>2572</v>
      </c>
      <c r="N29" s="150">
        <v>3</v>
      </c>
      <c r="O29" s="150">
        <v>2</v>
      </c>
      <c r="P29" s="150" t="s">
        <v>2577</v>
      </c>
    </row>
    <row r="30" spans="1:16" ht="43.5" customHeight="1">
      <c r="A30" s="11"/>
      <c r="B30" s="11"/>
      <c r="C30" s="11"/>
      <c r="D30" s="17" t="s">
        <v>745</v>
      </c>
      <c r="E30" s="17" t="s">
        <v>746</v>
      </c>
      <c r="F30" s="11" t="s">
        <v>747</v>
      </c>
      <c r="G30" s="95" t="s">
        <v>748</v>
      </c>
      <c r="H30" s="70" t="s">
        <v>749</v>
      </c>
      <c r="I30" s="45" t="s">
        <v>51</v>
      </c>
      <c r="J30" s="153" t="s">
        <v>750</v>
      </c>
      <c r="K30" s="150" t="s">
        <v>52</v>
      </c>
      <c r="L30" s="150" t="s">
        <v>53</v>
      </c>
      <c r="M30" s="150"/>
      <c r="N30" s="14"/>
      <c r="O30" s="14"/>
      <c r="P30" s="150"/>
    </row>
    <row r="31" spans="1:16" ht="159.5">
      <c r="A31" s="11"/>
      <c r="B31" s="11"/>
      <c r="C31" s="11"/>
      <c r="D31" s="11" t="s">
        <v>745</v>
      </c>
      <c r="E31" s="11"/>
      <c r="F31" s="11"/>
      <c r="G31" s="96" t="s">
        <v>751</v>
      </c>
      <c r="H31" s="72" t="s">
        <v>752</v>
      </c>
      <c r="I31" s="37" t="s">
        <v>59</v>
      </c>
      <c r="J31" s="153" t="s">
        <v>753</v>
      </c>
      <c r="K31" s="150" t="s">
        <v>52</v>
      </c>
      <c r="L31" s="150" t="s">
        <v>53</v>
      </c>
      <c r="M31" s="150"/>
      <c r="N31" s="14"/>
      <c r="O31" s="14"/>
      <c r="P31" s="150"/>
    </row>
    <row r="32" spans="1:16" ht="159.5">
      <c r="A32" s="11"/>
      <c r="B32" s="11"/>
      <c r="C32" s="11"/>
      <c r="D32" s="11" t="s">
        <v>745</v>
      </c>
      <c r="E32" s="11"/>
      <c r="F32" s="11"/>
      <c r="G32" s="97" t="s">
        <v>754</v>
      </c>
      <c r="H32" s="42" t="s">
        <v>755</v>
      </c>
      <c r="I32" s="39" t="s">
        <v>66</v>
      </c>
      <c r="J32" s="153"/>
      <c r="K32" s="150" t="s">
        <v>70</v>
      </c>
      <c r="L32" s="150" t="s">
        <v>53</v>
      </c>
      <c r="M32" s="150"/>
      <c r="N32" s="14"/>
      <c r="O32" s="14"/>
      <c r="P32" s="150"/>
    </row>
    <row r="33" spans="1:16309" ht="43.5">
      <c r="A33" s="11"/>
      <c r="B33" s="11"/>
      <c r="C33" s="11"/>
      <c r="D33" s="17" t="s">
        <v>756</v>
      </c>
      <c r="E33" s="17" t="s">
        <v>757</v>
      </c>
      <c r="F33" s="11" t="s">
        <v>758</v>
      </c>
      <c r="G33" s="95" t="s">
        <v>759</v>
      </c>
      <c r="H33" s="70" t="s">
        <v>760</v>
      </c>
      <c r="I33" s="45" t="s">
        <v>51</v>
      </c>
      <c r="J33" s="153" t="s">
        <v>761</v>
      </c>
      <c r="K33" s="150" t="s">
        <v>52</v>
      </c>
      <c r="L33" s="150" t="s">
        <v>53</v>
      </c>
      <c r="M33" s="150"/>
      <c r="N33" s="14"/>
      <c r="O33" s="14"/>
      <c r="P33" s="150"/>
    </row>
    <row r="34" spans="1:16309" s="7" customFormat="1" ht="29">
      <c r="A34" s="11"/>
      <c r="B34" s="11"/>
      <c r="C34" s="11"/>
      <c r="D34" s="11" t="s">
        <v>756</v>
      </c>
      <c r="E34" s="11"/>
      <c r="F34" s="11"/>
      <c r="G34" s="96" t="s">
        <v>762</v>
      </c>
      <c r="H34" s="71" t="s">
        <v>760</v>
      </c>
      <c r="I34" s="37" t="s">
        <v>59</v>
      </c>
      <c r="J34" s="153"/>
      <c r="K34" s="150" t="s">
        <v>70</v>
      </c>
      <c r="L34" s="150" t="s">
        <v>53</v>
      </c>
      <c r="M34" s="150"/>
      <c r="N34" s="14"/>
      <c r="O34" s="14"/>
      <c r="P34" s="150"/>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c r="BEL34" s="2"/>
      <c r="BEM34" s="2"/>
      <c r="BEN34" s="2"/>
      <c r="BEO34" s="2"/>
      <c r="BEP34" s="2"/>
      <c r="BEQ34" s="2"/>
      <c r="BER34" s="2"/>
      <c r="BES34" s="2"/>
      <c r="BET34" s="2"/>
      <c r="BEU34" s="2"/>
      <c r="BEV34" s="2"/>
      <c r="BEW34" s="2"/>
      <c r="BEX34" s="2"/>
      <c r="BEY34" s="2"/>
      <c r="BEZ34" s="2"/>
      <c r="BFA34" s="2"/>
      <c r="BFB34" s="2"/>
      <c r="BFC34" s="2"/>
      <c r="BFD34" s="2"/>
      <c r="BFE34" s="2"/>
      <c r="BFF34" s="2"/>
      <c r="BFG34" s="2"/>
      <c r="BFH34" s="2"/>
      <c r="BFI34" s="2"/>
      <c r="BFJ34" s="2"/>
      <c r="BFK34" s="2"/>
      <c r="BFL34" s="2"/>
      <c r="BFM34" s="2"/>
      <c r="BFN34" s="2"/>
      <c r="BFO34" s="2"/>
      <c r="BFP34" s="2"/>
      <c r="BFQ34" s="2"/>
      <c r="BFR34" s="2"/>
      <c r="BFS34" s="2"/>
      <c r="BFT34" s="2"/>
      <c r="BFU34" s="2"/>
      <c r="BFV34" s="2"/>
      <c r="BFW34" s="2"/>
      <c r="BFX34" s="2"/>
      <c r="BFY34" s="2"/>
      <c r="BFZ34" s="2"/>
      <c r="BGA34" s="2"/>
      <c r="BGB34" s="2"/>
      <c r="BGC34" s="2"/>
      <c r="BGD34" s="2"/>
      <c r="BGE34" s="2"/>
      <c r="BGF34" s="2"/>
      <c r="BGG34" s="2"/>
      <c r="BGH34" s="2"/>
      <c r="BGI34" s="2"/>
      <c r="BGJ34" s="2"/>
      <c r="BGK34" s="2"/>
      <c r="BGL34" s="2"/>
      <c r="BGM34" s="2"/>
      <c r="BGN34" s="2"/>
      <c r="BGO34" s="2"/>
      <c r="BGP34" s="2"/>
      <c r="BGQ34" s="2"/>
      <c r="BGR34" s="2"/>
      <c r="BGS34" s="2"/>
      <c r="BGT34" s="2"/>
      <c r="BGU34" s="2"/>
      <c r="BGV34" s="2"/>
      <c r="BGW34" s="2"/>
      <c r="BGX34" s="2"/>
      <c r="BGY34" s="2"/>
      <c r="BGZ34" s="2"/>
      <c r="BHA34" s="2"/>
      <c r="BHB34" s="2"/>
      <c r="BHC34" s="2"/>
      <c r="BHD34" s="2"/>
      <c r="BHE34" s="2"/>
      <c r="BHF34" s="2"/>
      <c r="BHG34" s="2"/>
      <c r="BHH34" s="2"/>
      <c r="BHI34" s="2"/>
      <c r="BHJ34" s="2"/>
      <c r="BHK34" s="2"/>
      <c r="BHL34" s="2"/>
      <c r="BHM34" s="2"/>
      <c r="BHN34" s="2"/>
      <c r="BHO34" s="2"/>
      <c r="BHP34" s="2"/>
      <c r="BHQ34" s="2"/>
      <c r="BHR34" s="2"/>
      <c r="BHS34" s="2"/>
      <c r="BHT34" s="2"/>
      <c r="BHU34" s="2"/>
      <c r="BHV34" s="2"/>
      <c r="BHW34" s="2"/>
      <c r="BHX34" s="2"/>
      <c r="BHY34" s="2"/>
      <c r="BHZ34" s="2"/>
      <c r="BIA34" s="2"/>
      <c r="BIB34" s="2"/>
      <c r="BIC34" s="2"/>
      <c r="BID34" s="2"/>
      <c r="BIE34" s="2"/>
      <c r="BIF34" s="2"/>
      <c r="BIG34" s="2"/>
      <c r="BIH34" s="2"/>
      <c r="BII34" s="2"/>
      <c r="BIJ34" s="2"/>
      <c r="BIK34" s="2"/>
      <c r="BIL34" s="2"/>
      <c r="BIM34" s="2"/>
      <c r="BIN34" s="2"/>
      <c r="BIO34" s="2"/>
      <c r="BIP34" s="2"/>
      <c r="BIQ34" s="2"/>
      <c r="BIR34" s="2"/>
      <c r="BIS34" s="2"/>
      <c r="BIT34" s="2"/>
      <c r="BIU34" s="2"/>
      <c r="BIV34" s="2"/>
      <c r="BIW34" s="2"/>
      <c r="BIX34" s="2"/>
      <c r="BIY34" s="2"/>
      <c r="BIZ34" s="2"/>
      <c r="BJA34" s="2"/>
      <c r="BJB34" s="2"/>
      <c r="BJC34" s="2"/>
      <c r="BJD34" s="2"/>
      <c r="BJE34" s="2"/>
      <c r="BJF34" s="2"/>
      <c r="BJG34" s="2"/>
      <c r="BJH34" s="2"/>
      <c r="BJI34" s="2"/>
      <c r="BJJ34" s="2"/>
      <c r="BJK34" s="2"/>
      <c r="BJL34" s="2"/>
      <c r="BJM34" s="2"/>
      <c r="BJN34" s="2"/>
      <c r="BJO34" s="2"/>
      <c r="BJP34" s="2"/>
      <c r="BJQ34" s="2"/>
      <c r="BJR34" s="2"/>
      <c r="BJS34" s="2"/>
      <c r="BJT34" s="2"/>
      <c r="BJU34" s="2"/>
      <c r="BJV34" s="2"/>
      <c r="BJW34" s="2"/>
      <c r="BJX34" s="2"/>
      <c r="BJY34" s="2"/>
      <c r="BJZ34" s="2"/>
      <c r="BKA34" s="2"/>
      <c r="BKB34" s="2"/>
      <c r="BKC34" s="2"/>
      <c r="BKD34" s="2"/>
      <c r="BKE34" s="2"/>
      <c r="BKF34" s="2"/>
      <c r="BKG34" s="2"/>
      <c r="BKH34" s="2"/>
      <c r="BKI34" s="2"/>
      <c r="BKJ34" s="2"/>
      <c r="BKK34" s="2"/>
      <c r="BKL34" s="2"/>
      <c r="BKM34" s="2"/>
      <c r="BKN34" s="2"/>
      <c r="BKO34" s="2"/>
      <c r="BKP34" s="2"/>
      <c r="BKQ34" s="2"/>
      <c r="BKR34" s="2"/>
      <c r="BKS34" s="2"/>
      <c r="BKT34" s="2"/>
      <c r="BKU34" s="2"/>
      <c r="BKV34" s="2"/>
      <c r="BKW34" s="2"/>
      <c r="BKX34" s="2"/>
      <c r="BKY34" s="2"/>
      <c r="BKZ34" s="2"/>
      <c r="BLA34" s="2"/>
      <c r="BLB34" s="2"/>
      <c r="BLC34" s="2"/>
      <c r="BLD34" s="2"/>
      <c r="BLE34" s="2"/>
      <c r="BLF34" s="2"/>
      <c r="BLG34" s="2"/>
      <c r="BLH34" s="2"/>
      <c r="BLI34" s="2"/>
      <c r="BLJ34" s="2"/>
      <c r="BLK34" s="2"/>
      <c r="BLL34" s="2"/>
      <c r="BLM34" s="2"/>
      <c r="BLN34" s="2"/>
      <c r="BLO34" s="2"/>
      <c r="BLP34" s="2"/>
      <c r="BLQ34" s="2"/>
      <c r="BLR34" s="2"/>
      <c r="BLS34" s="2"/>
      <c r="BLT34" s="2"/>
      <c r="BLU34" s="2"/>
      <c r="BLV34" s="2"/>
      <c r="BLW34" s="2"/>
      <c r="BLX34" s="2"/>
      <c r="BLY34" s="2"/>
      <c r="BLZ34" s="2"/>
      <c r="BMA34" s="2"/>
      <c r="BMB34" s="2"/>
      <c r="BMC34" s="2"/>
      <c r="BMD34" s="2"/>
      <c r="BME34" s="2"/>
      <c r="BMF34" s="2"/>
      <c r="BMG34" s="2"/>
      <c r="BMH34" s="2"/>
      <c r="BMI34" s="2"/>
      <c r="BMJ34" s="2"/>
      <c r="BMK34" s="2"/>
      <c r="BML34" s="2"/>
      <c r="BMM34" s="2"/>
      <c r="BMN34" s="2"/>
      <c r="BMO34" s="2"/>
      <c r="BMP34" s="2"/>
      <c r="BMQ34" s="2"/>
      <c r="BMR34" s="2"/>
      <c r="BMS34" s="2"/>
      <c r="BMT34" s="2"/>
      <c r="BMU34" s="2"/>
      <c r="BMV34" s="2"/>
      <c r="BMW34" s="2"/>
      <c r="BMX34" s="2"/>
      <c r="BMY34" s="2"/>
      <c r="BMZ34" s="2"/>
      <c r="BNA34" s="2"/>
      <c r="BNB34" s="2"/>
      <c r="BNC34" s="2"/>
      <c r="BND34" s="2"/>
      <c r="BNE34" s="2"/>
      <c r="BNF34" s="2"/>
      <c r="BNG34" s="2"/>
      <c r="BNH34" s="2"/>
      <c r="BNI34" s="2"/>
      <c r="BNJ34" s="2"/>
      <c r="BNK34" s="2"/>
      <c r="BNL34" s="2"/>
      <c r="BNM34" s="2"/>
      <c r="BNN34" s="2"/>
      <c r="BNO34" s="2"/>
      <c r="BNP34" s="2"/>
      <c r="BNQ34" s="2"/>
      <c r="BNR34" s="2"/>
      <c r="BNS34" s="2"/>
      <c r="BNT34" s="2"/>
      <c r="BNU34" s="2"/>
      <c r="BNV34" s="2"/>
      <c r="BNW34" s="2"/>
      <c r="BNX34" s="2"/>
      <c r="BNY34" s="2"/>
      <c r="BNZ34" s="2"/>
      <c r="BOA34" s="2"/>
      <c r="BOB34" s="2"/>
      <c r="BOC34" s="2"/>
      <c r="BOD34" s="2"/>
      <c r="BOE34" s="2"/>
      <c r="BOF34" s="2"/>
      <c r="BOG34" s="2"/>
      <c r="BOH34" s="2"/>
      <c r="BOI34" s="2"/>
      <c r="BOJ34" s="2"/>
      <c r="BOK34" s="2"/>
      <c r="BOL34" s="2"/>
      <c r="BOM34" s="2"/>
      <c r="BON34" s="2"/>
      <c r="BOO34" s="2"/>
      <c r="BOP34" s="2"/>
      <c r="BOQ34" s="2"/>
      <c r="BOR34" s="2"/>
      <c r="BOS34" s="2"/>
      <c r="BOT34" s="2"/>
      <c r="BOU34" s="2"/>
      <c r="BOV34" s="2"/>
      <c r="BOW34" s="2"/>
      <c r="BOX34" s="2"/>
      <c r="BOY34" s="2"/>
      <c r="BOZ34" s="2"/>
      <c r="BPA34" s="2"/>
      <c r="BPB34" s="2"/>
      <c r="BPC34" s="2"/>
      <c r="BPD34" s="2"/>
      <c r="BPE34" s="2"/>
      <c r="BPF34" s="2"/>
      <c r="BPG34" s="2"/>
      <c r="BPH34" s="2"/>
      <c r="BPI34" s="2"/>
      <c r="BPJ34" s="2"/>
      <c r="BPK34" s="2"/>
      <c r="BPL34" s="2"/>
      <c r="BPM34" s="2"/>
      <c r="BPN34" s="2"/>
      <c r="BPO34" s="2"/>
      <c r="BPP34" s="2"/>
      <c r="BPQ34" s="2"/>
      <c r="BPR34" s="2"/>
      <c r="BPS34" s="2"/>
      <c r="BPT34" s="2"/>
      <c r="BPU34" s="2"/>
      <c r="BPV34" s="2"/>
      <c r="BPW34" s="2"/>
      <c r="BPX34" s="2"/>
      <c r="BPY34" s="2"/>
      <c r="BPZ34" s="2"/>
      <c r="BQA34" s="2"/>
      <c r="BQB34" s="2"/>
      <c r="BQC34" s="2"/>
      <c r="BQD34" s="2"/>
      <c r="BQE34" s="2"/>
      <c r="BQF34" s="2"/>
      <c r="BQG34" s="2"/>
      <c r="BQH34" s="2"/>
      <c r="BQI34" s="2"/>
      <c r="BQJ34" s="2"/>
      <c r="BQK34" s="2"/>
      <c r="BQL34" s="2"/>
      <c r="BQM34" s="2"/>
      <c r="BQN34" s="2"/>
      <c r="BQO34" s="2"/>
      <c r="BQP34" s="2"/>
      <c r="BQQ34" s="2"/>
      <c r="BQR34" s="2"/>
      <c r="BQS34" s="2"/>
      <c r="BQT34" s="2"/>
      <c r="BQU34" s="2"/>
      <c r="BQV34" s="2"/>
      <c r="BQW34" s="2"/>
      <c r="BQX34" s="2"/>
      <c r="BQY34" s="2"/>
      <c r="BQZ34" s="2"/>
      <c r="BRA34" s="2"/>
      <c r="BRB34" s="2"/>
      <c r="BRC34" s="2"/>
      <c r="BRD34" s="2"/>
      <c r="BRE34" s="2"/>
      <c r="BRF34" s="2"/>
      <c r="BRG34" s="2"/>
      <c r="BRH34" s="2"/>
      <c r="BRI34" s="2"/>
      <c r="BRJ34" s="2"/>
      <c r="BRK34" s="2"/>
      <c r="BRL34" s="2"/>
      <c r="BRM34" s="2"/>
      <c r="BRN34" s="2"/>
      <c r="BRO34" s="2"/>
      <c r="BRP34" s="2"/>
      <c r="BRQ34" s="2"/>
      <c r="BRR34" s="2"/>
      <c r="BRS34" s="2"/>
      <c r="BRT34" s="2"/>
      <c r="BRU34" s="2"/>
      <c r="BRV34" s="2"/>
      <c r="BRW34" s="2"/>
      <c r="BRX34" s="2"/>
      <c r="BRY34" s="2"/>
      <c r="BRZ34" s="2"/>
      <c r="BSA34" s="2"/>
      <c r="BSB34" s="2"/>
      <c r="BSC34" s="2"/>
      <c r="BSD34" s="2"/>
      <c r="BSE34" s="2"/>
      <c r="BSF34" s="2"/>
      <c r="BSG34" s="2"/>
      <c r="BSH34" s="2"/>
      <c r="BSI34" s="2"/>
      <c r="BSJ34" s="2"/>
      <c r="BSK34" s="2"/>
      <c r="BSL34" s="2"/>
      <c r="BSM34" s="2"/>
      <c r="BSN34" s="2"/>
      <c r="BSO34" s="2"/>
      <c r="BSP34" s="2"/>
      <c r="BSQ34" s="2"/>
      <c r="BSR34" s="2"/>
      <c r="BSS34" s="2"/>
      <c r="BST34" s="2"/>
      <c r="BSU34" s="2"/>
      <c r="BSV34" s="2"/>
      <c r="BSW34" s="2"/>
      <c r="BSX34" s="2"/>
      <c r="BSY34" s="2"/>
      <c r="BSZ34" s="2"/>
      <c r="BTA34" s="2"/>
      <c r="BTB34" s="2"/>
      <c r="BTC34" s="2"/>
      <c r="BTD34" s="2"/>
      <c r="BTE34" s="2"/>
      <c r="BTF34" s="2"/>
      <c r="BTG34" s="2"/>
      <c r="BTH34" s="2"/>
      <c r="BTI34" s="2"/>
      <c r="BTJ34" s="2"/>
      <c r="BTK34" s="2"/>
      <c r="BTL34" s="2"/>
      <c r="BTM34" s="2"/>
      <c r="BTN34" s="2"/>
      <c r="BTO34" s="2"/>
      <c r="BTP34" s="2"/>
      <c r="BTQ34" s="2"/>
      <c r="BTR34" s="2"/>
      <c r="BTS34" s="2"/>
      <c r="BTT34" s="2"/>
      <c r="BTU34" s="2"/>
      <c r="BTV34" s="2"/>
      <c r="BTW34" s="2"/>
      <c r="BTX34" s="2"/>
      <c r="BTY34" s="2"/>
      <c r="BTZ34" s="2"/>
      <c r="BUA34" s="2"/>
      <c r="BUB34" s="2"/>
      <c r="BUC34" s="2"/>
      <c r="BUD34" s="2"/>
      <c r="BUE34" s="2"/>
      <c r="BUF34" s="2"/>
      <c r="BUG34" s="2"/>
      <c r="BUH34" s="2"/>
      <c r="BUI34" s="2"/>
      <c r="BUJ34" s="2"/>
      <c r="BUK34" s="2"/>
      <c r="BUL34" s="2"/>
      <c r="BUM34" s="2"/>
      <c r="BUN34" s="2"/>
      <c r="BUO34" s="2"/>
      <c r="BUP34" s="2"/>
      <c r="BUQ34" s="2"/>
      <c r="BUR34" s="2"/>
      <c r="BUS34" s="2"/>
      <c r="BUT34" s="2"/>
      <c r="BUU34" s="2"/>
      <c r="BUV34" s="2"/>
      <c r="BUW34" s="2"/>
      <c r="BUX34" s="2"/>
      <c r="BUY34" s="2"/>
      <c r="BUZ34" s="2"/>
      <c r="BVA34" s="2"/>
      <c r="BVB34" s="2"/>
      <c r="BVC34" s="2"/>
      <c r="BVD34" s="2"/>
      <c r="BVE34" s="2"/>
      <c r="BVF34" s="2"/>
      <c r="BVG34" s="2"/>
      <c r="BVH34" s="2"/>
      <c r="BVI34" s="2"/>
      <c r="BVJ34" s="2"/>
      <c r="BVK34" s="2"/>
      <c r="BVL34" s="2"/>
      <c r="BVM34" s="2"/>
      <c r="BVN34" s="2"/>
      <c r="BVO34" s="2"/>
      <c r="BVP34" s="2"/>
      <c r="BVQ34" s="2"/>
      <c r="BVR34" s="2"/>
      <c r="BVS34" s="2"/>
      <c r="BVT34" s="2"/>
      <c r="BVU34" s="2"/>
      <c r="BVV34" s="2"/>
      <c r="BVW34" s="2"/>
      <c r="BVX34" s="2"/>
      <c r="BVY34" s="2"/>
      <c r="BVZ34" s="2"/>
      <c r="BWA34" s="2"/>
      <c r="BWB34" s="2"/>
      <c r="BWC34" s="2"/>
      <c r="BWD34" s="2"/>
      <c r="BWE34" s="2"/>
      <c r="BWF34" s="2"/>
      <c r="BWG34" s="2"/>
      <c r="BWH34" s="2"/>
      <c r="BWI34" s="2"/>
      <c r="BWJ34" s="2"/>
      <c r="BWK34" s="2"/>
      <c r="BWL34" s="2"/>
      <c r="BWM34" s="2"/>
      <c r="BWN34" s="2"/>
      <c r="BWO34" s="2"/>
      <c r="BWP34" s="2"/>
      <c r="BWQ34" s="2"/>
      <c r="BWR34" s="2"/>
      <c r="BWS34" s="2"/>
      <c r="BWT34" s="2"/>
      <c r="BWU34" s="2"/>
      <c r="BWV34" s="2"/>
      <c r="BWW34" s="2"/>
      <c r="BWX34" s="2"/>
      <c r="BWY34" s="2"/>
      <c r="BWZ34" s="2"/>
      <c r="BXA34" s="2"/>
      <c r="BXB34" s="2"/>
      <c r="BXC34" s="2"/>
      <c r="BXD34" s="2"/>
      <c r="BXE34" s="2"/>
      <c r="BXF34" s="2"/>
      <c r="BXG34" s="2"/>
      <c r="BXH34" s="2"/>
      <c r="BXI34" s="2"/>
      <c r="BXJ34" s="2"/>
      <c r="BXK34" s="2"/>
      <c r="BXL34" s="2"/>
      <c r="BXM34" s="2"/>
      <c r="BXN34" s="2"/>
      <c r="BXO34" s="2"/>
      <c r="BXP34" s="2"/>
      <c r="BXQ34" s="2"/>
      <c r="BXR34" s="2"/>
      <c r="BXS34" s="2"/>
      <c r="BXT34" s="2"/>
      <c r="BXU34" s="2"/>
      <c r="BXV34" s="2"/>
      <c r="BXW34" s="2"/>
      <c r="BXX34" s="2"/>
      <c r="BXY34" s="2"/>
      <c r="BXZ34" s="2"/>
      <c r="BYA34" s="2"/>
      <c r="BYB34" s="2"/>
      <c r="BYC34" s="2"/>
      <c r="BYD34" s="2"/>
      <c r="BYE34" s="2"/>
      <c r="BYF34" s="2"/>
      <c r="BYG34" s="2"/>
      <c r="BYH34" s="2"/>
      <c r="BYI34" s="2"/>
      <c r="BYJ34" s="2"/>
      <c r="BYK34" s="2"/>
      <c r="BYL34" s="2"/>
      <c r="BYM34" s="2"/>
      <c r="BYN34" s="2"/>
      <c r="BYO34" s="2"/>
      <c r="BYP34" s="2"/>
      <c r="BYQ34" s="2"/>
      <c r="BYR34" s="2"/>
      <c r="BYS34" s="2"/>
      <c r="BYT34" s="2"/>
      <c r="BYU34" s="2"/>
      <c r="BYV34" s="2"/>
      <c r="BYW34" s="2"/>
      <c r="BYX34" s="2"/>
      <c r="BYY34" s="2"/>
      <c r="BYZ34" s="2"/>
      <c r="BZA34" s="2"/>
      <c r="BZB34" s="2"/>
      <c r="BZC34" s="2"/>
      <c r="BZD34" s="2"/>
      <c r="BZE34" s="2"/>
      <c r="BZF34" s="2"/>
      <c r="BZG34" s="2"/>
      <c r="BZH34" s="2"/>
      <c r="BZI34" s="2"/>
      <c r="BZJ34" s="2"/>
      <c r="BZK34" s="2"/>
      <c r="BZL34" s="2"/>
      <c r="BZM34" s="2"/>
      <c r="BZN34" s="2"/>
      <c r="BZO34" s="2"/>
      <c r="BZP34" s="2"/>
      <c r="BZQ34" s="2"/>
      <c r="BZR34" s="2"/>
      <c r="BZS34" s="2"/>
      <c r="BZT34" s="2"/>
      <c r="BZU34" s="2"/>
      <c r="BZV34" s="2"/>
      <c r="BZW34" s="2"/>
      <c r="BZX34" s="2"/>
      <c r="BZY34" s="2"/>
      <c r="BZZ34" s="2"/>
      <c r="CAA34" s="2"/>
      <c r="CAB34" s="2"/>
      <c r="CAC34" s="2"/>
      <c r="CAD34" s="2"/>
      <c r="CAE34" s="2"/>
      <c r="CAF34" s="2"/>
      <c r="CAG34" s="2"/>
      <c r="CAH34" s="2"/>
      <c r="CAI34" s="2"/>
      <c r="CAJ34" s="2"/>
      <c r="CAK34" s="2"/>
      <c r="CAL34" s="2"/>
      <c r="CAM34" s="2"/>
      <c r="CAN34" s="2"/>
      <c r="CAO34" s="2"/>
      <c r="CAP34" s="2"/>
      <c r="CAQ34" s="2"/>
      <c r="CAR34" s="2"/>
      <c r="CAS34" s="2"/>
      <c r="CAT34" s="2"/>
      <c r="CAU34" s="2"/>
      <c r="CAV34" s="2"/>
      <c r="CAW34" s="2"/>
      <c r="CAX34" s="2"/>
      <c r="CAY34" s="2"/>
      <c r="CAZ34" s="2"/>
      <c r="CBA34" s="2"/>
      <c r="CBB34" s="2"/>
      <c r="CBC34" s="2"/>
      <c r="CBD34" s="2"/>
      <c r="CBE34" s="2"/>
      <c r="CBF34" s="2"/>
      <c r="CBG34" s="2"/>
      <c r="CBH34" s="2"/>
      <c r="CBI34" s="2"/>
      <c r="CBJ34" s="2"/>
      <c r="CBK34" s="2"/>
      <c r="CBL34" s="2"/>
      <c r="CBM34" s="2"/>
      <c r="CBN34" s="2"/>
      <c r="CBO34" s="2"/>
      <c r="CBP34" s="2"/>
      <c r="CBQ34" s="2"/>
      <c r="CBR34" s="2"/>
      <c r="CBS34" s="2"/>
      <c r="CBT34" s="2"/>
      <c r="CBU34" s="2"/>
      <c r="CBV34" s="2"/>
      <c r="CBW34" s="2"/>
      <c r="CBX34" s="2"/>
      <c r="CBY34" s="2"/>
      <c r="CBZ34" s="2"/>
      <c r="CCA34" s="2"/>
      <c r="CCB34" s="2"/>
      <c r="CCC34" s="2"/>
      <c r="CCD34" s="2"/>
      <c r="CCE34" s="2"/>
      <c r="CCF34" s="2"/>
      <c r="CCG34" s="2"/>
      <c r="CCH34" s="2"/>
      <c r="CCI34" s="2"/>
      <c r="CCJ34" s="2"/>
      <c r="CCK34" s="2"/>
      <c r="CCL34" s="2"/>
      <c r="CCM34" s="2"/>
      <c r="CCN34" s="2"/>
      <c r="CCO34" s="2"/>
      <c r="CCP34" s="2"/>
      <c r="CCQ34" s="2"/>
      <c r="CCR34" s="2"/>
      <c r="CCS34" s="2"/>
      <c r="CCT34" s="2"/>
      <c r="CCU34" s="2"/>
      <c r="CCV34" s="2"/>
      <c r="CCW34" s="2"/>
      <c r="CCX34" s="2"/>
      <c r="CCY34" s="2"/>
      <c r="CCZ34" s="2"/>
      <c r="CDA34" s="2"/>
      <c r="CDB34" s="2"/>
      <c r="CDC34" s="2"/>
      <c r="CDD34" s="2"/>
      <c r="CDE34" s="2"/>
      <c r="CDF34" s="2"/>
      <c r="CDG34" s="2"/>
      <c r="CDH34" s="2"/>
      <c r="CDI34" s="2"/>
      <c r="CDJ34" s="2"/>
      <c r="CDK34" s="2"/>
      <c r="CDL34" s="2"/>
      <c r="CDM34" s="2"/>
      <c r="CDN34" s="2"/>
      <c r="CDO34" s="2"/>
      <c r="CDP34" s="2"/>
      <c r="CDQ34" s="2"/>
      <c r="CDR34" s="2"/>
      <c r="CDS34" s="2"/>
      <c r="CDT34" s="2"/>
      <c r="CDU34" s="2"/>
      <c r="CDV34" s="2"/>
      <c r="CDW34" s="2"/>
      <c r="CDX34" s="2"/>
      <c r="CDY34" s="2"/>
      <c r="CDZ34" s="2"/>
      <c r="CEA34" s="2"/>
      <c r="CEB34" s="2"/>
      <c r="CEC34" s="2"/>
      <c r="CED34" s="2"/>
      <c r="CEE34" s="2"/>
      <c r="CEF34" s="2"/>
      <c r="CEG34" s="2"/>
      <c r="CEH34" s="2"/>
      <c r="CEI34" s="2"/>
      <c r="CEJ34" s="2"/>
      <c r="CEK34" s="2"/>
      <c r="CEL34" s="2"/>
      <c r="CEM34" s="2"/>
      <c r="CEN34" s="2"/>
      <c r="CEO34" s="2"/>
      <c r="CEP34" s="2"/>
      <c r="CEQ34" s="2"/>
      <c r="CER34" s="2"/>
      <c r="CES34" s="2"/>
      <c r="CET34" s="2"/>
      <c r="CEU34" s="2"/>
      <c r="CEV34" s="2"/>
      <c r="CEW34" s="2"/>
      <c r="CEX34" s="2"/>
      <c r="CEY34" s="2"/>
      <c r="CEZ34" s="2"/>
      <c r="CFA34" s="2"/>
      <c r="CFB34" s="2"/>
      <c r="CFC34" s="2"/>
      <c r="CFD34" s="2"/>
      <c r="CFE34" s="2"/>
      <c r="CFF34" s="2"/>
      <c r="CFG34" s="2"/>
      <c r="CFH34" s="2"/>
      <c r="CFI34" s="2"/>
      <c r="CFJ34" s="2"/>
      <c r="CFK34" s="2"/>
      <c r="CFL34" s="2"/>
      <c r="CFM34" s="2"/>
      <c r="CFN34" s="2"/>
      <c r="CFO34" s="2"/>
      <c r="CFP34" s="2"/>
      <c r="CFQ34" s="2"/>
      <c r="CFR34" s="2"/>
      <c r="CFS34" s="2"/>
      <c r="CFT34" s="2"/>
      <c r="CFU34" s="2"/>
      <c r="CFV34" s="2"/>
      <c r="CFW34" s="2"/>
      <c r="CFX34" s="2"/>
      <c r="CFY34" s="2"/>
      <c r="CFZ34" s="2"/>
      <c r="CGA34" s="2"/>
      <c r="CGB34" s="2"/>
      <c r="CGC34" s="2"/>
      <c r="CGD34" s="2"/>
      <c r="CGE34" s="2"/>
      <c r="CGF34" s="2"/>
      <c r="CGG34" s="2"/>
      <c r="CGH34" s="2"/>
      <c r="CGI34" s="2"/>
      <c r="CGJ34" s="2"/>
      <c r="CGK34" s="2"/>
      <c r="CGL34" s="2"/>
      <c r="CGM34" s="2"/>
      <c r="CGN34" s="2"/>
      <c r="CGO34" s="2"/>
      <c r="CGP34" s="2"/>
      <c r="CGQ34" s="2"/>
      <c r="CGR34" s="2"/>
      <c r="CGS34" s="2"/>
      <c r="CGT34" s="2"/>
      <c r="CGU34" s="2"/>
      <c r="CGV34" s="2"/>
      <c r="CGW34" s="2"/>
      <c r="CGX34" s="2"/>
      <c r="CGY34" s="2"/>
      <c r="CGZ34" s="2"/>
      <c r="CHA34" s="2"/>
      <c r="CHB34" s="2"/>
      <c r="CHC34" s="2"/>
      <c r="CHD34" s="2"/>
      <c r="CHE34" s="2"/>
      <c r="CHF34" s="2"/>
      <c r="CHG34" s="2"/>
      <c r="CHH34" s="2"/>
      <c r="CHI34" s="2"/>
      <c r="CHJ34" s="2"/>
      <c r="CHK34" s="2"/>
      <c r="CHL34" s="2"/>
      <c r="CHM34" s="2"/>
      <c r="CHN34" s="2"/>
      <c r="CHO34" s="2"/>
      <c r="CHP34" s="2"/>
      <c r="CHQ34" s="2"/>
      <c r="CHR34" s="2"/>
      <c r="CHS34" s="2"/>
      <c r="CHT34" s="2"/>
      <c r="CHU34" s="2"/>
      <c r="CHV34" s="2"/>
      <c r="CHW34" s="2"/>
      <c r="CHX34" s="2"/>
      <c r="CHY34" s="2"/>
      <c r="CHZ34" s="2"/>
      <c r="CIA34" s="2"/>
      <c r="CIB34" s="2"/>
      <c r="CIC34" s="2"/>
      <c r="CID34" s="2"/>
      <c r="CIE34" s="2"/>
      <c r="CIF34" s="2"/>
      <c r="CIG34" s="2"/>
      <c r="CIH34" s="2"/>
      <c r="CII34" s="2"/>
      <c r="CIJ34" s="2"/>
      <c r="CIK34" s="2"/>
      <c r="CIL34" s="2"/>
      <c r="CIM34" s="2"/>
      <c r="CIN34" s="2"/>
      <c r="CIO34" s="2"/>
      <c r="CIP34" s="2"/>
      <c r="CIQ34" s="2"/>
      <c r="CIR34" s="2"/>
      <c r="CIS34" s="2"/>
      <c r="CIT34" s="2"/>
      <c r="CIU34" s="2"/>
      <c r="CIV34" s="2"/>
      <c r="CIW34" s="2"/>
      <c r="CIX34" s="2"/>
      <c r="CIY34" s="2"/>
      <c r="CIZ34" s="2"/>
      <c r="CJA34" s="2"/>
      <c r="CJB34" s="2"/>
      <c r="CJC34" s="2"/>
      <c r="CJD34" s="2"/>
      <c r="CJE34" s="2"/>
      <c r="CJF34" s="2"/>
      <c r="CJG34" s="2"/>
      <c r="CJH34" s="2"/>
      <c r="CJI34" s="2"/>
      <c r="CJJ34" s="2"/>
      <c r="CJK34" s="2"/>
      <c r="CJL34" s="2"/>
      <c r="CJM34" s="2"/>
      <c r="CJN34" s="2"/>
      <c r="CJO34" s="2"/>
      <c r="CJP34" s="2"/>
      <c r="CJQ34" s="2"/>
      <c r="CJR34" s="2"/>
      <c r="CJS34" s="2"/>
      <c r="CJT34" s="2"/>
      <c r="CJU34" s="2"/>
      <c r="CJV34" s="2"/>
      <c r="CJW34" s="2"/>
      <c r="CJX34" s="2"/>
      <c r="CJY34" s="2"/>
      <c r="CJZ34" s="2"/>
      <c r="CKA34" s="2"/>
      <c r="CKB34" s="2"/>
      <c r="CKC34" s="2"/>
      <c r="CKD34" s="2"/>
      <c r="CKE34" s="2"/>
      <c r="CKF34" s="2"/>
      <c r="CKG34" s="2"/>
      <c r="CKH34" s="2"/>
      <c r="CKI34" s="2"/>
      <c r="CKJ34" s="2"/>
      <c r="CKK34" s="2"/>
      <c r="CKL34" s="2"/>
      <c r="CKM34" s="2"/>
      <c r="CKN34" s="2"/>
      <c r="CKO34" s="2"/>
      <c r="CKP34" s="2"/>
      <c r="CKQ34" s="2"/>
      <c r="CKR34" s="2"/>
      <c r="CKS34" s="2"/>
      <c r="CKT34" s="2"/>
      <c r="CKU34" s="2"/>
      <c r="CKV34" s="2"/>
      <c r="CKW34" s="2"/>
      <c r="CKX34" s="2"/>
      <c r="CKY34" s="2"/>
      <c r="CKZ34" s="2"/>
      <c r="CLA34" s="2"/>
      <c r="CLB34" s="2"/>
      <c r="CLC34" s="2"/>
      <c r="CLD34" s="2"/>
      <c r="CLE34" s="2"/>
      <c r="CLF34" s="2"/>
      <c r="CLG34" s="2"/>
      <c r="CLH34" s="2"/>
      <c r="CLI34" s="2"/>
      <c r="CLJ34" s="2"/>
      <c r="CLK34" s="2"/>
      <c r="CLL34" s="2"/>
      <c r="CLM34" s="2"/>
      <c r="CLN34" s="2"/>
      <c r="CLO34" s="2"/>
      <c r="CLP34" s="2"/>
      <c r="CLQ34" s="2"/>
      <c r="CLR34" s="2"/>
      <c r="CLS34" s="2"/>
      <c r="CLT34" s="2"/>
      <c r="CLU34" s="2"/>
      <c r="CLV34" s="2"/>
      <c r="CLW34" s="2"/>
      <c r="CLX34" s="2"/>
      <c r="CLY34" s="2"/>
      <c r="CLZ34" s="2"/>
      <c r="CMA34" s="2"/>
      <c r="CMB34" s="2"/>
      <c r="CMC34" s="2"/>
      <c r="CMD34" s="2"/>
      <c r="CME34" s="2"/>
      <c r="CMF34" s="2"/>
      <c r="CMG34" s="2"/>
      <c r="CMH34" s="2"/>
      <c r="CMI34" s="2"/>
      <c r="CMJ34" s="2"/>
      <c r="CMK34" s="2"/>
      <c r="CML34" s="2"/>
      <c r="CMM34" s="2"/>
      <c r="CMN34" s="2"/>
      <c r="CMO34" s="2"/>
      <c r="CMP34" s="2"/>
      <c r="CMQ34" s="2"/>
      <c r="CMR34" s="2"/>
      <c r="CMS34" s="2"/>
      <c r="CMT34" s="2"/>
      <c r="CMU34" s="2"/>
      <c r="CMV34" s="2"/>
      <c r="CMW34" s="2"/>
      <c r="CMX34" s="2"/>
      <c r="CMY34" s="2"/>
      <c r="CMZ34" s="2"/>
      <c r="CNA34" s="2"/>
      <c r="CNB34" s="2"/>
      <c r="CNC34" s="2"/>
      <c r="CND34" s="2"/>
      <c r="CNE34" s="2"/>
      <c r="CNF34" s="2"/>
      <c r="CNG34" s="2"/>
      <c r="CNH34" s="2"/>
      <c r="CNI34" s="2"/>
      <c r="CNJ34" s="2"/>
      <c r="CNK34" s="2"/>
      <c r="CNL34" s="2"/>
      <c r="CNM34" s="2"/>
      <c r="CNN34" s="2"/>
      <c r="CNO34" s="2"/>
      <c r="CNP34" s="2"/>
      <c r="CNQ34" s="2"/>
      <c r="CNR34" s="2"/>
      <c r="CNS34" s="2"/>
      <c r="CNT34" s="2"/>
      <c r="CNU34" s="2"/>
      <c r="CNV34" s="2"/>
      <c r="CNW34" s="2"/>
      <c r="CNX34" s="2"/>
      <c r="CNY34" s="2"/>
      <c r="CNZ34" s="2"/>
      <c r="COA34" s="2"/>
      <c r="COB34" s="2"/>
      <c r="COC34" s="2"/>
      <c r="COD34" s="2"/>
      <c r="COE34" s="2"/>
      <c r="COF34" s="2"/>
      <c r="COG34" s="2"/>
      <c r="COH34" s="2"/>
      <c r="COI34" s="2"/>
      <c r="COJ34" s="2"/>
      <c r="COK34" s="2"/>
      <c r="COL34" s="2"/>
      <c r="COM34" s="2"/>
      <c r="CON34" s="2"/>
      <c r="COO34" s="2"/>
      <c r="COP34" s="2"/>
      <c r="COQ34" s="2"/>
      <c r="COR34" s="2"/>
      <c r="COS34" s="2"/>
      <c r="COT34" s="2"/>
      <c r="COU34" s="2"/>
      <c r="COV34" s="2"/>
      <c r="COW34" s="2"/>
      <c r="COX34" s="2"/>
      <c r="COY34" s="2"/>
      <c r="COZ34" s="2"/>
      <c r="CPA34" s="2"/>
      <c r="CPB34" s="2"/>
      <c r="CPC34" s="2"/>
      <c r="CPD34" s="2"/>
      <c r="CPE34" s="2"/>
      <c r="CPF34" s="2"/>
      <c r="CPG34" s="2"/>
      <c r="CPH34" s="2"/>
      <c r="CPI34" s="2"/>
      <c r="CPJ34" s="2"/>
      <c r="CPK34" s="2"/>
      <c r="CPL34" s="2"/>
      <c r="CPM34" s="2"/>
      <c r="CPN34" s="2"/>
      <c r="CPO34" s="2"/>
      <c r="CPP34" s="2"/>
      <c r="CPQ34" s="2"/>
      <c r="CPR34" s="2"/>
      <c r="CPS34" s="2"/>
      <c r="CPT34" s="2"/>
      <c r="CPU34" s="2"/>
      <c r="CPV34" s="2"/>
      <c r="CPW34" s="2"/>
      <c r="CPX34" s="2"/>
      <c r="CPY34" s="2"/>
      <c r="CPZ34" s="2"/>
      <c r="CQA34" s="2"/>
      <c r="CQB34" s="2"/>
      <c r="CQC34" s="2"/>
      <c r="CQD34" s="2"/>
      <c r="CQE34" s="2"/>
      <c r="CQF34" s="2"/>
      <c r="CQG34" s="2"/>
      <c r="CQH34" s="2"/>
      <c r="CQI34" s="2"/>
      <c r="CQJ34" s="2"/>
      <c r="CQK34" s="2"/>
      <c r="CQL34" s="2"/>
      <c r="CQM34" s="2"/>
      <c r="CQN34" s="2"/>
      <c r="CQO34" s="2"/>
      <c r="CQP34" s="2"/>
      <c r="CQQ34" s="2"/>
      <c r="CQR34" s="2"/>
      <c r="CQS34" s="2"/>
      <c r="CQT34" s="2"/>
      <c r="CQU34" s="2"/>
      <c r="CQV34" s="2"/>
      <c r="CQW34" s="2"/>
      <c r="CQX34" s="2"/>
      <c r="CQY34" s="2"/>
      <c r="CQZ34" s="2"/>
      <c r="CRA34" s="2"/>
      <c r="CRB34" s="2"/>
      <c r="CRC34" s="2"/>
      <c r="CRD34" s="2"/>
      <c r="CRE34" s="2"/>
      <c r="CRF34" s="2"/>
      <c r="CRG34" s="2"/>
      <c r="CRH34" s="2"/>
      <c r="CRI34" s="2"/>
      <c r="CRJ34" s="2"/>
      <c r="CRK34" s="2"/>
      <c r="CRL34" s="2"/>
      <c r="CRM34" s="2"/>
      <c r="CRN34" s="2"/>
      <c r="CRO34" s="2"/>
      <c r="CRP34" s="2"/>
      <c r="CRQ34" s="2"/>
      <c r="CRR34" s="2"/>
      <c r="CRS34" s="2"/>
      <c r="CRT34" s="2"/>
      <c r="CRU34" s="2"/>
      <c r="CRV34" s="2"/>
      <c r="CRW34" s="2"/>
      <c r="CRX34" s="2"/>
      <c r="CRY34" s="2"/>
      <c r="CRZ34" s="2"/>
      <c r="CSA34" s="2"/>
      <c r="CSB34" s="2"/>
      <c r="CSC34" s="2"/>
      <c r="CSD34" s="2"/>
      <c r="CSE34" s="2"/>
      <c r="CSF34" s="2"/>
      <c r="CSG34" s="2"/>
      <c r="CSH34" s="2"/>
      <c r="CSI34" s="2"/>
      <c r="CSJ34" s="2"/>
      <c r="CSK34" s="2"/>
      <c r="CSL34" s="2"/>
      <c r="CSM34" s="2"/>
      <c r="CSN34" s="2"/>
      <c r="CSO34" s="2"/>
      <c r="CSP34" s="2"/>
      <c r="CSQ34" s="2"/>
      <c r="CSR34" s="2"/>
      <c r="CSS34" s="2"/>
      <c r="CST34" s="2"/>
      <c r="CSU34" s="2"/>
      <c r="CSV34" s="2"/>
      <c r="CSW34" s="2"/>
      <c r="CSX34" s="2"/>
      <c r="CSY34" s="2"/>
      <c r="CSZ34" s="2"/>
      <c r="CTA34" s="2"/>
      <c r="CTB34" s="2"/>
      <c r="CTC34" s="2"/>
      <c r="CTD34" s="2"/>
      <c r="CTE34" s="2"/>
      <c r="CTF34" s="2"/>
      <c r="CTG34" s="2"/>
      <c r="CTH34" s="2"/>
      <c r="CTI34" s="2"/>
      <c r="CTJ34" s="2"/>
      <c r="CTK34" s="2"/>
      <c r="CTL34" s="2"/>
      <c r="CTM34" s="2"/>
      <c r="CTN34" s="2"/>
      <c r="CTO34" s="2"/>
      <c r="CTP34" s="2"/>
      <c r="CTQ34" s="2"/>
      <c r="CTR34" s="2"/>
      <c r="CTS34" s="2"/>
      <c r="CTT34" s="2"/>
      <c r="CTU34" s="2"/>
      <c r="CTV34" s="2"/>
      <c r="CTW34" s="2"/>
      <c r="CTX34" s="2"/>
      <c r="CTY34" s="2"/>
      <c r="CTZ34" s="2"/>
      <c r="CUA34" s="2"/>
      <c r="CUB34" s="2"/>
      <c r="CUC34" s="2"/>
      <c r="CUD34" s="2"/>
      <c r="CUE34" s="2"/>
      <c r="CUF34" s="2"/>
      <c r="CUG34" s="2"/>
      <c r="CUH34" s="2"/>
      <c r="CUI34" s="2"/>
      <c r="CUJ34" s="2"/>
      <c r="CUK34" s="2"/>
      <c r="CUL34" s="2"/>
      <c r="CUM34" s="2"/>
      <c r="CUN34" s="2"/>
      <c r="CUO34" s="2"/>
      <c r="CUP34" s="2"/>
      <c r="CUQ34" s="2"/>
      <c r="CUR34" s="2"/>
      <c r="CUS34" s="2"/>
      <c r="CUT34" s="2"/>
      <c r="CUU34" s="2"/>
      <c r="CUV34" s="2"/>
      <c r="CUW34" s="2"/>
      <c r="CUX34" s="2"/>
      <c r="CUY34" s="2"/>
      <c r="CUZ34" s="2"/>
      <c r="CVA34" s="2"/>
      <c r="CVB34" s="2"/>
      <c r="CVC34" s="2"/>
      <c r="CVD34" s="2"/>
      <c r="CVE34" s="2"/>
      <c r="CVF34" s="2"/>
      <c r="CVG34" s="2"/>
      <c r="CVH34" s="2"/>
      <c r="CVI34" s="2"/>
      <c r="CVJ34" s="2"/>
      <c r="CVK34" s="2"/>
      <c r="CVL34" s="2"/>
      <c r="CVM34" s="2"/>
      <c r="CVN34" s="2"/>
      <c r="CVO34" s="2"/>
      <c r="CVP34" s="2"/>
      <c r="CVQ34" s="2"/>
      <c r="CVR34" s="2"/>
      <c r="CVS34" s="2"/>
      <c r="CVT34" s="2"/>
      <c r="CVU34" s="2"/>
      <c r="CVV34" s="2"/>
      <c r="CVW34" s="2"/>
      <c r="CVX34" s="2"/>
      <c r="CVY34" s="2"/>
      <c r="CVZ34" s="2"/>
      <c r="CWA34" s="2"/>
      <c r="CWB34" s="2"/>
      <c r="CWC34" s="2"/>
      <c r="CWD34" s="2"/>
      <c r="CWE34" s="2"/>
      <c r="CWF34" s="2"/>
      <c r="CWG34" s="2"/>
      <c r="CWH34" s="2"/>
      <c r="CWI34" s="2"/>
      <c r="CWJ34" s="2"/>
      <c r="CWK34" s="2"/>
      <c r="CWL34" s="2"/>
      <c r="CWM34" s="2"/>
      <c r="CWN34" s="2"/>
      <c r="CWO34" s="2"/>
      <c r="CWP34" s="2"/>
      <c r="CWQ34" s="2"/>
      <c r="CWR34" s="2"/>
      <c r="CWS34" s="2"/>
      <c r="CWT34" s="2"/>
      <c r="CWU34" s="2"/>
      <c r="CWV34" s="2"/>
      <c r="CWW34" s="2"/>
      <c r="CWX34" s="2"/>
      <c r="CWY34" s="2"/>
      <c r="CWZ34" s="2"/>
      <c r="CXA34" s="2"/>
      <c r="CXB34" s="2"/>
      <c r="CXC34" s="2"/>
      <c r="CXD34" s="2"/>
      <c r="CXE34" s="2"/>
      <c r="CXF34" s="2"/>
      <c r="CXG34" s="2"/>
      <c r="CXH34" s="2"/>
      <c r="CXI34" s="2"/>
      <c r="CXJ34" s="2"/>
      <c r="CXK34" s="2"/>
      <c r="CXL34" s="2"/>
      <c r="CXM34" s="2"/>
      <c r="CXN34" s="2"/>
      <c r="CXO34" s="2"/>
      <c r="CXP34" s="2"/>
      <c r="CXQ34" s="2"/>
      <c r="CXR34" s="2"/>
      <c r="CXS34" s="2"/>
      <c r="CXT34" s="2"/>
      <c r="CXU34" s="2"/>
      <c r="CXV34" s="2"/>
      <c r="CXW34" s="2"/>
      <c r="CXX34" s="2"/>
      <c r="CXY34" s="2"/>
      <c r="CXZ34" s="2"/>
      <c r="CYA34" s="2"/>
      <c r="CYB34" s="2"/>
      <c r="CYC34" s="2"/>
      <c r="CYD34" s="2"/>
      <c r="CYE34" s="2"/>
      <c r="CYF34" s="2"/>
      <c r="CYG34" s="2"/>
      <c r="CYH34" s="2"/>
      <c r="CYI34" s="2"/>
      <c r="CYJ34" s="2"/>
      <c r="CYK34" s="2"/>
      <c r="CYL34" s="2"/>
      <c r="CYM34" s="2"/>
      <c r="CYN34" s="2"/>
      <c r="CYO34" s="2"/>
      <c r="CYP34" s="2"/>
      <c r="CYQ34" s="2"/>
      <c r="CYR34" s="2"/>
      <c r="CYS34" s="2"/>
      <c r="CYT34" s="2"/>
      <c r="CYU34" s="2"/>
      <c r="CYV34" s="2"/>
      <c r="CYW34" s="2"/>
      <c r="CYX34" s="2"/>
      <c r="CYY34" s="2"/>
      <c r="CYZ34" s="2"/>
      <c r="CZA34" s="2"/>
      <c r="CZB34" s="2"/>
      <c r="CZC34" s="2"/>
      <c r="CZD34" s="2"/>
      <c r="CZE34" s="2"/>
      <c r="CZF34" s="2"/>
      <c r="CZG34" s="2"/>
      <c r="CZH34" s="2"/>
      <c r="CZI34" s="2"/>
      <c r="CZJ34" s="2"/>
      <c r="CZK34" s="2"/>
      <c r="CZL34" s="2"/>
      <c r="CZM34" s="2"/>
      <c r="CZN34" s="2"/>
      <c r="CZO34" s="2"/>
      <c r="CZP34" s="2"/>
      <c r="CZQ34" s="2"/>
      <c r="CZR34" s="2"/>
      <c r="CZS34" s="2"/>
      <c r="CZT34" s="2"/>
      <c r="CZU34" s="2"/>
      <c r="CZV34" s="2"/>
      <c r="CZW34" s="2"/>
      <c r="CZX34" s="2"/>
      <c r="CZY34" s="2"/>
      <c r="CZZ34" s="2"/>
      <c r="DAA34" s="2"/>
      <c r="DAB34" s="2"/>
      <c r="DAC34" s="2"/>
      <c r="DAD34" s="2"/>
      <c r="DAE34" s="2"/>
      <c r="DAF34" s="2"/>
      <c r="DAG34" s="2"/>
      <c r="DAH34" s="2"/>
      <c r="DAI34" s="2"/>
      <c r="DAJ34" s="2"/>
      <c r="DAK34" s="2"/>
      <c r="DAL34" s="2"/>
      <c r="DAM34" s="2"/>
      <c r="DAN34" s="2"/>
      <c r="DAO34" s="2"/>
      <c r="DAP34" s="2"/>
      <c r="DAQ34" s="2"/>
      <c r="DAR34" s="2"/>
      <c r="DAS34" s="2"/>
      <c r="DAT34" s="2"/>
      <c r="DAU34" s="2"/>
      <c r="DAV34" s="2"/>
      <c r="DAW34" s="2"/>
      <c r="DAX34" s="2"/>
      <c r="DAY34" s="2"/>
      <c r="DAZ34" s="2"/>
      <c r="DBA34" s="2"/>
      <c r="DBB34" s="2"/>
      <c r="DBC34" s="2"/>
      <c r="DBD34" s="2"/>
      <c r="DBE34" s="2"/>
      <c r="DBF34" s="2"/>
      <c r="DBG34" s="2"/>
      <c r="DBH34" s="2"/>
      <c r="DBI34" s="2"/>
      <c r="DBJ34" s="2"/>
      <c r="DBK34" s="2"/>
      <c r="DBL34" s="2"/>
      <c r="DBM34" s="2"/>
      <c r="DBN34" s="2"/>
      <c r="DBO34" s="2"/>
      <c r="DBP34" s="2"/>
      <c r="DBQ34" s="2"/>
      <c r="DBR34" s="2"/>
      <c r="DBS34" s="2"/>
      <c r="DBT34" s="2"/>
      <c r="DBU34" s="2"/>
      <c r="DBV34" s="2"/>
      <c r="DBW34" s="2"/>
      <c r="DBX34" s="2"/>
      <c r="DBY34" s="2"/>
      <c r="DBZ34" s="2"/>
      <c r="DCA34" s="2"/>
      <c r="DCB34" s="2"/>
      <c r="DCC34" s="2"/>
      <c r="DCD34" s="2"/>
      <c r="DCE34" s="2"/>
      <c r="DCF34" s="2"/>
      <c r="DCG34" s="2"/>
      <c r="DCH34" s="2"/>
      <c r="DCI34" s="2"/>
      <c r="DCJ34" s="2"/>
      <c r="DCK34" s="2"/>
      <c r="DCL34" s="2"/>
      <c r="DCM34" s="2"/>
      <c r="DCN34" s="2"/>
      <c r="DCO34" s="2"/>
      <c r="DCP34" s="2"/>
      <c r="DCQ34" s="2"/>
      <c r="DCR34" s="2"/>
      <c r="DCS34" s="2"/>
      <c r="DCT34" s="2"/>
      <c r="DCU34" s="2"/>
      <c r="DCV34" s="2"/>
      <c r="DCW34" s="2"/>
      <c r="DCX34" s="2"/>
      <c r="DCY34" s="2"/>
      <c r="DCZ34" s="2"/>
      <c r="DDA34" s="2"/>
      <c r="DDB34" s="2"/>
      <c r="DDC34" s="2"/>
      <c r="DDD34" s="2"/>
      <c r="DDE34" s="2"/>
      <c r="DDF34" s="2"/>
      <c r="DDG34" s="2"/>
      <c r="DDH34" s="2"/>
      <c r="DDI34" s="2"/>
      <c r="DDJ34" s="2"/>
      <c r="DDK34" s="2"/>
      <c r="DDL34" s="2"/>
      <c r="DDM34" s="2"/>
      <c r="DDN34" s="2"/>
      <c r="DDO34" s="2"/>
      <c r="DDP34" s="2"/>
      <c r="DDQ34" s="2"/>
      <c r="DDR34" s="2"/>
      <c r="DDS34" s="2"/>
      <c r="DDT34" s="2"/>
      <c r="DDU34" s="2"/>
      <c r="DDV34" s="2"/>
      <c r="DDW34" s="2"/>
      <c r="DDX34" s="2"/>
      <c r="DDY34" s="2"/>
      <c r="DDZ34" s="2"/>
      <c r="DEA34" s="2"/>
      <c r="DEB34" s="2"/>
      <c r="DEC34" s="2"/>
      <c r="DED34" s="2"/>
      <c r="DEE34" s="2"/>
      <c r="DEF34" s="2"/>
      <c r="DEG34" s="2"/>
      <c r="DEH34" s="2"/>
      <c r="DEI34" s="2"/>
      <c r="DEJ34" s="2"/>
      <c r="DEK34" s="2"/>
      <c r="DEL34" s="2"/>
      <c r="DEM34" s="2"/>
      <c r="DEN34" s="2"/>
      <c r="DEO34" s="2"/>
      <c r="DEP34" s="2"/>
      <c r="DEQ34" s="2"/>
      <c r="DER34" s="2"/>
      <c r="DES34" s="2"/>
      <c r="DET34" s="2"/>
      <c r="DEU34" s="2"/>
      <c r="DEV34" s="2"/>
      <c r="DEW34" s="2"/>
      <c r="DEX34" s="2"/>
      <c r="DEY34" s="2"/>
      <c r="DEZ34" s="2"/>
      <c r="DFA34" s="2"/>
      <c r="DFB34" s="2"/>
      <c r="DFC34" s="2"/>
      <c r="DFD34" s="2"/>
      <c r="DFE34" s="2"/>
      <c r="DFF34" s="2"/>
      <c r="DFG34" s="2"/>
      <c r="DFH34" s="2"/>
      <c r="DFI34" s="2"/>
      <c r="DFJ34" s="2"/>
      <c r="DFK34" s="2"/>
      <c r="DFL34" s="2"/>
      <c r="DFM34" s="2"/>
      <c r="DFN34" s="2"/>
      <c r="DFO34" s="2"/>
      <c r="DFP34" s="2"/>
      <c r="DFQ34" s="2"/>
      <c r="DFR34" s="2"/>
      <c r="DFS34" s="2"/>
      <c r="DFT34" s="2"/>
      <c r="DFU34" s="2"/>
      <c r="DFV34" s="2"/>
      <c r="DFW34" s="2"/>
      <c r="DFX34" s="2"/>
      <c r="DFY34" s="2"/>
      <c r="DFZ34" s="2"/>
      <c r="DGA34" s="2"/>
      <c r="DGB34" s="2"/>
      <c r="DGC34" s="2"/>
      <c r="DGD34" s="2"/>
      <c r="DGE34" s="2"/>
      <c r="DGF34" s="2"/>
      <c r="DGG34" s="2"/>
      <c r="DGH34" s="2"/>
      <c r="DGI34" s="2"/>
      <c r="DGJ34" s="2"/>
      <c r="DGK34" s="2"/>
      <c r="DGL34" s="2"/>
      <c r="DGM34" s="2"/>
      <c r="DGN34" s="2"/>
      <c r="DGO34" s="2"/>
      <c r="DGP34" s="2"/>
      <c r="DGQ34" s="2"/>
      <c r="DGR34" s="2"/>
      <c r="DGS34" s="2"/>
      <c r="DGT34" s="2"/>
      <c r="DGU34" s="2"/>
      <c r="DGV34" s="2"/>
      <c r="DGW34" s="2"/>
      <c r="DGX34" s="2"/>
      <c r="DGY34" s="2"/>
      <c r="DGZ34" s="2"/>
      <c r="DHA34" s="2"/>
      <c r="DHB34" s="2"/>
      <c r="DHC34" s="2"/>
      <c r="DHD34" s="2"/>
      <c r="DHE34" s="2"/>
      <c r="DHF34" s="2"/>
      <c r="DHG34" s="2"/>
      <c r="DHH34" s="2"/>
      <c r="DHI34" s="2"/>
      <c r="DHJ34" s="2"/>
      <c r="DHK34" s="2"/>
      <c r="DHL34" s="2"/>
      <c r="DHM34" s="2"/>
      <c r="DHN34" s="2"/>
      <c r="DHO34" s="2"/>
      <c r="DHP34" s="2"/>
      <c r="DHQ34" s="2"/>
      <c r="DHR34" s="2"/>
      <c r="DHS34" s="2"/>
      <c r="DHT34" s="2"/>
      <c r="DHU34" s="2"/>
      <c r="DHV34" s="2"/>
      <c r="DHW34" s="2"/>
      <c r="DHX34" s="2"/>
      <c r="DHY34" s="2"/>
      <c r="DHZ34" s="2"/>
      <c r="DIA34" s="2"/>
      <c r="DIB34" s="2"/>
      <c r="DIC34" s="2"/>
      <c r="DID34" s="2"/>
      <c r="DIE34" s="2"/>
      <c r="DIF34" s="2"/>
      <c r="DIG34" s="2"/>
      <c r="DIH34" s="2"/>
      <c r="DII34" s="2"/>
      <c r="DIJ34" s="2"/>
      <c r="DIK34" s="2"/>
      <c r="DIL34" s="2"/>
      <c r="DIM34" s="2"/>
      <c r="DIN34" s="2"/>
      <c r="DIO34" s="2"/>
      <c r="DIP34" s="2"/>
      <c r="DIQ34" s="2"/>
      <c r="DIR34" s="2"/>
      <c r="DIS34" s="2"/>
      <c r="DIT34" s="2"/>
      <c r="DIU34" s="2"/>
      <c r="DIV34" s="2"/>
      <c r="DIW34" s="2"/>
      <c r="DIX34" s="2"/>
      <c r="DIY34" s="2"/>
      <c r="DIZ34" s="2"/>
      <c r="DJA34" s="2"/>
      <c r="DJB34" s="2"/>
      <c r="DJC34" s="2"/>
      <c r="DJD34" s="2"/>
      <c r="DJE34" s="2"/>
      <c r="DJF34" s="2"/>
      <c r="DJG34" s="2"/>
      <c r="DJH34" s="2"/>
      <c r="DJI34" s="2"/>
      <c r="DJJ34" s="2"/>
      <c r="DJK34" s="2"/>
      <c r="DJL34" s="2"/>
      <c r="DJM34" s="2"/>
      <c r="DJN34" s="2"/>
      <c r="DJO34" s="2"/>
      <c r="DJP34" s="2"/>
      <c r="DJQ34" s="2"/>
      <c r="DJR34" s="2"/>
      <c r="DJS34" s="2"/>
      <c r="DJT34" s="2"/>
      <c r="DJU34" s="2"/>
      <c r="DJV34" s="2"/>
      <c r="DJW34" s="2"/>
      <c r="DJX34" s="2"/>
      <c r="DJY34" s="2"/>
      <c r="DJZ34" s="2"/>
      <c r="DKA34" s="2"/>
      <c r="DKB34" s="2"/>
      <c r="DKC34" s="2"/>
      <c r="DKD34" s="2"/>
      <c r="DKE34" s="2"/>
      <c r="DKF34" s="2"/>
      <c r="DKG34" s="2"/>
      <c r="DKH34" s="2"/>
      <c r="DKI34" s="2"/>
      <c r="DKJ34" s="2"/>
      <c r="DKK34" s="2"/>
      <c r="DKL34" s="2"/>
      <c r="DKM34" s="2"/>
      <c r="DKN34" s="2"/>
      <c r="DKO34" s="2"/>
      <c r="DKP34" s="2"/>
      <c r="DKQ34" s="2"/>
      <c r="DKR34" s="2"/>
      <c r="DKS34" s="2"/>
      <c r="DKT34" s="2"/>
      <c r="DKU34" s="2"/>
      <c r="DKV34" s="2"/>
      <c r="DKW34" s="2"/>
      <c r="DKX34" s="2"/>
      <c r="DKY34" s="2"/>
      <c r="DKZ34" s="2"/>
      <c r="DLA34" s="2"/>
      <c r="DLB34" s="2"/>
      <c r="DLC34" s="2"/>
      <c r="DLD34" s="2"/>
      <c r="DLE34" s="2"/>
      <c r="DLF34" s="2"/>
      <c r="DLG34" s="2"/>
      <c r="DLH34" s="2"/>
      <c r="DLI34" s="2"/>
      <c r="DLJ34" s="2"/>
      <c r="DLK34" s="2"/>
      <c r="DLL34" s="2"/>
      <c r="DLM34" s="2"/>
      <c r="DLN34" s="2"/>
      <c r="DLO34" s="2"/>
      <c r="DLP34" s="2"/>
      <c r="DLQ34" s="2"/>
      <c r="DLR34" s="2"/>
      <c r="DLS34" s="2"/>
      <c r="DLT34" s="2"/>
      <c r="DLU34" s="2"/>
      <c r="DLV34" s="2"/>
      <c r="DLW34" s="2"/>
      <c r="DLX34" s="2"/>
      <c r="DLY34" s="2"/>
      <c r="DLZ34" s="2"/>
      <c r="DMA34" s="2"/>
      <c r="DMB34" s="2"/>
      <c r="DMC34" s="2"/>
      <c r="DMD34" s="2"/>
      <c r="DME34" s="2"/>
      <c r="DMF34" s="2"/>
      <c r="DMG34" s="2"/>
      <c r="DMH34" s="2"/>
      <c r="DMI34" s="2"/>
      <c r="DMJ34" s="2"/>
      <c r="DMK34" s="2"/>
      <c r="DML34" s="2"/>
      <c r="DMM34" s="2"/>
      <c r="DMN34" s="2"/>
      <c r="DMO34" s="2"/>
      <c r="DMP34" s="2"/>
      <c r="DMQ34" s="2"/>
      <c r="DMR34" s="2"/>
      <c r="DMS34" s="2"/>
      <c r="DMT34" s="2"/>
      <c r="DMU34" s="2"/>
      <c r="DMV34" s="2"/>
      <c r="DMW34" s="2"/>
      <c r="DMX34" s="2"/>
      <c r="DMY34" s="2"/>
      <c r="DMZ34" s="2"/>
      <c r="DNA34" s="2"/>
      <c r="DNB34" s="2"/>
      <c r="DNC34" s="2"/>
      <c r="DND34" s="2"/>
      <c r="DNE34" s="2"/>
      <c r="DNF34" s="2"/>
      <c r="DNG34" s="2"/>
      <c r="DNH34" s="2"/>
      <c r="DNI34" s="2"/>
      <c r="DNJ34" s="2"/>
      <c r="DNK34" s="2"/>
      <c r="DNL34" s="2"/>
      <c r="DNM34" s="2"/>
      <c r="DNN34" s="2"/>
      <c r="DNO34" s="2"/>
      <c r="DNP34" s="2"/>
      <c r="DNQ34" s="2"/>
      <c r="DNR34" s="2"/>
      <c r="DNS34" s="2"/>
      <c r="DNT34" s="2"/>
      <c r="DNU34" s="2"/>
      <c r="DNV34" s="2"/>
      <c r="DNW34" s="2"/>
      <c r="DNX34" s="2"/>
      <c r="DNY34" s="2"/>
      <c r="DNZ34" s="2"/>
      <c r="DOA34" s="2"/>
      <c r="DOB34" s="2"/>
      <c r="DOC34" s="2"/>
      <c r="DOD34" s="2"/>
      <c r="DOE34" s="2"/>
      <c r="DOF34" s="2"/>
      <c r="DOG34" s="2"/>
      <c r="DOH34" s="2"/>
      <c r="DOI34" s="2"/>
      <c r="DOJ34" s="2"/>
      <c r="DOK34" s="2"/>
      <c r="DOL34" s="2"/>
      <c r="DOM34" s="2"/>
      <c r="DON34" s="2"/>
      <c r="DOO34" s="2"/>
      <c r="DOP34" s="2"/>
      <c r="DOQ34" s="2"/>
      <c r="DOR34" s="2"/>
      <c r="DOS34" s="2"/>
      <c r="DOT34" s="2"/>
      <c r="DOU34" s="2"/>
      <c r="DOV34" s="2"/>
      <c r="DOW34" s="2"/>
      <c r="DOX34" s="2"/>
      <c r="DOY34" s="2"/>
      <c r="DOZ34" s="2"/>
      <c r="DPA34" s="2"/>
      <c r="DPB34" s="2"/>
      <c r="DPC34" s="2"/>
      <c r="DPD34" s="2"/>
      <c r="DPE34" s="2"/>
      <c r="DPF34" s="2"/>
      <c r="DPG34" s="2"/>
      <c r="DPH34" s="2"/>
      <c r="DPI34" s="2"/>
      <c r="DPJ34" s="2"/>
      <c r="DPK34" s="2"/>
      <c r="DPL34" s="2"/>
      <c r="DPM34" s="2"/>
      <c r="DPN34" s="2"/>
      <c r="DPO34" s="2"/>
      <c r="DPP34" s="2"/>
      <c r="DPQ34" s="2"/>
      <c r="DPR34" s="2"/>
      <c r="DPS34" s="2"/>
      <c r="DPT34" s="2"/>
      <c r="DPU34" s="2"/>
      <c r="DPV34" s="2"/>
      <c r="DPW34" s="2"/>
      <c r="DPX34" s="2"/>
      <c r="DPY34" s="2"/>
      <c r="DPZ34" s="2"/>
      <c r="DQA34" s="2"/>
      <c r="DQB34" s="2"/>
      <c r="DQC34" s="2"/>
      <c r="DQD34" s="2"/>
      <c r="DQE34" s="2"/>
      <c r="DQF34" s="2"/>
      <c r="DQG34" s="2"/>
      <c r="DQH34" s="2"/>
      <c r="DQI34" s="2"/>
      <c r="DQJ34" s="2"/>
      <c r="DQK34" s="2"/>
      <c r="DQL34" s="2"/>
      <c r="DQM34" s="2"/>
      <c r="DQN34" s="2"/>
      <c r="DQO34" s="2"/>
      <c r="DQP34" s="2"/>
      <c r="DQQ34" s="2"/>
      <c r="DQR34" s="2"/>
      <c r="DQS34" s="2"/>
      <c r="DQT34" s="2"/>
      <c r="DQU34" s="2"/>
      <c r="DQV34" s="2"/>
      <c r="DQW34" s="2"/>
      <c r="DQX34" s="2"/>
      <c r="DQY34" s="2"/>
      <c r="DQZ34" s="2"/>
      <c r="DRA34" s="2"/>
      <c r="DRB34" s="2"/>
      <c r="DRC34" s="2"/>
      <c r="DRD34" s="2"/>
      <c r="DRE34" s="2"/>
      <c r="DRF34" s="2"/>
      <c r="DRG34" s="2"/>
      <c r="DRH34" s="2"/>
      <c r="DRI34" s="2"/>
      <c r="DRJ34" s="2"/>
      <c r="DRK34" s="2"/>
      <c r="DRL34" s="2"/>
      <c r="DRM34" s="2"/>
      <c r="DRN34" s="2"/>
      <c r="DRO34" s="2"/>
      <c r="DRP34" s="2"/>
      <c r="DRQ34" s="2"/>
      <c r="DRR34" s="2"/>
      <c r="DRS34" s="2"/>
      <c r="DRT34" s="2"/>
      <c r="DRU34" s="2"/>
      <c r="DRV34" s="2"/>
      <c r="DRW34" s="2"/>
      <c r="DRX34" s="2"/>
      <c r="DRY34" s="2"/>
      <c r="DRZ34" s="2"/>
      <c r="DSA34" s="2"/>
      <c r="DSB34" s="2"/>
      <c r="DSC34" s="2"/>
      <c r="DSD34" s="2"/>
      <c r="DSE34" s="2"/>
      <c r="DSF34" s="2"/>
      <c r="DSG34" s="2"/>
      <c r="DSH34" s="2"/>
      <c r="DSI34" s="2"/>
      <c r="DSJ34" s="2"/>
      <c r="DSK34" s="2"/>
      <c r="DSL34" s="2"/>
      <c r="DSM34" s="2"/>
      <c r="DSN34" s="2"/>
      <c r="DSO34" s="2"/>
      <c r="DSP34" s="2"/>
      <c r="DSQ34" s="2"/>
      <c r="DSR34" s="2"/>
      <c r="DSS34" s="2"/>
      <c r="DST34" s="2"/>
      <c r="DSU34" s="2"/>
      <c r="DSV34" s="2"/>
      <c r="DSW34" s="2"/>
      <c r="DSX34" s="2"/>
      <c r="DSY34" s="2"/>
      <c r="DSZ34" s="2"/>
      <c r="DTA34" s="2"/>
      <c r="DTB34" s="2"/>
      <c r="DTC34" s="2"/>
      <c r="DTD34" s="2"/>
      <c r="DTE34" s="2"/>
      <c r="DTF34" s="2"/>
      <c r="DTG34" s="2"/>
      <c r="DTH34" s="2"/>
      <c r="DTI34" s="2"/>
      <c r="DTJ34" s="2"/>
      <c r="DTK34" s="2"/>
      <c r="DTL34" s="2"/>
      <c r="DTM34" s="2"/>
      <c r="DTN34" s="2"/>
      <c r="DTO34" s="2"/>
      <c r="DTP34" s="2"/>
      <c r="DTQ34" s="2"/>
      <c r="DTR34" s="2"/>
      <c r="DTS34" s="2"/>
      <c r="DTT34" s="2"/>
      <c r="DTU34" s="2"/>
      <c r="DTV34" s="2"/>
      <c r="DTW34" s="2"/>
      <c r="DTX34" s="2"/>
      <c r="DTY34" s="2"/>
      <c r="DTZ34" s="2"/>
      <c r="DUA34" s="2"/>
      <c r="DUB34" s="2"/>
      <c r="DUC34" s="2"/>
      <c r="DUD34" s="2"/>
      <c r="DUE34" s="2"/>
      <c r="DUF34" s="2"/>
      <c r="DUG34" s="2"/>
      <c r="DUH34" s="2"/>
      <c r="DUI34" s="2"/>
      <c r="DUJ34" s="2"/>
      <c r="DUK34" s="2"/>
      <c r="DUL34" s="2"/>
      <c r="DUM34" s="2"/>
      <c r="DUN34" s="2"/>
      <c r="DUO34" s="2"/>
      <c r="DUP34" s="2"/>
      <c r="DUQ34" s="2"/>
      <c r="DUR34" s="2"/>
      <c r="DUS34" s="2"/>
      <c r="DUT34" s="2"/>
      <c r="DUU34" s="2"/>
      <c r="DUV34" s="2"/>
      <c r="DUW34" s="2"/>
      <c r="DUX34" s="2"/>
      <c r="DUY34" s="2"/>
      <c r="DUZ34" s="2"/>
      <c r="DVA34" s="2"/>
      <c r="DVB34" s="2"/>
      <c r="DVC34" s="2"/>
      <c r="DVD34" s="2"/>
      <c r="DVE34" s="2"/>
      <c r="DVF34" s="2"/>
      <c r="DVG34" s="2"/>
      <c r="DVH34" s="2"/>
      <c r="DVI34" s="2"/>
      <c r="DVJ34" s="2"/>
      <c r="DVK34" s="2"/>
      <c r="DVL34" s="2"/>
      <c r="DVM34" s="2"/>
      <c r="DVN34" s="2"/>
      <c r="DVO34" s="2"/>
      <c r="DVP34" s="2"/>
      <c r="DVQ34" s="2"/>
      <c r="DVR34" s="2"/>
      <c r="DVS34" s="2"/>
      <c r="DVT34" s="2"/>
      <c r="DVU34" s="2"/>
      <c r="DVV34" s="2"/>
      <c r="DVW34" s="2"/>
      <c r="DVX34" s="2"/>
      <c r="DVY34" s="2"/>
      <c r="DVZ34" s="2"/>
      <c r="DWA34" s="2"/>
      <c r="DWB34" s="2"/>
      <c r="DWC34" s="2"/>
      <c r="DWD34" s="2"/>
      <c r="DWE34" s="2"/>
      <c r="DWF34" s="2"/>
      <c r="DWG34" s="2"/>
      <c r="DWH34" s="2"/>
      <c r="DWI34" s="2"/>
      <c r="DWJ34" s="2"/>
      <c r="DWK34" s="2"/>
      <c r="DWL34" s="2"/>
      <c r="DWM34" s="2"/>
      <c r="DWN34" s="2"/>
      <c r="DWO34" s="2"/>
      <c r="DWP34" s="2"/>
      <c r="DWQ34" s="2"/>
      <c r="DWR34" s="2"/>
      <c r="DWS34" s="2"/>
      <c r="DWT34" s="2"/>
      <c r="DWU34" s="2"/>
      <c r="DWV34" s="2"/>
      <c r="DWW34" s="2"/>
      <c r="DWX34" s="2"/>
      <c r="DWY34" s="2"/>
      <c r="DWZ34" s="2"/>
      <c r="DXA34" s="2"/>
      <c r="DXB34" s="2"/>
      <c r="DXC34" s="2"/>
      <c r="DXD34" s="2"/>
      <c r="DXE34" s="2"/>
      <c r="DXF34" s="2"/>
      <c r="DXG34" s="2"/>
      <c r="DXH34" s="2"/>
      <c r="DXI34" s="2"/>
      <c r="DXJ34" s="2"/>
      <c r="DXK34" s="2"/>
      <c r="DXL34" s="2"/>
      <c r="DXM34" s="2"/>
      <c r="DXN34" s="2"/>
      <c r="DXO34" s="2"/>
      <c r="DXP34" s="2"/>
      <c r="DXQ34" s="2"/>
      <c r="DXR34" s="2"/>
      <c r="DXS34" s="2"/>
      <c r="DXT34" s="2"/>
      <c r="DXU34" s="2"/>
      <c r="DXV34" s="2"/>
      <c r="DXW34" s="2"/>
      <c r="DXX34" s="2"/>
      <c r="DXY34" s="2"/>
      <c r="DXZ34" s="2"/>
      <c r="DYA34" s="2"/>
      <c r="DYB34" s="2"/>
      <c r="DYC34" s="2"/>
      <c r="DYD34" s="2"/>
      <c r="DYE34" s="2"/>
      <c r="DYF34" s="2"/>
      <c r="DYG34" s="2"/>
      <c r="DYH34" s="2"/>
      <c r="DYI34" s="2"/>
      <c r="DYJ34" s="2"/>
      <c r="DYK34" s="2"/>
      <c r="DYL34" s="2"/>
      <c r="DYM34" s="2"/>
      <c r="DYN34" s="2"/>
      <c r="DYO34" s="2"/>
      <c r="DYP34" s="2"/>
      <c r="DYQ34" s="2"/>
      <c r="DYR34" s="2"/>
      <c r="DYS34" s="2"/>
      <c r="DYT34" s="2"/>
      <c r="DYU34" s="2"/>
      <c r="DYV34" s="2"/>
      <c r="DYW34" s="2"/>
      <c r="DYX34" s="2"/>
      <c r="DYY34" s="2"/>
      <c r="DYZ34" s="2"/>
      <c r="DZA34" s="2"/>
      <c r="DZB34" s="2"/>
      <c r="DZC34" s="2"/>
      <c r="DZD34" s="2"/>
      <c r="DZE34" s="2"/>
      <c r="DZF34" s="2"/>
      <c r="DZG34" s="2"/>
      <c r="DZH34" s="2"/>
      <c r="DZI34" s="2"/>
      <c r="DZJ34" s="2"/>
      <c r="DZK34" s="2"/>
      <c r="DZL34" s="2"/>
      <c r="DZM34" s="2"/>
      <c r="DZN34" s="2"/>
      <c r="DZO34" s="2"/>
      <c r="DZP34" s="2"/>
      <c r="DZQ34" s="2"/>
      <c r="DZR34" s="2"/>
      <c r="DZS34" s="2"/>
      <c r="DZT34" s="2"/>
      <c r="DZU34" s="2"/>
      <c r="DZV34" s="2"/>
      <c r="DZW34" s="2"/>
      <c r="DZX34" s="2"/>
      <c r="DZY34" s="2"/>
      <c r="DZZ34" s="2"/>
      <c r="EAA34" s="2"/>
      <c r="EAB34" s="2"/>
      <c r="EAC34" s="2"/>
      <c r="EAD34" s="2"/>
      <c r="EAE34" s="2"/>
      <c r="EAF34" s="2"/>
      <c r="EAG34" s="2"/>
      <c r="EAH34" s="2"/>
      <c r="EAI34" s="2"/>
      <c r="EAJ34" s="2"/>
      <c r="EAK34" s="2"/>
      <c r="EAL34" s="2"/>
      <c r="EAM34" s="2"/>
      <c r="EAN34" s="2"/>
      <c r="EAO34" s="2"/>
      <c r="EAP34" s="2"/>
      <c r="EAQ34" s="2"/>
      <c r="EAR34" s="2"/>
      <c r="EAS34" s="2"/>
      <c r="EAT34" s="2"/>
      <c r="EAU34" s="2"/>
      <c r="EAV34" s="2"/>
      <c r="EAW34" s="2"/>
      <c r="EAX34" s="2"/>
      <c r="EAY34" s="2"/>
      <c r="EAZ34" s="2"/>
      <c r="EBA34" s="2"/>
      <c r="EBB34" s="2"/>
      <c r="EBC34" s="2"/>
      <c r="EBD34" s="2"/>
      <c r="EBE34" s="2"/>
      <c r="EBF34" s="2"/>
      <c r="EBG34" s="2"/>
      <c r="EBH34" s="2"/>
      <c r="EBI34" s="2"/>
      <c r="EBJ34" s="2"/>
      <c r="EBK34" s="2"/>
      <c r="EBL34" s="2"/>
      <c r="EBM34" s="2"/>
      <c r="EBN34" s="2"/>
      <c r="EBO34" s="2"/>
      <c r="EBP34" s="2"/>
      <c r="EBQ34" s="2"/>
      <c r="EBR34" s="2"/>
      <c r="EBS34" s="2"/>
      <c r="EBT34" s="2"/>
      <c r="EBU34" s="2"/>
      <c r="EBV34" s="2"/>
      <c r="EBW34" s="2"/>
      <c r="EBX34" s="2"/>
      <c r="EBY34" s="2"/>
      <c r="EBZ34" s="2"/>
      <c r="ECA34" s="2"/>
      <c r="ECB34" s="2"/>
      <c r="ECC34" s="2"/>
      <c r="ECD34" s="2"/>
      <c r="ECE34" s="2"/>
      <c r="ECF34" s="2"/>
      <c r="ECG34" s="2"/>
      <c r="ECH34" s="2"/>
      <c r="ECI34" s="2"/>
      <c r="ECJ34" s="2"/>
      <c r="ECK34" s="2"/>
      <c r="ECL34" s="2"/>
      <c r="ECM34" s="2"/>
      <c r="ECN34" s="2"/>
      <c r="ECO34" s="2"/>
      <c r="ECP34" s="2"/>
      <c r="ECQ34" s="2"/>
      <c r="ECR34" s="2"/>
      <c r="ECS34" s="2"/>
      <c r="ECT34" s="2"/>
      <c r="ECU34" s="2"/>
      <c r="ECV34" s="2"/>
      <c r="ECW34" s="2"/>
      <c r="ECX34" s="2"/>
      <c r="ECY34" s="2"/>
      <c r="ECZ34" s="2"/>
      <c r="EDA34" s="2"/>
      <c r="EDB34" s="2"/>
      <c r="EDC34" s="2"/>
      <c r="EDD34" s="2"/>
      <c r="EDE34" s="2"/>
      <c r="EDF34" s="2"/>
      <c r="EDG34" s="2"/>
      <c r="EDH34" s="2"/>
      <c r="EDI34" s="2"/>
      <c r="EDJ34" s="2"/>
      <c r="EDK34" s="2"/>
      <c r="EDL34" s="2"/>
      <c r="EDM34" s="2"/>
      <c r="EDN34" s="2"/>
      <c r="EDO34" s="2"/>
      <c r="EDP34" s="2"/>
      <c r="EDQ34" s="2"/>
      <c r="EDR34" s="2"/>
      <c r="EDS34" s="2"/>
      <c r="EDT34" s="2"/>
      <c r="EDU34" s="2"/>
      <c r="EDV34" s="2"/>
      <c r="EDW34" s="2"/>
      <c r="EDX34" s="2"/>
      <c r="EDY34" s="2"/>
      <c r="EDZ34" s="2"/>
      <c r="EEA34" s="2"/>
      <c r="EEB34" s="2"/>
      <c r="EEC34" s="2"/>
      <c r="EED34" s="2"/>
      <c r="EEE34" s="2"/>
      <c r="EEF34" s="2"/>
      <c r="EEG34" s="2"/>
      <c r="EEH34" s="2"/>
      <c r="EEI34" s="2"/>
      <c r="EEJ34" s="2"/>
      <c r="EEK34" s="2"/>
      <c r="EEL34" s="2"/>
      <c r="EEM34" s="2"/>
      <c r="EEN34" s="2"/>
      <c r="EEO34" s="2"/>
      <c r="EEP34" s="2"/>
      <c r="EEQ34" s="2"/>
      <c r="EER34" s="2"/>
      <c r="EES34" s="2"/>
      <c r="EET34" s="2"/>
      <c r="EEU34" s="2"/>
      <c r="EEV34" s="2"/>
      <c r="EEW34" s="2"/>
      <c r="EEX34" s="2"/>
      <c r="EEY34" s="2"/>
      <c r="EEZ34" s="2"/>
      <c r="EFA34" s="2"/>
      <c r="EFB34" s="2"/>
      <c r="EFC34" s="2"/>
      <c r="EFD34" s="2"/>
      <c r="EFE34" s="2"/>
      <c r="EFF34" s="2"/>
      <c r="EFG34" s="2"/>
      <c r="EFH34" s="2"/>
      <c r="EFI34" s="2"/>
      <c r="EFJ34" s="2"/>
      <c r="EFK34" s="2"/>
      <c r="EFL34" s="2"/>
      <c r="EFM34" s="2"/>
      <c r="EFN34" s="2"/>
      <c r="EFO34" s="2"/>
      <c r="EFP34" s="2"/>
      <c r="EFQ34" s="2"/>
      <c r="EFR34" s="2"/>
      <c r="EFS34" s="2"/>
      <c r="EFT34" s="2"/>
      <c r="EFU34" s="2"/>
      <c r="EFV34" s="2"/>
      <c r="EFW34" s="2"/>
      <c r="EFX34" s="2"/>
      <c r="EFY34" s="2"/>
      <c r="EFZ34" s="2"/>
      <c r="EGA34" s="2"/>
      <c r="EGB34" s="2"/>
      <c r="EGC34" s="2"/>
      <c r="EGD34" s="2"/>
      <c r="EGE34" s="2"/>
      <c r="EGF34" s="2"/>
      <c r="EGG34" s="2"/>
      <c r="EGH34" s="2"/>
      <c r="EGI34" s="2"/>
      <c r="EGJ34" s="2"/>
      <c r="EGK34" s="2"/>
      <c r="EGL34" s="2"/>
      <c r="EGM34" s="2"/>
      <c r="EGN34" s="2"/>
      <c r="EGO34" s="2"/>
      <c r="EGP34" s="2"/>
      <c r="EGQ34" s="2"/>
      <c r="EGR34" s="2"/>
      <c r="EGS34" s="2"/>
      <c r="EGT34" s="2"/>
      <c r="EGU34" s="2"/>
      <c r="EGV34" s="2"/>
      <c r="EGW34" s="2"/>
      <c r="EGX34" s="2"/>
      <c r="EGY34" s="2"/>
      <c r="EGZ34" s="2"/>
      <c r="EHA34" s="2"/>
      <c r="EHB34" s="2"/>
      <c r="EHC34" s="2"/>
      <c r="EHD34" s="2"/>
      <c r="EHE34" s="2"/>
      <c r="EHF34" s="2"/>
      <c r="EHG34" s="2"/>
      <c r="EHH34" s="2"/>
      <c r="EHI34" s="2"/>
      <c r="EHJ34" s="2"/>
      <c r="EHK34" s="2"/>
      <c r="EHL34" s="2"/>
      <c r="EHM34" s="2"/>
      <c r="EHN34" s="2"/>
      <c r="EHO34" s="2"/>
      <c r="EHP34" s="2"/>
      <c r="EHQ34" s="2"/>
      <c r="EHR34" s="2"/>
      <c r="EHS34" s="2"/>
      <c r="EHT34" s="2"/>
      <c r="EHU34" s="2"/>
      <c r="EHV34" s="2"/>
      <c r="EHW34" s="2"/>
      <c r="EHX34" s="2"/>
      <c r="EHY34" s="2"/>
      <c r="EHZ34" s="2"/>
      <c r="EIA34" s="2"/>
      <c r="EIB34" s="2"/>
      <c r="EIC34" s="2"/>
      <c r="EID34" s="2"/>
      <c r="EIE34" s="2"/>
      <c r="EIF34" s="2"/>
      <c r="EIG34" s="2"/>
      <c r="EIH34" s="2"/>
      <c r="EII34" s="2"/>
      <c r="EIJ34" s="2"/>
      <c r="EIK34" s="2"/>
      <c r="EIL34" s="2"/>
      <c r="EIM34" s="2"/>
      <c r="EIN34" s="2"/>
      <c r="EIO34" s="2"/>
      <c r="EIP34" s="2"/>
      <c r="EIQ34" s="2"/>
      <c r="EIR34" s="2"/>
      <c r="EIS34" s="2"/>
      <c r="EIT34" s="2"/>
      <c r="EIU34" s="2"/>
      <c r="EIV34" s="2"/>
      <c r="EIW34" s="2"/>
      <c r="EIX34" s="2"/>
      <c r="EIY34" s="2"/>
      <c r="EIZ34" s="2"/>
      <c r="EJA34" s="2"/>
      <c r="EJB34" s="2"/>
      <c r="EJC34" s="2"/>
      <c r="EJD34" s="2"/>
      <c r="EJE34" s="2"/>
      <c r="EJF34" s="2"/>
      <c r="EJG34" s="2"/>
      <c r="EJH34" s="2"/>
      <c r="EJI34" s="2"/>
      <c r="EJJ34" s="2"/>
      <c r="EJK34" s="2"/>
      <c r="EJL34" s="2"/>
      <c r="EJM34" s="2"/>
      <c r="EJN34" s="2"/>
      <c r="EJO34" s="2"/>
      <c r="EJP34" s="2"/>
      <c r="EJQ34" s="2"/>
      <c r="EJR34" s="2"/>
      <c r="EJS34" s="2"/>
      <c r="EJT34" s="2"/>
      <c r="EJU34" s="2"/>
      <c r="EJV34" s="2"/>
      <c r="EJW34" s="2"/>
      <c r="EJX34" s="2"/>
      <c r="EJY34" s="2"/>
      <c r="EJZ34" s="2"/>
      <c r="EKA34" s="2"/>
      <c r="EKB34" s="2"/>
      <c r="EKC34" s="2"/>
      <c r="EKD34" s="2"/>
      <c r="EKE34" s="2"/>
      <c r="EKF34" s="2"/>
      <c r="EKG34" s="2"/>
      <c r="EKH34" s="2"/>
      <c r="EKI34" s="2"/>
      <c r="EKJ34" s="2"/>
      <c r="EKK34" s="2"/>
      <c r="EKL34" s="2"/>
      <c r="EKM34" s="2"/>
      <c r="EKN34" s="2"/>
      <c r="EKO34" s="2"/>
      <c r="EKP34" s="2"/>
      <c r="EKQ34" s="2"/>
      <c r="EKR34" s="2"/>
      <c r="EKS34" s="2"/>
      <c r="EKT34" s="2"/>
      <c r="EKU34" s="2"/>
      <c r="EKV34" s="2"/>
      <c r="EKW34" s="2"/>
      <c r="EKX34" s="2"/>
      <c r="EKY34" s="2"/>
      <c r="EKZ34" s="2"/>
      <c r="ELA34" s="2"/>
      <c r="ELB34" s="2"/>
      <c r="ELC34" s="2"/>
      <c r="ELD34" s="2"/>
      <c r="ELE34" s="2"/>
      <c r="ELF34" s="2"/>
      <c r="ELG34" s="2"/>
      <c r="ELH34" s="2"/>
      <c r="ELI34" s="2"/>
      <c r="ELJ34" s="2"/>
      <c r="ELK34" s="2"/>
      <c r="ELL34" s="2"/>
      <c r="ELM34" s="2"/>
      <c r="ELN34" s="2"/>
      <c r="ELO34" s="2"/>
      <c r="ELP34" s="2"/>
      <c r="ELQ34" s="2"/>
      <c r="ELR34" s="2"/>
      <c r="ELS34" s="2"/>
      <c r="ELT34" s="2"/>
      <c r="ELU34" s="2"/>
      <c r="ELV34" s="2"/>
      <c r="ELW34" s="2"/>
      <c r="ELX34" s="2"/>
      <c r="ELY34" s="2"/>
      <c r="ELZ34" s="2"/>
      <c r="EMA34" s="2"/>
      <c r="EMB34" s="2"/>
      <c r="EMC34" s="2"/>
      <c r="EMD34" s="2"/>
      <c r="EME34" s="2"/>
      <c r="EMF34" s="2"/>
      <c r="EMG34" s="2"/>
      <c r="EMH34" s="2"/>
      <c r="EMI34" s="2"/>
      <c r="EMJ34" s="2"/>
      <c r="EMK34" s="2"/>
      <c r="EML34" s="2"/>
      <c r="EMM34" s="2"/>
      <c r="EMN34" s="2"/>
      <c r="EMO34" s="2"/>
      <c r="EMP34" s="2"/>
      <c r="EMQ34" s="2"/>
      <c r="EMR34" s="2"/>
      <c r="EMS34" s="2"/>
      <c r="EMT34" s="2"/>
      <c r="EMU34" s="2"/>
      <c r="EMV34" s="2"/>
      <c r="EMW34" s="2"/>
      <c r="EMX34" s="2"/>
      <c r="EMY34" s="2"/>
      <c r="EMZ34" s="2"/>
      <c r="ENA34" s="2"/>
      <c r="ENB34" s="2"/>
      <c r="ENC34" s="2"/>
      <c r="END34" s="2"/>
      <c r="ENE34" s="2"/>
      <c r="ENF34" s="2"/>
      <c r="ENG34" s="2"/>
      <c r="ENH34" s="2"/>
      <c r="ENI34" s="2"/>
      <c r="ENJ34" s="2"/>
      <c r="ENK34" s="2"/>
      <c r="ENL34" s="2"/>
      <c r="ENM34" s="2"/>
      <c r="ENN34" s="2"/>
      <c r="ENO34" s="2"/>
      <c r="ENP34" s="2"/>
      <c r="ENQ34" s="2"/>
      <c r="ENR34" s="2"/>
      <c r="ENS34" s="2"/>
      <c r="ENT34" s="2"/>
      <c r="ENU34" s="2"/>
      <c r="ENV34" s="2"/>
      <c r="ENW34" s="2"/>
      <c r="ENX34" s="2"/>
      <c r="ENY34" s="2"/>
      <c r="ENZ34" s="2"/>
      <c r="EOA34" s="2"/>
      <c r="EOB34" s="2"/>
      <c r="EOC34" s="2"/>
      <c r="EOD34" s="2"/>
      <c r="EOE34" s="2"/>
      <c r="EOF34" s="2"/>
      <c r="EOG34" s="2"/>
      <c r="EOH34" s="2"/>
      <c r="EOI34" s="2"/>
      <c r="EOJ34" s="2"/>
      <c r="EOK34" s="2"/>
      <c r="EOL34" s="2"/>
      <c r="EOM34" s="2"/>
      <c r="EON34" s="2"/>
      <c r="EOO34" s="2"/>
      <c r="EOP34" s="2"/>
      <c r="EOQ34" s="2"/>
      <c r="EOR34" s="2"/>
      <c r="EOS34" s="2"/>
      <c r="EOT34" s="2"/>
      <c r="EOU34" s="2"/>
      <c r="EOV34" s="2"/>
      <c r="EOW34" s="2"/>
      <c r="EOX34" s="2"/>
      <c r="EOY34" s="2"/>
      <c r="EOZ34" s="2"/>
      <c r="EPA34" s="2"/>
      <c r="EPB34" s="2"/>
      <c r="EPC34" s="2"/>
      <c r="EPD34" s="2"/>
      <c r="EPE34" s="2"/>
      <c r="EPF34" s="2"/>
      <c r="EPG34" s="2"/>
      <c r="EPH34" s="2"/>
      <c r="EPI34" s="2"/>
      <c r="EPJ34" s="2"/>
      <c r="EPK34" s="2"/>
      <c r="EPL34" s="2"/>
      <c r="EPM34" s="2"/>
      <c r="EPN34" s="2"/>
      <c r="EPO34" s="2"/>
      <c r="EPP34" s="2"/>
      <c r="EPQ34" s="2"/>
      <c r="EPR34" s="2"/>
      <c r="EPS34" s="2"/>
      <c r="EPT34" s="2"/>
      <c r="EPU34" s="2"/>
      <c r="EPV34" s="2"/>
      <c r="EPW34" s="2"/>
      <c r="EPX34" s="2"/>
      <c r="EPY34" s="2"/>
      <c r="EPZ34" s="2"/>
      <c r="EQA34" s="2"/>
      <c r="EQB34" s="2"/>
      <c r="EQC34" s="2"/>
      <c r="EQD34" s="2"/>
      <c r="EQE34" s="2"/>
      <c r="EQF34" s="2"/>
      <c r="EQG34" s="2"/>
      <c r="EQH34" s="2"/>
      <c r="EQI34" s="2"/>
      <c r="EQJ34" s="2"/>
      <c r="EQK34" s="2"/>
      <c r="EQL34" s="2"/>
      <c r="EQM34" s="2"/>
      <c r="EQN34" s="2"/>
      <c r="EQO34" s="2"/>
      <c r="EQP34" s="2"/>
      <c r="EQQ34" s="2"/>
      <c r="EQR34" s="2"/>
      <c r="EQS34" s="2"/>
      <c r="EQT34" s="2"/>
      <c r="EQU34" s="2"/>
      <c r="EQV34" s="2"/>
      <c r="EQW34" s="2"/>
      <c r="EQX34" s="2"/>
      <c r="EQY34" s="2"/>
      <c r="EQZ34" s="2"/>
      <c r="ERA34" s="2"/>
      <c r="ERB34" s="2"/>
      <c r="ERC34" s="2"/>
      <c r="ERD34" s="2"/>
      <c r="ERE34" s="2"/>
      <c r="ERF34" s="2"/>
      <c r="ERG34" s="2"/>
      <c r="ERH34" s="2"/>
      <c r="ERI34" s="2"/>
      <c r="ERJ34" s="2"/>
      <c r="ERK34" s="2"/>
      <c r="ERL34" s="2"/>
      <c r="ERM34" s="2"/>
      <c r="ERN34" s="2"/>
      <c r="ERO34" s="2"/>
      <c r="ERP34" s="2"/>
      <c r="ERQ34" s="2"/>
      <c r="ERR34" s="2"/>
      <c r="ERS34" s="2"/>
      <c r="ERT34" s="2"/>
      <c r="ERU34" s="2"/>
      <c r="ERV34" s="2"/>
      <c r="ERW34" s="2"/>
      <c r="ERX34" s="2"/>
      <c r="ERY34" s="2"/>
      <c r="ERZ34" s="2"/>
      <c r="ESA34" s="2"/>
      <c r="ESB34" s="2"/>
      <c r="ESC34" s="2"/>
      <c r="ESD34" s="2"/>
      <c r="ESE34" s="2"/>
      <c r="ESF34" s="2"/>
      <c r="ESG34" s="2"/>
      <c r="ESH34" s="2"/>
      <c r="ESI34" s="2"/>
      <c r="ESJ34" s="2"/>
      <c r="ESK34" s="2"/>
      <c r="ESL34" s="2"/>
      <c r="ESM34" s="2"/>
      <c r="ESN34" s="2"/>
      <c r="ESO34" s="2"/>
      <c r="ESP34" s="2"/>
      <c r="ESQ34" s="2"/>
      <c r="ESR34" s="2"/>
      <c r="ESS34" s="2"/>
      <c r="EST34" s="2"/>
      <c r="ESU34" s="2"/>
      <c r="ESV34" s="2"/>
      <c r="ESW34" s="2"/>
      <c r="ESX34" s="2"/>
      <c r="ESY34" s="2"/>
      <c r="ESZ34" s="2"/>
      <c r="ETA34" s="2"/>
      <c r="ETB34" s="2"/>
      <c r="ETC34" s="2"/>
      <c r="ETD34" s="2"/>
      <c r="ETE34" s="2"/>
      <c r="ETF34" s="2"/>
      <c r="ETG34" s="2"/>
      <c r="ETH34" s="2"/>
      <c r="ETI34" s="2"/>
      <c r="ETJ34" s="2"/>
      <c r="ETK34" s="2"/>
      <c r="ETL34" s="2"/>
      <c r="ETM34" s="2"/>
      <c r="ETN34" s="2"/>
      <c r="ETO34" s="2"/>
      <c r="ETP34" s="2"/>
      <c r="ETQ34" s="2"/>
      <c r="ETR34" s="2"/>
      <c r="ETS34" s="2"/>
      <c r="ETT34" s="2"/>
      <c r="ETU34" s="2"/>
      <c r="ETV34" s="2"/>
      <c r="ETW34" s="2"/>
      <c r="ETX34" s="2"/>
      <c r="ETY34" s="2"/>
      <c r="ETZ34" s="2"/>
      <c r="EUA34" s="2"/>
      <c r="EUB34" s="2"/>
      <c r="EUC34" s="2"/>
      <c r="EUD34" s="2"/>
      <c r="EUE34" s="2"/>
      <c r="EUF34" s="2"/>
      <c r="EUG34" s="2"/>
      <c r="EUH34" s="2"/>
      <c r="EUI34" s="2"/>
      <c r="EUJ34" s="2"/>
      <c r="EUK34" s="2"/>
      <c r="EUL34" s="2"/>
      <c r="EUM34" s="2"/>
      <c r="EUN34" s="2"/>
      <c r="EUO34" s="2"/>
      <c r="EUP34" s="2"/>
      <c r="EUQ34" s="2"/>
      <c r="EUR34" s="2"/>
      <c r="EUS34" s="2"/>
      <c r="EUT34" s="2"/>
      <c r="EUU34" s="2"/>
      <c r="EUV34" s="2"/>
      <c r="EUW34" s="2"/>
      <c r="EUX34" s="2"/>
      <c r="EUY34" s="2"/>
      <c r="EUZ34" s="2"/>
      <c r="EVA34" s="2"/>
      <c r="EVB34" s="2"/>
      <c r="EVC34" s="2"/>
      <c r="EVD34" s="2"/>
      <c r="EVE34" s="2"/>
      <c r="EVF34" s="2"/>
      <c r="EVG34" s="2"/>
      <c r="EVH34" s="2"/>
      <c r="EVI34" s="2"/>
      <c r="EVJ34" s="2"/>
      <c r="EVK34" s="2"/>
      <c r="EVL34" s="2"/>
      <c r="EVM34" s="2"/>
      <c r="EVN34" s="2"/>
      <c r="EVO34" s="2"/>
      <c r="EVP34" s="2"/>
      <c r="EVQ34" s="2"/>
      <c r="EVR34" s="2"/>
      <c r="EVS34" s="2"/>
      <c r="EVT34" s="2"/>
      <c r="EVU34" s="2"/>
      <c r="EVV34" s="2"/>
      <c r="EVW34" s="2"/>
      <c r="EVX34" s="2"/>
      <c r="EVY34" s="2"/>
      <c r="EVZ34" s="2"/>
      <c r="EWA34" s="2"/>
      <c r="EWB34" s="2"/>
      <c r="EWC34" s="2"/>
      <c r="EWD34" s="2"/>
      <c r="EWE34" s="2"/>
      <c r="EWF34" s="2"/>
      <c r="EWG34" s="2"/>
      <c r="EWH34" s="2"/>
      <c r="EWI34" s="2"/>
      <c r="EWJ34" s="2"/>
      <c r="EWK34" s="2"/>
      <c r="EWL34" s="2"/>
      <c r="EWM34" s="2"/>
      <c r="EWN34" s="2"/>
      <c r="EWO34" s="2"/>
      <c r="EWP34" s="2"/>
      <c r="EWQ34" s="2"/>
      <c r="EWR34" s="2"/>
      <c r="EWS34" s="2"/>
      <c r="EWT34" s="2"/>
      <c r="EWU34" s="2"/>
      <c r="EWV34" s="2"/>
      <c r="EWW34" s="2"/>
      <c r="EWX34" s="2"/>
      <c r="EWY34" s="2"/>
      <c r="EWZ34" s="2"/>
      <c r="EXA34" s="2"/>
      <c r="EXB34" s="2"/>
      <c r="EXC34" s="2"/>
      <c r="EXD34" s="2"/>
      <c r="EXE34" s="2"/>
      <c r="EXF34" s="2"/>
      <c r="EXG34" s="2"/>
      <c r="EXH34" s="2"/>
      <c r="EXI34" s="2"/>
      <c r="EXJ34" s="2"/>
      <c r="EXK34" s="2"/>
      <c r="EXL34" s="2"/>
      <c r="EXM34" s="2"/>
      <c r="EXN34" s="2"/>
      <c r="EXO34" s="2"/>
      <c r="EXP34" s="2"/>
      <c r="EXQ34" s="2"/>
      <c r="EXR34" s="2"/>
      <c r="EXS34" s="2"/>
      <c r="EXT34" s="2"/>
      <c r="EXU34" s="2"/>
      <c r="EXV34" s="2"/>
      <c r="EXW34" s="2"/>
      <c r="EXX34" s="2"/>
      <c r="EXY34" s="2"/>
      <c r="EXZ34" s="2"/>
      <c r="EYA34" s="2"/>
      <c r="EYB34" s="2"/>
      <c r="EYC34" s="2"/>
      <c r="EYD34" s="2"/>
      <c r="EYE34" s="2"/>
      <c r="EYF34" s="2"/>
      <c r="EYG34" s="2"/>
      <c r="EYH34" s="2"/>
      <c r="EYI34" s="2"/>
      <c r="EYJ34" s="2"/>
      <c r="EYK34" s="2"/>
      <c r="EYL34" s="2"/>
      <c r="EYM34" s="2"/>
      <c r="EYN34" s="2"/>
      <c r="EYO34" s="2"/>
      <c r="EYP34" s="2"/>
      <c r="EYQ34" s="2"/>
      <c r="EYR34" s="2"/>
      <c r="EYS34" s="2"/>
      <c r="EYT34" s="2"/>
      <c r="EYU34" s="2"/>
      <c r="EYV34" s="2"/>
      <c r="EYW34" s="2"/>
      <c r="EYX34" s="2"/>
      <c r="EYY34" s="2"/>
      <c r="EYZ34" s="2"/>
      <c r="EZA34" s="2"/>
      <c r="EZB34" s="2"/>
      <c r="EZC34" s="2"/>
      <c r="EZD34" s="2"/>
      <c r="EZE34" s="2"/>
      <c r="EZF34" s="2"/>
      <c r="EZG34" s="2"/>
      <c r="EZH34" s="2"/>
      <c r="EZI34" s="2"/>
      <c r="EZJ34" s="2"/>
      <c r="EZK34" s="2"/>
      <c r="EZL34" s="2"/>
      <c r="EZM34" s="2"/>
      <c r="EZN34" s="2"/>
      <c r="EZO34" s="2"/>
      <c r="EZP34" s="2"/>
      <c r="EZQ34" s="2"/>
      <c r="EZR34" s="2"/>
      <c r="EZS34" s="2"/>
      <c r="EZT34" s="2"/>
      <c r="EZU34" s="2"/>
      <c r="EZV34" s="2"/>
      <c r="EZW34" s="2"/>
      <c r="EZX34" s="2"/>
      <c r="EZY34" s="2"/>
      <c r="EZZ34" s="2"/>
      <c r="FAA34" s="2"/>
      <c r="FAB34" s="2"/>
      <c r="FAC34" s="2"/>
      <c r="FAD34" s="2"/>
      <c r="FAE34" s="2"/>
      <c r="FAF34" s="2"/>
      <c r="FAG34" s="2"/>
      <c r="FAH34" s="2"/>
      <c r="FAI34" s="2"/>
      <c r="FAJ34" s="2"/>
      <c r="FAK34" s="2"/>
      <c r="FAL34" s="2"/>
      <c r="FAM34" s="2"/>
      <c r="FAN34" s="2"/>
      <c r="FAO34" s="2"/>
      <c r="FAP34" s="2"/>
      <c r="FAQ34" s="2"/>
      <c r="FAR34" s="2"/>
      <c r="FAS34" s="2"/>
      <c r="FAT34" s="2"/>
      <c r="FAU34" s="2"/>
      <c r="FAV34" s="2"/>
      <c r="FAW34" s="2"/>
      <c r="FAX34" s="2"/>
      <c r="FAY34" s="2"/>
      <c r="FAZ34" s="2"/>
      <c r="FBA34" s="2"/>
      <c r="FBB34" s="2"/>
      <c r="FBC34" s="2"/>
      <c r="FBD34" s="2"/>
      <c r="FBE34" s="2"/>
      <c r="FBF34" s="2"/>
      <c r="FBG34" s="2"/>
      <c r="FBH34" s="2"/>
      <c r="FBI34" s="2"/>
      <c r="FBJ34" s="2"/>
      <c r="FBK34" s="2"/>
      <c r="FBL34" s="2"/>
      <c r="FBM34" s="2"/>
      <c r="FBN34" s="2"/>
      <c r="FBO34" s="2"/>
      <c r="FBP34" s="2"/>
      <c r="FBQ34" s="2"/>
      <c r="FBR34" s="2"/>
      <c r="FBS34" s="2"/>
      <c r="FBT34" s="2"/>
      <c r="FBU34" s="2"/>
      <c r="FBV34" s="2"/>
      <c r="FBW34" s="2"/>
      <c r="FBX34" s="2"/>
      <c r="FBY34" s="2"/>
      <c r="FBZ34" s="2"/>
      <c r="FCA34" s="2"/>
      <c r="FCB34" s="2"/>
      <c r="FCC34" s="2"/>
      <c r="FCD34" s="2"/>
      <c r="FCE34" s="2"/>
      <c r="FCF34" s="2"/>
      <c r="FCG34" s="2"/>
      <c r="FCH34" s="2"/>
      <c r="FCI34" s="2"/>
      <c r="FCJ34" s="2"/>
      <c r="FCK34" s="2"/>
      <c r="FCL34" s="2"/>
      <c r="FCM34" s="2"/>
      <c r="FCN34" s="2"/>
      <c r="FCO34" s="2"/>
      <c r="FCP34" s="2"/>
      <c r="FCQ34" s="2"/>
      <c r="FCR34" s="2"/>
      <c r="FCS34" s="2"/>
      <c r="FCT34" s="2"/>
      <c r="FCU34" s="2"/>
      <c r="FCV34" s="2"/>
      <c r="FCW34" s="2"/>
      <c r="FCX34" s="2"/>
      <c r="FCY34" s="2"/>
      <c r="FCZ34" s="2"/>
      <c r="FDA34" s="2"/>
      <c r="FDB34" s="2"/>
      <c r="FDC34" s="2"/>
      <c r="FDD34" s="2"/>
      <c r="FDE34" s="2"/>
      <c r="FDF34" s="2"/>
      <c r="FDG34" s="2"/>
      <c r="FDH34" s="2"/>
      <c r="FDI34" s="2"/>
      <c r="FDJ34" s="2"/>
      <c r="FDK34" s="2"/>
      <c r="FDL34" s="2"/>
      <c r="FDM34" s="2"/>
      <c r="FDN34" s="2"/>
      <c r="FDO34" s="2"/>
      <c r="FDP34" s="2"/>
      <c r="FDQ34" s="2"/>
      <c r="FDR34" s="2"/>
      <c r="FDS34" s="2"/>
      <c r="FDT34" s="2"/>
      <c r="FDU34" s="2"/>
      <c r="FDV34" s="2"/>
      <c r="FDW34" s="2"/>
      <c r="FDX34" s="2"/>
      <c r="FDY34" s="2"/>
      <c r="FDZ34" s="2"/>
      <c r="FEA34" s="2"/>
      <c r="FEB34" s="2"/>
      <c r="FEC34" s="2"/>
      <c r="FED34" s="2"/>
      <c r="FEE34" s="2"/>
      <c r="FEF34" s="2"/>
      <c r="FEG34" s="2"/>
      <c r="FEH34" s="2"/>
      <c r="FEI34" s="2"/>
      <c r="FEJ34" s="2"/>
      <c r="FEK34" s="2"/>
      <c r="FEL34" s="2"/>
      <c r="FEM34" s="2"/>
      <c r="FEN34" s="2"/>
      <c r="FEO34" s="2"/>
      <c r="FEP34" s="2"/>
      <c r="FEQ34" s="2"/>
      <c r="FER34" s="2"/>
      <c r="FES34" s="2"/>
      <c r="FET34" s="2"/>
      <c r="FEU34" s="2"/>
      <c r="FEV34" s="2"/>
      <c r="FEW34" s="2"/>
      <c r="FEX34" s="2"/>
      <c r="FEY34" s="2"/>
      <c r="FEZ34" s="2"/>
      <c r="FFA34" s="2"/>
      <c r="FFB34" s="2"/>
      <c r="FFC34" s="2"/>
      <c r="FFD34" s="2"/>
      <c r="FFE34" s="2"/>
      <c r="FFF34" s="2"/>
      <c r="FFG34" s="2"/>
      <c r="FFH34" s="2"/>
      <c r="FFI34" s="2"/>
      <c r="FFJ34" s="2"/>
      <c r="FFK34" s="2"/>
      <c r="FFL34" s="2"/>
      <c r="FFM34" s="2"/>
      <c r="FFN34" s="2"/>
      <c r="FFO34" s="2"/>
      <c r="FFP34" s="2"/>
      <c r="FFQ34" s="2"/>
      <c r="FFR34" s="2"/>
      <c r="FFS34" s="2"/>
      <c r="FFT34" s="2"/>
      <c r="FFU34" s="2"/>
      <c r="FFV34" s="2"/>
      <c r="FFW34" s="2"/>
      <c r="FFX34" s="2"/>
      <c r="FFY34" s="2"/>
      <c r="FFZ34" s="2"/>
      <c r="FGA34" s="2"/>
      <c r="FGB34" s="2"/>
      <c r="FGC34" s="2"/>
      <c r="FGD34" s="2"/>
      <c r="FGE34" s="2"/>
      <c r="FGF34" s="2"/>
      <c r="FGG34" s="2"/>
      <c r="FGH34" s="2"/>
      <c r="FGI34" s="2"/>
      <c r="FGJ34" s="2"/>
      <c r="FGK34" s="2"/>
      <c r="FGL34" s="2"/>
      <c r="FGM34" s="2"/>
      <c r="FGN34" s="2"/>
      <c r="FGO34" s="2"/>
      <c r="FGP34" s="2"/>
      <c r="FGQ34" s="2"/>
      <c r="FGR34" s="2"/>
      <c r="FGS34" s="2"/>
      <c r="FGT34" s="2"/>
      <c r="FGU34" s="2"/>
      <c r="FGV34" s="2"/>
      <c r="FGW34" s="2"/>
      <c r="FGX34" s="2"/>
      <c r="FGY34" s="2"/>
      <c r="FGZ34" s="2"/>
      <c r="FHA34" s="2"/>
      <c r="FHB34" s="2"/>
      <c r="FHC34" s="2"/>
      <c r="FHD34" s="2"/>
      <c r="FHE34" s="2"/>
      <c r="FHF34" s="2"/>
      <c r="FHG34" s="2"/>
      <c r="FHH34" s="2"/>
      <c r="FHI34" s="2"/>
      <c r="FHJ34" s="2"/>
      <c r="FHK34" s="2"/>
      <c r="FHL34" s="2"/>
      <c r="FHM34" s="2"/>
      <c r="FHN34" s="2"/>
      <c r="FHO34" s="2"/>
      <c r="FHP34" s="2"/>
      <c r="FHQ34" s="2"/>
      <c r="FHR34" s="2"/>
      <c r="FHS34" s="2"/>
      <c r="FHT34" s="2"/>
      <c r="FHU34" s="2"/>
      <c r="FHV34" s="2"/>
      <c r="FHW34" s="2"/>
      <c r="FHX34" s="2"/>
      <c r="FHY34" s="2"/>
      <c r="FHZ34" s="2"/>
      <c r="FIA34" s="2"/>
      <c r="FIB34" s="2"/>
      <c r="FIC34" s="2"/>
      <c r="FID34" s="2"/>
      <c r="FIE34" s="2"/>
      <c r="FIF34" s="2"/>
      <c r="FIG34" s="2"/>
      <c r="FIH34" s="2"/>
      <c r="FII34" s="2"/>
      <c r="FIJ34" s="2"/>
      <c r="FIK34" s="2"/>
      <c r="FIL34" s="2"/>
      <c r="FIM34" s="2"/>
      <c r="FIN34" s="2"/>
      <c r="FIO34" s="2"/>
      <c r="FIP34" s="2"/>
      <c r="FIQ34" s="2"/>
      <c r="FIR34" s="2"/>
      <c r="FIS34" s="2"/>
      <c r="FIT34" s="2"/>
      <c r="FIU34" s="2"/>
      <c r="FIV34" s="2"/>
      <c r="FIW34" s="2"/>
      <c r="FIX34" s="2"/>
      <c r="FIY34" s="2"/>
      <c r="FIZ34" s="2"/>
      <c r="FJA34" s="2"/>
      <c r="FJB34" s="2"/>
      <c r="FJC34" s="2"/>
      <c r="FJD34" s="2"/>
      <c r="FJE34" s="2"/>
      <c r="FJF34" s="2"/>
      <c r="FJG34" s="2"/>
      <c r="FJH34" s="2"/>
      <c r="FJI34" s="2"/>
      <c r="FJJ34" s="2"/>
      <c r="FJK34" s="2"/>
      <c r="FJL34" s="2"/>
      <c r="FJM34" s="2"/>
      <c r="FJN34" s="2"/>
      <c r="FJO34" s="2"/>
      <c r="FJP34" s="2"/>
      <c r="FJQ34" s="2"/>
      <c r="FJR34" s="2"/>
      <c r="FJS34" s="2"/>
      <c r="FJT34" s="2"/>
      <c r="FJU34" s="2"/>
      <c r="FJV34" s="2"/>
      <c r="FJW34" s="2"/>
      <c r="FJX34" s="2"/>
      <c r="FJY34" s="2"/>
      <c r="FJZ34" s="2"/>
      <c r="FKA34" s="2"/>
      <c r="FKB34" s="2"/>
      <c r="FKC34" s="2"/>
      <c r="FKD34" s="2"/>
      <c r="FKE34" s="2"/>
      <c r="FKF34" s="2"/>
      <c r="FKG34" s="2"/>
      <c r="FKH34" s="2"/>
      <c r="FKI34" s="2"/>
      <c r="FKJ34" s="2"/>
      <c r="FKK34" s="2"/>
      <c r="FKL34" s="2"/>
      <c r="FKM34" s="2"/>
      <c r="FKN34" s="2"/>
      <c r="FKO34" s="2"/>
      <c r="FKP34" s="2"/>
      <c r="FKQ34" s="2"/>
      <c r="FKR34" s="2"/>
      <c r="FKS34" s="2"/>
      <c r="FKT34" s="2"/>
      <c r="FKU34" s="2"/>
      <c r="FKV34" s="2"/>
      <c r="FKW34" s="2"/>
      <c r="FKX34" s="2"/>
      <c r="FKY34" s="2"/>
      <c r="FKZ34" s="2"/>
      <c r="FLA34" s="2"/>
      <c r="FLB34" s="2"/>
      <c r="FLC34" s="2"/>
      <c r="FLD34" s="2"/>
      <c r="FLE34" s="2"/>
      <c r="FLF34" s="2"/>
      <c r="FLG34" s="2"/>
      <c r="FLH34" s="2"/>
      <c r="FLI34" s="2"/>
      <c r="FLJ34" s="2"/>
      <c r="FLK34" s="2"/>
      <c r="FLL34" s="2"/>
      <c r="FLM34" s="2"/>
      <c r="FLN34" s="2"/>
      <c r="FLO34" s="2"/>
      <c r="FLP34" s="2"/>
      <c r="FLQ34" s="2"/>
      <c r="FLR34" s="2"/>
      <c r="FLS34" s="2"/>
      <c r="FLT34" s="2"/>
      <c r="FLU34" s="2"/>
      <c r="FLV34" s="2"/>
      <c r="FLW34" s="2"/>
      <c r="FLX34" s="2"/>
      <c r="FLY34" s="2"/>
      <c r="FLZ34" s="2"/>
      <c r="FMA34" s="2"/>
      <c r="FMB34" s="2"/>
      <c r="FMC34" s="2"/>
      <c r="FMD34" s="2"/>
      <c r="FME34" s="2"/>
      <c r="FMF34" s="2"/>
      <c r="FMG34" s="2"/>
      <c r="FMH34" s="2"/>
      <c r="FMI34" s="2"/>
      <c r="FMJ34" s="2"/>
      <c r="FMK34" s="2"/>
      <c r="FML34" s="2"/>
      <c r="FMM34" s="2"/>
      <c r="FMN34" s="2"/>
      <c r="FMO34" s="2"/>
      <c r="FMP34" s="2"/>
      <c r="FMQ34" s="2"/>
      <c r="FMR34" s="2"/>
      <c r="FMS34" s="2"/>
      <c r="FMT34" s="2"/>
      <c r="FMU34" s="2"/>
      <c r="FMV34" s="2"/>
      <c r="FMW34" s="2"/>
      <c r="FMX34" s="2"/>
      <c r="FMY34" s="2"/>
      <c r="FMZ34" s="2"/>
      <c r="FNA34" s="2"/>
      <c r="FNB34" s="2"/>
      <c r="FNC34" s="2"/>
      <c r="FND34" s="2"/>
      <c r="FNE34" s="2"/>
      <c r="FNF34" s="2"/>
      <c r="FNG34" s="2"/>
      <c r="FNH34" s="2"/>
      <c r="FNI34" s="2"/>
      <c r="FNJ34" s="2"/>
      <c r="FNK34" s="2"/>
      <c r="FNL34" s="2"/>
      <c r="FNM34" s="2"/>
      <c r="FNN34" s="2"/>
      <c r="FNO34" s="2"/>
      <c r="FNP34" s="2"/>
      <c r="FNQ34" s="2"/>
      <c r="FNR34" s="2"/>
      <c r="FNS34" s="2"/>
      <c r="FNT34" s="2"/>
      <c r="FNU34" s="2"/>
      <c r="FNV34" s="2"/>
      <c r="FNW34" s="2"/>
      <c r="FNX34" s="2"/>
      <c r="FNY34" s="2"/>
      <c r="FNZ34" s="2"/>
      <c r="FOA34" s="2"/>
      <c r="FOB34" s="2"/>
      <c r="FOC34" s="2"/>
      <c r="FOD34" s="2"/>
      <c r="FOE34" s="2"/>
      <c r="FOF34" s="2"/>
      <c r="FOG34" s="2"/>
      <c r="FOH34" s="2"/>
      <c r="FOI34" s="2"/>
      <c r="FOJ34" s="2"/>
      <c r="FOK34" s="2"/>
      <c r="FOL34" s="2"/>
      <c r="FOM34" s="2"/>
      <c r="FON34" s="2"/>
      <c r="FOO34" s="2"/>
      <c r="FOP34" s="2"/>
      <c r="FOQ34" s="2"/>
      <c r="FOR34" s="2"/>
      <c r="FOS34" s="2"/>
      <c r="FOT34" s="2"/>
      <c r="FOU34" s="2"/>
      <c r="FOV34" s="2"/>
      <c r="FOW34" s="2"/>
      <c r="FOX34" s="2"/>
      <c r="FOY34" s="2"/>
      <c r="FOZ34" s="2"/>
      <c r="FPA34" s="2"/>
      <c r="FPB34" s="2"/>
      <c r="FPC34" s="2"/>
      <c r="FPD34" s="2"/>
      <c r="FPE34" s="2"/>
      <c r="FPF34" s="2"/>
      <c r="FPG34" s="2"/>
      <c r="FPH34" s="2"/>
      <c r="FPI34" s="2"/>
      <c r="FPJ34" s="2"/>
      <c r="FPK34" s="2"/>
      <c r="FPL34" s="2"/>
      <c r="FPM34" s="2"/>
      <c r="FPN34" s="2"/>
      <c r="FPO34" s="2"/>
      <c r="FPP34" s="2"/>
      <c r="FPQ34" s="2"/>
      <c r="FPR34" s="2"/>
      <c r="FPS34" s="2"/>
      <c r="FPT34" s="2"/>
      <c r="FPU34" s="2"/>
      <c r="FPV34" s="2"/>
      <c r="FPW34" s="2"/>
      <c r="FPX34" s="2"/>
      <c r="FPY34" s="2"/>
      <c r="FPZ34" s="2"/>
      <c r="FQA34" s="2"/>
      <c r="FQB34" s="2"/>
      <c r="FQC34" s="2"/>
      <c r="FQD34" s="2"/>
      <c r="FQE34" s="2"/>
      <c r="FQF34" s="2"/>
      <c r="FQG34" s="2"/>
      <c r="FQH34" s="2"/>
      <c r="FQI34" s="2"/>
      <c r="FQJ34" s="2"/>
      <c r="FQK34" s="2"/>
      <c r="FQL34" s="2"/>
      <c r="FQM34" s="2"/>
      <c r="FQN34" s="2"/>
      <c r="FQO34" s="2"/>
      <c r="FQP34" s="2"/>
      <c r="FQQ34" s="2"/>
      <c r="FQR34" s="2"/>
      <c r="FQS34" s="2"/>
      <c r="FQT34" s="2"/>
      <c r="FQU34" s="2"/>
      <c r="FQV34" s="2"/>
      <c r="FQW34" s="2"/>
      <c r="FQX34" s="2"/>
      <c r="FQY34" s="2"/>
      <c r="FQZ34" s="2"/>
      <c r="FRA34" s="2"/>
      <c r="FRB34" s="2"/>
      <c r="FRC34" s="2"/>
      <c r="FRD34" s="2"/>
      <c r="FRE34" s="2"/>
      <c r="FRF34" s="2"/>
      <c r="FRG34" s="2"/>
      <c r="FRH34" s="2"/>
      <c r="FRI34" s="2"/>
      <c r="FRJ34" s="2"/>
      <c r="FRK34" s="2"/>
      <c r="FRL34" s="2"/>
      <c r="FRM34" s="2"/>
      <c r="FRN34" s="2"/>
      <c r="FRO34" s="2"/>
      <c r="FRP34" s="2"/>
      <c r="FRQ34" s="2"/>
      <c r="FRR34" s="2"/>
      <c r="FRS34" s="2"/>
      <c r="FRT34" s="2"/>
      <c r="FRU34" s="2"/>
      <c r="FRV34" s="2"/>
      <c r="FRW34" s="2"/>
      <c r="FRX34" s="2"/>
      <c r="FRY34" s="2"/>
      <c r="FRZ34" s="2"/>
      <c r="FSA34" s="2"/>
      <c r="FSB34" s="2"/>
      <c r="FSC34" s="2"/>
      <c r="FSD34" s="2"/>
      <c r="FSE34" s="2"/>
      <c r="FSF34" s="2"/>
      <c r="FSG34" s="2"/>
      <c r="FSH34" s="2"/>
      <c r="FSI34" s="2"/>
      <c r="FSJ34" s="2"/>
      <c r="FSK34" s="2"/>
      <c r="FSL34" s="2"/>
      <c r="FSM34" s="2"/>
      <c r="FSN34" s="2"/>
      <c r="FSO34" s="2"/>
      <c r="FSP34" s="2"/>
      <c r="FSQ34" s="2"/>
      <c r="FSR34" s="2"/>
      <c r="FSS34" s="2"/>
      <c r="FST34" s="2"/>
      <c r="FSU34" s="2"/>
      <c r="FSV34" s="2"/>
      <c r="FSW34" s="2"/>
      <c r="FSX34" s="2"/>
      <c r="FSY34" s="2"/>
      <c r="FSZ34" s="2"/>
      <c r="FTA34" s="2"/>
      <c r="FTB34" s="2"/>
      <c r="FTC34" s="2"/>
      <c r="FTD34" s="2"/>
      <c r="FTE34" s="2"/>
      <c r="FTF34" s="2"/>
      <c r="FTG34" s="2"/>
      <c r="FTH34" s="2"/>
      <c r="FTI34" s="2"/>
      <c r="FTJ34" s="2"/>
      <c r="FTK34" s="2"/>
      <c r="FTL34" s="2"/>
      <c r="FTM34" s="2"/>
      <c r="FTN34" s="2"/>
      <c r="FTO34" s="2"/>
      <c r="FTP34" s="2"/>
      <c r="FTQ34" s="2"/>
      <c r="FTR34" s="2"/>
      <c r="FTS34" s="2"/>
      <c r="FTT34" s="2"/>
      <c r="FTU34" s="2"/>
      <c r="FTV34" s="2"/>
      <c r="FTW34" s="2"/>
      <c r="FTX34" s="2"/>
      <c r="FTY34" s="2"/>
      <c r="FTZ34" s="2"/>
      <c r="FUA34" s="2"/>
      <c r="FUB34" s="2"/>
      <c r="FUC34" s="2"/>
      <c r="FUD34" s="2"/>
      <c r="FUE34" s="2"/>
      <c r="FUF34" s="2"/>
      <c r="FUG34" s="2"/>
      <c r="FUH34" s="2"/>
      <c r="FUI34" s="2"/>
      <c r="FUJ34" s="2"/>
      <c r="FUK34" s="2"/>
      <c r="FUL34" s="2"/>
      <c r="FUM34" s="2"/>
      <c r="FUN34" s="2"/>
      <c r="FUO34" s="2"/>
      <c r="FUP34" s="2"/>
      <c r="FUQ34" s="2"/>
      <c r="FUR34" s="2"/>
      <c r="FUS34" s="2"/>
      <c r="FUT34" s="2"/>
      <c r="FUU34" s="2"/>
      <c r="FUV34" s="2"/>
      <c r="FUW34" s="2"/>
      <c r="FUX34" s="2"/>
      <c r="FUY34" s="2"/>
      <c r="FUZ34" s="2"/>
      <c r="FVA34" s="2"/>
      <c r="FVB34" s="2"/>
      <c r="FVC34" s="2"/>
      <c r="FVD34" s="2"/>
      <c r="FVE34" s="2"/>
      <c r="FVF34" s="2"/>
      <c r="FVG34" s="2"/>
      <c r="FVH34" s="2"/>
      <c r="FVI34" s="2"/>
      <c r="FVJ34" s="2"/>
      <c r="FVK34" s="2"/>
      <c r="FVL34" s="2"/>
      <c r="FVM34" s="2"/>
      <c r="FVN34" s="2"/>
      <c r="FVO34" s="2"/>
      <c r="FVP34" s="2"/>
      <c r="FVQ34" s="2"/>
      <c r="FVR34" s="2"/>
      <c r="FVS34" s="2"/>
      <c r="FVT34" s="2"/>
      <c r="FVU34" s="2"/>
      <c r="FVV34" s="2"/>
      <c r="FVW34" s="2"/>
      <c r="FVX34" s="2"/>
      <c r="FVY34" s="2"/>
      <c r="FVZ34" s="2"/>
      <c r="FWA34" s="2"/>
      <c r="FWB34" s="2"/>
      <c r="FWC34" s="2"/>
      <c r="FWD34" s="2"/>
      <c r="FWE34" s="2"/>
      <c r="FWF34" s="2"/>
      <c r="FWG34" s="2"/>
      <c r="FWH34" s="2"/>
      <c r="FWI34" s="2"/>
      <c r="FWJ34" s="2"/>
      <c r="FWK34" s="2"/>
      <c r="FWL34" s="2"/>
      <c r="FWM34" s="2"/>
      <c r="FWN34" s="2"/>
      <c r="FWO34" s="2"/>
      <c r="FWP34" s="2"/>
      <c r="FWQ34" s="2"/>
      <c r="FWR34" s="2"/>
      <c r="FWS34" s="2"/>
      <c r="FWT34" s="2"/>
      <c r="FWU34" s="2"/>
      <c r="FWV34" s="2"/>
      <c r="FWW34" s="2"/>
      <c r="FWX34" s="2"/>
      <c r="FWY34" s="2"/>
      <c r="FWZ34" s="2"/>
      <c r="FXA34" s="2"/>
      <c r="FXB34" s="2"/>
      <c r="FXC34" s="2"/>
      <c r="FXD34" s="2"/>
      <c r="FXE34" s="2"/>
      <c r="FXF34" s="2"/>
      <c r="FXG34" s="2"/>
      <c r="FXH34" s="2"/>
      <c r="FXI34" s="2"/>
      <c r="FXJ34" s="2"/>
      <c r="FXK34" s="2"/>
      <c r="FXL34" s="2"/>
      <c r="FXM34" s="2"/>
      <c r="FXN34" s="2"/>
      <c r="FXO34" s="2"/>
      <c r="FXP34" s="2"/>
      <c r="FXQ34" s="2"/>
      <c r="FXR34" s="2"/>
      <c r="FXS34" s="2"/>
      <c r="FXT34" s="2"/>
      <c r="FXU34" s="2"/>
      <c r="FXV34" s="2"/>
      <c r="FXW34" s="2"/>
      <c r="FXX34" s="2"/>
      <c r="FXY34" s="2"/>
      <c r="FXZ34" s="2"/>
      <c r="FYA34" s="2"/>
      <c r="FYB34" s="2"/>
      <c r="FYC34" s="2"/>
      <c r="FYD34" s="2"/>
      <c r="FYE34" s="2"/>
      <c r="FYF34" s="2"/>
      <c r="FYG34" s="2"/>
      <c r="FYH34" s="2"/>
      <c r="FYI34" s="2"/>
      <c r="FYJ34" s="2"/>
      <c r="FYK34" s="2"/>
      <c r="FYL34" s="2"/>
      <c r="FYM34" s="2"/>
      <c r="FYN34" s="2"/>
      <c r="FYO34" s="2"/>
      <c r="FYP34" s="2"/>
      <c r="FYQ34" s="2"/>
      <c r="FYR34" s="2"/>
      <c r="FYS34" s="2"/>
      <c r="FYT34" s="2"/>
      <c r="FYU34" s="2"/>
      <c r="FYV34" s="2"/>
      <c r="FYW34" s="2"/>
      <c r="FYX34" s="2"/>
      <c r="FYY34" s="2"/>
      <c r="FYZ34" s="2"/>
      <c r="FZA34" s="2"/>
      <c r="FZB34" s="2"/>
      <c r="FZC34" s="2"/>
      <c r="FZD34" s="2"/>
      <c r="FZE34" s="2"/>
      <c r="FZF34" s="2"/>
      <c r="FZG34" s="2"/>
      <c r="FZH34" s="2"/>
      <c r="FZI34" s="2"/>
      <c r="FZJ34" s="2"/>
      <c r="FZK34" s="2"/>
      <c r="FZL34" s="2"/>
      <c r="FZM34" s="2"/>
      <c r="FZN34" s="2"/>
      <c r="FZO34" s="2"/>
      <c r="FZP34" s="2"/>
      <c r="FZQ34" s="2"/>
      <c r="FZR34" s="2"/>
      <c r="FZS34" s="2"/>
      <c r="FZT34" s="2"/>
      <c r="FZU34" s="2"/>
      <c r="FZV34" s="2"/>
      <c r="FZW34" s="2"/>
      <c r="FZX34" s="2"/>
      <c r="FZY34" s="2"/>
      <c r="FZZ34" s="2"/>
      <c r="GAA34" s="2"/>
      <c r="GAB34" s="2"/>
      <c r="GAC34" s="2"/>
      <c r="GAD34" s="2"/>
      <c r="GAE34" s="2"/>
      <c r="GAF34" s="2"/>
      <c r="GAG34" s="2"/>
      <c r="GAH34" s="2"/>
      <c r="GAI34" s="2"/>
      <c r="GAJ34" s="2"/>
      <c r="GAK34" s="2"/>
      <c r="GAL34" s="2"/>
      <c r="GAM34" s="2"/>
      <c r="GAN34" s="2"/>
      <c r="GAO34" s="2"/>
      <c r="GAP34" s="2"/>
      <c r="GAQ34" s="2"/>
      <c r="GAR34" s="2"/>
      <c r="GAS34" s="2"/>
      <c r="GAT34" s="2"/>
      <c r="GAU34" s="2"/>
      <c r="GAV34" s="2"/>
      <c r="GAW34" s="2"/>
      <c r="GAX34" s="2"/>
      <c r="GAY34" s="2"/>
      <c r="GAZ34" s="2"/>
      <c r="GBA34" s="2"/>
      <c r="GBB34" s="2"/>
      <c r="GBC34" s="2"/>
      <c r="GBD34" s="2"/>
      <c r="GBE34" s="2"/>
      <c r="GBF34" s="2"/>
      <c r="GBG34" s="2"/>
      <c r="GBH34" s="2"/>
      <c r="GBI34" s="2"/>
      <c r="GBJ34" s="2"/>
      <c r="GBK34" s="2"/>
      <c r="GBL34" s="2"/>
      <c r="GBM34" s="2"/>
      <c r="GBN34" s="2"/>
      <c r="GBO34" s="2"/>
      <c r="GBP34" s="2"/>
      <c r="GBQ34" s="2"/>
      <c r="GBR34" s="2"/>
      <c r="GBS34" s="2"/>
      <c r="GBT34" s="2"/>
      <c r="GBU34" s="2"/>
      <c r="GBV34" s="2"/>
      <c r="GBW34" s="2"/>
      <c r="GBX34" s="2"/>
      <c r="GBY34" s="2"/>
      <c r="GBZ34" s="2"/>
      <c r="GCA34" s="2"/>
      <c r="GCB34" s="2"/>
      <c r="GCC34" s="2"/>
      <c r="GCD34" s="2"/>
      <c r="GCE34" s="2"/>
      <c r="GCF34" s="2"/>
      <c r="GCG34" s="2"/>
      <c r="GCH34" s="2"/>
      <c r="GCI34" s="2"/>
      <c r="GCJ34" s="2"/>
      <c r="GCK34" s="2"/>
      <c r="GCL34" s="2"/>
      <c r="GCM34" s="2"/>
      <c r="GCN34" s="2"/>
      <c r="GCO34" s="2"/>
      <c r="GCP34" s="2"/>
      <c r="GCQ34" s="2"/>
      <c r="GCR34" s="2"/>
      <c r="GCS34" s="2"/>
      <c r="GCT34" s="2"/>
      <c r="GCU34" s="2"/>
      <c r="GCV34" s="2"/>
      <c r="GCW34" s="2"/>
      <c r="GCX34" s="2"/>
      <c r="GCY34" s="2"/>
      <c r="GCZ34" s="2"/>
      <c r="GDA34" s="2"/>
      <c r="GDB34" s="2"/>
      <c r="GDC34" s="2"/>
      <c r="GDD34" s="2"/>
      <c r="GDE34" s="2"/>
      <c r="GDF34" s="2"/>
      <c r="GDG34" s="2"/>
      <c r="GDH34" s="2"/>
      <c r="GDI34" s="2"/>
      <c r="GDJ34" s="2"/>
      <c r="GDK34" s="2"/>
      <c r="GDL34" s="2"/>
      <c r="GDM34" s="2"/>
      <c r="GDN34" s="2"/>
      <c r="GDO34" s="2"/>
      <c r="GDP34" s="2"/>
      <c r="GDQ34" s="2"/>
      <c r="GDR34" s="2"/>
      <c r="GDS34" s="2"/>
      <c r="GDT34" s="2"/>
      <c r="GDU34" s="2"/>
      <c r="GDV34" s="2"/>
      <c r="GDW34" s="2"/>
      <c r="GDX34" s="2"/>
      <c r="GDY34" s="2"/>
      <c r="GDZ34" s="2"/>
      <c r="GEA34" s="2"/>
      <c r="GEB34" s="2"/>
      <c r="GEC34" s="2"/>
      <c r="GED34" s="2"/>
      <c r="GEE34" s="2"/>
      <c r="GEF34" s="2"/>
      <c r="GEG34" s="2"/>
      <c r="GEH34" s="2"/>
      <c r="GEI34" s="2"/>
      <c r="GEJ34" s="2"/>
      <c r="GEK34" s="2"/>
      <c r="GEL34" s="2"/>
      <c r="GEM34" s="2"/>
      <c r="GEN34" s="2"/>
      <c r="GEO34" s="2"/>
      <c r="GEP34" s="2"/>
      <c r="GEQ34" s="2"/>
      <c r="GER34" s="2"/>
      <c r="GES34" s="2"/>
      <c r="GET34" s="2"/>
      <c r="GEU34" s="2"/>
      <c r="GEV34" s="2"/>
      <c r="GEW34" s="2"/>
      <c r="GEX34" s="2"/>
      <c r="GEY34" s="2"/>
      <c r="GEZ34" s="2"/>
      <c r="GFA34" s="2"/>
      <c r="GFB34" s="2"/>
      <c r="GFC34" s="2"/>
      <c r="GFD34" s="2"/>
      <c r="GFE34" s="2"/>
      <c r="GFF34" s="2"/>
      <c r="GFG34" s="2"/>
      <c r="GFH34" s="2"/>
      <c r="GFI34" s="2"/>
      <c r="GFJ34" s="2"/>
      <c r="GFK34" s="2"/>
      <c r="GFL34" s="2"/>
      <c r="GFM34" s="2"/>
      <c r="GFN34" s="2"/>
      <c r="GFO34" s="2"/>
      <c r="GFP34" s="2"/>
      <c r="GFQ34" s="2"/>
      <c r="GFR34" s="2"/>
      <c r="GFS34" s="2"/>
      <c r="GFT34" s="2"/>
      <c r="GFU34" s="2"/>
      <c r="GFV34" s="2"/>
      <c r="GFW34" s="2"/>
      <c r="GFX34" s="2"/>
      <c r="GFY34" s="2"/>
      <c r="GFZ34" s="2"/>
      <c r="GGA34" s="2"/>
      <c r="GGB34" s="2"/>
      <c r="GGC34" s="2"/>
      <c r="GGD34" s="2"/>
      <c r="GGE34" s="2"/>
      <c r="GGF34" s="2"/>
      <c r="GGG34" s="2"/>
      <c r="GGH34" s="2"/>
      <c r="GGI34" s="2"/>
      <c r="GGJ34" s="2"/>
      <c r="GGK34" s="2"/>
      <c r="GGL34" s="2"/>
      <c r="GGM34" s="2"/>
      <c r="GGN34" s="2"/>
      <c r="GGO34" s="2"/>
      <c r="GGP34" s="2"/>
      <c r="GGQ34" s="2"/>
      <c r="GGR34" s="2"/>
      <c r="GGS34" s="2"/>
      <c r="GGT34" s="2"/>
      <c r="GGU34" s="2"/>
      <c r="GGV34" s="2"/>
      <c r="GGW34" s="2"/>
      <c r="GGX34" s="2"/>
      <c r="GGY34" s="2"/>
      <c r="GGZ34" s="2"/>
      <c r="GHA34" s="2"/>
      <c r="GHB34" s="2"/>
      <c r="GHC34" s="2"/>
      <c r="GHD34" s="2"/>
      <c r="GHE34" s="2"/>
      <c r="GHF34" s="2"/>
      <c r="GHG34" s="2"/>
      <c r="GHH34" s="2"/>
      <c r="GHI34" s="2"/>
      <c r="GHJ34" s="2"/>
      <c r="GHK34" s="2"/>
      <c r="GHL34" s="2"/>
      <c r="GHM34" s="2"/>
      <c r="GHN34" s="2"/>
      <c r="GHO34" s="2"/>
      <c r="GHP34" s="2"/>
      <c r="GHQ34" s="2"/>
      <c r="GHR34" s="2"/>
      <c r="GHS34" s="2"/>
      <c r="GHT34" s="2"/>
      <c r="GHU34" s="2"/>
      <c r="GHV34" s="2"/>
      <c r="GHW34" s="2"/>
      <c r="GHX34" s="2"/>
      <c r="GHY34" s="2"/>
      <c r="GHZ34" s="2"/>
      <c r="GIA34" s="2"/>
      <c r="GIB34" s="2"/>
      <c r="GIC34" s="2"/>
      <c r="GID34" s="2"/>
      <c r="GIE34" s="2"/>
      <c r="GIF34" s="2"/>
      <c r="GIG34" s="2"/>
      <c r="GIH34" s="2"/>
      <c r="GII34" s="2"/>
      <c r="GIJ34" s="2"/>
      <c r="GIK34" s="2"/>
      <c r="GIL34" s="2"/>
      <c r="GIM34" s="2"/>
      <c r="GIN34" s="2"/>
      <c r="GIO34" s="2"/>
      <c r="GIP34" s="2"/>
      <c r="GIQ34" s="2"/>
      <c r="GIR34" s="2"/>
      <c r="GIS34" s="2"/>
      <c r="GIT34" s="2"/>
      <c r="GIU34" s="2"/>
      <c r="GIV34" s="2"/>
      <c r="GIW34" s="2"/>
      <c r="GIX34" s="2"/>
      <c r="GIY34" s="2"/>
      <c r="GIZ34" s="2"/>
      <c r="GJA34" s="2"/>
      <c r="GJB34" s="2"/>
      <c r="GJC34" s="2"/>
      <c r="GJD34" s="2"/>
      <c r="GJE34" s="2"/>
      <c r="GJF34" s="2"/>
      <c r="GJG34" s="2"/>
      <c r="GJH34" s="2"/>
      <c r="GJI34" s="2"/>
      <c r="GJJ34" s="2"/>
      <c r="GJK34" s="2"/>
      <c r="GJL34" s="2"/>
      <c r="GJM34" s="2"/>
      <c r="GJN34" s="2"/>
      <c r="GJO34" s="2"/>
      <c r="GJP34" s="2"/>
      <c r="GJQ34" s="2"/>
      <c r="GJR34" s="2"/>
      <c r="GJS34" s="2"/>
      <c r="GJT34" s="2"/>
      <c r="GJU34" s="2"/>
      <c r="GJV34" s="2"/>
      <c r="GJW34" s="2"/>
      <c r="GJX34" s="2"/>
      <c r="GJY34" s="2"/>
      <c r="GJZ34" s="2"/>
      <c r="GKA34" s="2"/>
      <c r="GKB34" s="2"/>
      <c r="GKC34" s="2"/>
      <c r="GKD34" s="2"/>
      <c r="GKE34" s="2"/>
      <c r="GKF34" s="2"/>
      <c r="GKG34" s="2"/>
      <c r="GKH34" s="2"/>
      <c r="GKI34" s="2"/>
      <c r="GKJ34" s="2"/>
      <c r="GKK34" s="2"/>
      <c r="GKL34" s="2"/>
      <c r="GKM34" s="2"/>
      <c r="GKN34" s="2"/>
      <c r="GKO34" s="2"/>
      <c r="GKP34" s="2"/>
      <c r="GKQ34" s="2"/>
      <c r="GKR34" s="2"/>
      <c r="GKS34" s="2"/>
      <c r="GKT34" s="2"/>
      <c r="GKU34" s="2"/>
      <c r="GKV34" s="2"/>
      <c r="GKW34" s="2"/>
      <c r="GKX34" s="2"/>
      <c r="GKY34" s="2"/>
      <c r="GKZ34" s="2"/>
      <c r="GLA34" s="2"/>
      <c r="GLB34" s="2"/>
      <c r="GLC34" s="2"/>
      <c r="GLD34" s="2"/>
      <c r="GLE34" s="2"/>
      <c r="GLF34" s="2"/>
      <c r="GLG34" s="2"/>
      <c r="GLH34" s="2"/>
      <c r="GLI34" s="2"/>
      <c r="GLJ34" s="2"/>
      <c r="GLK34" s="2"/>
      <c r="GLL34" s="2"/>
      <c r="GLM34" s="2"/>
      <c r="GLN34" s="2"/>
      <c r="GLO34" s="2"/>
      <c r="GLP34" s="2"/>
      <c r="GLQ34" s="2"/>
      <c r="GLR34" s="2"/>
      <c r="GLS34" s="2"/>
      <c r="GLT34" s="2"/>
      <c r="GLU34" s="2"/>
      <c r="GLV34" s="2"/>
      <c r="GLW34" s="2"/>
      <c r="GLX34" s="2"/>
      <c r="GLY34" s="2"/>
      <c r="GLZ34" s="2"/>
      <c r="GMA34" s="2"/>
      <c r="GMB34" s="2"/>
      <c r="GMC34" s="2"/>
      <c r="GMD34" s="2"/>
      <c r="GME34" s="2"/>
      <c r="GMF34" s="2"/>
      <c r="GMG34" s="2"/>
      <c r="GMH34" s="2"/>
      <c r="GMI34" s="2"/>
      <c r="GMJ34" s="2"/>
      <c r="GMK34" s="2"/>
      <c r="GML34" s="2"/>
      <c r="GMM34" s="2"/>
      <c r="GMN34" s="2"/>
      <c r="GMO34" s="2"/>
      <c r="GMP34" s="2"/>
      <c r="GMQ34" s="2"/>
      <c r="GMR34" s="2"/>
      <c r="GMS34" s="2"/>
      <c r="GMT34" s="2"/>
      <c r="GMU34" s="2"/>
      <c r="GMV34" s="2"/>
      <c r="GMW34" s="2"/>
      <c r="GMX34" s="2"/>
      <c r="GMY34" s="2"/>
      <c r="GMZ34" s="2"/>
      <c r="GNA34" s="2"/>
      <c r="GNB34" s="2"/>
      <c r="GNC34" s="2"/>
      <c r="GND34" s="2"/>
      <c r="GNE34" s="2"/>
      <c r="GNF34" s="2"/>
      <c r="GNG34" s="2"/>
      <c r="GNH34" s="2"/>
      <c r="GNI34" s="2"/>
      <c r="GNJ34" s="2"/>
      <c r="GNK34" s="2"/>
      <c r="GNL34" s="2"/>
      <c r="GNM34" s="2"/>
      <c r="GNN34" s="2"/>
      <c r="GNO34" s="2"/>
      <c r="GNP34" s="2"/>
      <c r="GNQ34" s="2"/>
      <c r="GNR34" s="2"/>
      <c r="GNS34" s="2"/>
      <c r="GNT34" s="2"/>
      <c r="GNU34" s="2"/>
      <c r="GNV34" s="2"/>
      <c r="GNW34" s="2"/>
      <c r="GNX34" s="2"/>
      <c r="GNY34" s="2"/>
      <c r="GNZ34" s="2"/>
      <c r="GOA34" s="2"/>
      <c r="GOB34" s="2"/>
      <c r="GOC34" s="2"/>
      <c r="GOD34" s="2"/>
      <c r="GOE34" s="2"/>
      <c r="GOF34" s="2"/>
      <c r="GOG34" s="2"/>
      <c r="GOH34" s="2"/>
      <c r="GOI34" s="2"/>
      <c r="GOJ34" s="2"/>
      <c r="GOK34" s="2"/>
      <c r="GOL34" s="2"/>
      <c r="GOM34" s="2"/>
      <c r="GON34" s="2"/>
      <c r="GOO34" s="2"/>
      <c r="GOP34" s="2"/>
      <c r="GOQ34" s="2"/>
      <c r="GOR34" s="2"/>
      <c r="GOS34" s="2"/>
      <c r="GOT34" s="2"/>
      <c r="GOU34" s="2"/>
      <c r="GOV34" s="2"/>
      <c r="GOW34" s="2"/>
      <c r="GOX34" s="2"/>
      <c r="GOY34" s="2"/>
      <c r="GOZ34" s="2"/>
      <c r="GPA34" s="2"/>
      <c r="GPB34" s="2"/>
      <c r="GPC34" s="2"/>
      <c r="GPD34" s="2"/>
      <c r="GPE34" s="2"/>
      <c r="GPF34" s="2"/>
      <c r="GPG34" s="2"/>
      <c r="GPH34" s="2"/>
      <c r="GPI34" s="2"/>
      <c r="GPJ34" s="2"/>
      <c r="GPK34" s="2"/>
      <c r="GPL34" s="2"/>
      <c r="GPM34" s="2"/>
      <c r="GPN34" s="2"/>
      <c r="GPO34" s="2"/>
      <c r="GPP34" s="2"/>
      <c r="GPQ34" s="2"/>
      <c r="GPR34" s="2"/>
      <c r="GPS34" s="2"/>
      <c r="GPT34" s="2"/>
      <c r="GPU34" s="2"/>
      <c r="GPV34" s="2"/>
      <c r="GPW34" s="2"/>
      <c r="GPX34" s="2"/>
      <c r="GPY34" s="2"/>
      <c r="GPZ34" s="2"/>
      <c r="GQA34" s="2"/>
      <c r="GQB34" s="2"/>
      <c r="GQC34" s="2"/>
      <c r="GQD34" s="2"/>
      <c r="GQE34" s="2"/>
      <c r="GQF34" s="2"/>
      <c r="GQG34" s="2"/>
      <c r="GQH34" s="2"/>
      <c r="GQI34" s="2"/>
      <c r="GQJ34" s="2"/>
      <c r="GQK34" s="2"/>
      <c r="GQL34" s="2"/>
      <c r="GQM34" s="2"/>
      <c r="GQN34" s="2"/>
      <c r="GQO34" s="2"/>
      <c r="GQP34" s="2"/>
      <c r="GQQ34" s="2"/>
      <c r="GQR34" s="2"/>
      <c r="GQS34" s="2"/>
      <c r="GQT34" s="2"/>
      <c r="GQU34" s="2"/>
      <c r="GQV34" s="2"/>
      <c r="GQW34" s="2"/>
      <c r="GQX34" s="2"/>
      <c r="GQY34" s="2"/>
      <c r="GQZ34" s="2"/>
      <c r="GRA34" s="2"/>
      <c r="GRB34" s="2"/>
      <c r="GRC34" s="2"/>
      <c r="GRD34" s="2"/>
      <c r="GRE34" s="2"/>
      <c r="GRF34" s="2"/>
      <c r="GRG34" s="2"/>
      <c r="GRH34" s="2"/>
      <c r="GRI34" s="2"/>
      <c r="GRJ34" s="2"/>
      <c r="GRK34" s="2"/>
      <c r="GRL34" s="2"/>
      <c r="GRM34" s="2"/>
      <c r="GRN34" s="2"/>
      <c r="GRO34" s="2"/>
      <c r="GRP34" s="2"/>
      <c r="GRQ34" s="2"/>
      <c r="GRR34" s="2"/>
      <c r="GRS34" s="2"/>
      <c r="GRT34" s="2"/>
      <c r="GRU34" s="2"/>
      <c r="GRV34" s="2"/>
      <c r="GRW34" s="2"/>
      <c r="GRX34" s="2"/>
      <c r="GRY34" s="2"/>
      <c r="GRZ34" s="2"/>
      <c r="GSA34" s="2"/>
      <c r="GSB34" s="2"/>
      <c r="GSC34" s="2"/>
      <c r="GSD34" s="2"/>
      <c r="GSE34" s="2"/>
      <c r="GSF34" s="2"/>
      <c r="GSG34" s="2"/>
      <c r="GSH34" s="2"/>
      <c r="GSI34" s="2"/>
      <c r="GSJ34" s="2"/>
      <c r="GSK34" s="2"/>
      <c r="GSL34" s="2"/>
      <c r="GSM34" s="2"/>
      <c r="GSN34" s="2"/>
      <c r="GSO34" s="2"/>
      <c r="GSP34" s="2"/>
      <c r="GSQ34" s="2"/>
      <c r="GSR34" s="2"/>
      <c r="GSS34" s="2"/>
      <c r="GST34" s="2"/>
      <c r="GSU34" s="2"/>
      <c r="GSV34" s="2"/>
      <c r="GSW34" s="2"/>
      <c r="GSX34" s="2"/>
      <c r="GSY34" s="2"/>
      <c r="GSZ34" s="2"/>
      <c r="GTA34" s="2"/>
      <c r="GTB34" s="2"/>
      <c r="GTC34" s="2"/>
      <c r="GTD34" s="2"/>
      <c r="GTE34" s="2"/>
      <c r="GTF34" s="2"/>
      <c r="GTG34" s="2"/>
      <c r="GTH34" s="2"/>
      <c r="GTI34" s="2"/>
      <c r="GTJ34" s="2"/>
      <c r="GTK34" s="2"/>
      <c r="GTL34" s="2"/>
      <c r="GTM34" s="2"/>
      <c r="GTN34" s="2"/>
      <c r="GTO34" s="2"/>
      <c r="GTP34" s="2"/>
      <c r="GTQ34" s="2"/>
      <c r="GTR34" s="2"/>
      <c r="GTS34" s="2"/>
      <c r="GTT34" s="2"/>
      <c r="GTU34" s="2"/>
      <c r="GTV34" s="2"/>
      <c r="GTW34" s="2"/>
      <c r="GTX34" s="2"/>
      <c r="GTY34" s="2"/>
      <c r="GTZ34" s="2"/>
      <c r="GUA34" s="2"/>
      <c r="GUB34" s="2"/>
      <c r="GUC34" s="2"/>
      <c r="GUD34" s="2"/>
      <c r="GUE34" s="2"/>
      <c r="GUF34" s="2"/>
      <c r="GUG34" s="2"/>
      <c r="GUH34" s="2"/>
      <c r="GUI34" s="2"/>
      <c r="GUJ34" s="2"/>
      <c r="GUK34" s="2"/>
      <c r="GUL34" s="2"/>
      <c r="GUM34" s="2"/>
      <c r="GUN34" s="2"/>
      <c r="GUO34" s="2"/>
      <c r="GUP34" s="2"/>
      <c r="GUQ34" s="2"/>
      <c r="GUR34" s="2"/>
      <c r="GUS34" s="2"/>
      <c r="GUT34" s="2"/>
      <c r="GUU34" s="2"/>
      <c r="GUV34" s="2"/>
      <c r="GUW34" s="2"/>
      <c r="GUX34" s="2"/>
      <c r="GUY34" s="2"/>
      <c r="GUZ34" s="2"/>
      <c r="GVA34" s="2"/>
      <c r="GVB34" s="2"/>
      <c r="GVC34" s="2"/>
      <c r="GVD34" s="2"/>
      <c r="GVE34" s="2"/>
      <c r="GVF34" s="2"/>
      <c r="GVG34" s="2"/>
      <c r="GVH34" s="2"/>
      <c r="GVI34" s="2"/>
      <c r="GVJ34" s="2"/>
      <c r="GVK34" s="2"/>
      <c r="GVL34" s="2"/>
      <c r="GVM34" s="2"/>
      <c r="GVN34" s="2"/>
      <c r="GVO34" s="2"/>
      <c r="GVP34" s="2"/>
      <c r="GVQ34" s="2"/>
      <c r="GVR34" s="2"/>
      <c r="GVS34" s="2"/>
      <c r="GVT34" s="2"/>
      <c r="GVU34" s="2"/>
      <c r="GVV34" s="2"/>
      <c r="GVW34" s="2"/>
      <c r="GVX34" s="2"/>
      <c r="GVY34" s="2"/>
      <c r="GVZ34" s="2"/>
      <c r="GWA34" s="2"/>
      <c r="GWB34" s="2"/>
      <c r="GWC34" s="2"/>
      <c r="GWD34" s="2"/>
      <c r="GWE34" s="2"/>
      <c r="GWF34" s="2"/>
      <c r="GWG34" s="2"/>
      <c r="GWH34" s="2"/>
      <c r="GWI34" s="2"/>
      <c r="GWJ34" s="2"/>
      <c r="GWK34" s="2"/>
      <c r="GWL34" s="2"/>
      <c r="GWM34" s="2"/>
      <c r="GWN34" s="2"/>
      <c r="GWO34" s="2"/>
      <c r="GWP34" s="2"/>
      <c r="GWQ34" s="2"/>
      <c r="GWR34" s="2"/>
      <c r="GWS34" s="2"/>
      <c r="GWT34" s="2"/>
      <c r="GWU34" s="2"/>
      <c r="GWV34" s="2"/>
      <c r="GWW34" s="2"/>
      <c r="GWX34" s="2"/>
      <c r="GWY34" s="2"/>
      <c r="GWZ34" s="2"/>
      <c r="GXA34" s="2"/>
      <c r="GXB34" s="2"/>
      <c r="GXC34" s="2"/>
      <c r="GXD34" s="2"/>
      <c r="GXE34" s="2"/>
      <c r="GXF34" s="2"/>
      <c r="GXG34" s="2"/>
      <c r="GXH34" s="2"/>
      <c r="GXI34" s="2"/>
      <c r="GXJ34" s="2"/>
      <c r="GXK34" s="2"/>
      <c r="GXL34" s="2"/>
      <c r="GXM34" s="2"/>
      <c r="GXN34" s="2"/>
      <c r="GXO34" s="2"/>
      <c r="GXP34" s="2"/>
      <c r="GXQ34" s="2"/>
      <c r="GXR34" s="2"/>
      <c r="GXS34" s="2"/>
      <c r="GXT34" s="2"/>
      <c r="GXU34" s="2"/>
      <c r="GXV34" s="2"/>
      <c r="GXW34" s="2"/>
      <c r="GXX34" s="2"/>
      <c r="GXY34" s="2"/>
      <c r="GXZ34" s="2"/>
      <c r="GYA34" s="2"/>
      <c r="GYB34" s="2"/>
      <c r="GYC34" s="2"/>
      <c r="GYD34" s="2"/>
      <c r="GYE34" s="2"/>
      <c r="GYF34" s="2"/>
      <c r="GYG34" s="2"/>
      <c r="GYH34" s="2"/>
      <c r="GYI34" s="2"/>
      <c r="GYJ34" s="2"/>
      <c r="GYK34" s="2"/>
      <c r="GYL34" s="2"/>
      <c r="GYM34" s="2"/>
      <c r="GYN34" s="2"/>
      <c r="GYO34" s="2"/>
      <c r="GYP34" s="2"/>
      <c r="GYQ34" s="2"/>
      <c r="GYR34" s="2"/>
      <c r="GYS34" s="2"/>
      <c r="GYT34" s="2"/>
      <c r="GYU34" s="2"/>
      <c r="GYV34" s="2"/>
      <c r="GYW34" s="2"/>
      <c r="GYX34" s="2"/>
      <c r="GYY34" s="2"/>
      <c r="GYZ34" s="2"/>
      <c r="GZA34" s="2"/>
      <c r="GZB34" s="2"/>
      <c r="GZC34" s="2"/>
      <c r="GZD34" s="2"/>
      <c r="GZE34" s="2"/>
      <c r="GZF34" s="2"/>
      <c r="GZG34" s="2"/>
      <c r="GZH34" s="2"/>
      <c r="GZI34" s="2"/>
      <c r="GZJ34" s="2"/>
      <c r="GZK34" s="2"/>
      <c r="GZL34" s="2"/>
      <c r="GZM34" s="2"/>
      <c r="GZN34" s="2"/>
      <c r="GZO34" s="2"/>
      <c r="GZP34" s="2"/>
      <c r="GZQ34" s="2"/>
      <c r="GZR34" s="2"/>
      <c r="GZS34" s="2"/>
      <c r="GZT34" s="2"/>
      <c r="GZU34" s="2"/>
      <c r="GZV34" s="2"/>
      <c r="GZW34" s="2"/>
      <c r="GZX34" s="2"/>
      <c r="GZY34" s="2"/>
      <c r="GZZ34" s="2"/>
      <c r="HAA34" s="2"/>
      <c r="HAB34" s="2"/>
      <c r="HAC34" s="2"/>
      <c r="HAD34" s="2"/>
      <c r="HAE34" s="2"/>
      <c r="HAF34" s="2"/>
      <c r="HAG34" s="2"/>
      <c r="HAH34" s="2"/>
      <c r="HAI34" s="2"/>
      <c r="HAJ34" s="2"/>
      <c r="HAK34" s="2"/>
      <c r="HAL34" s="2"/>
      <c r="HAM34" s="2"/>
      <c r="HAN34" s="2"/>
      <c r="HAO34" s="2"/>
      <c r="HAP34" s="2"/>
      <c r="HAQ34" s="2"/>
      <c r="HAR34" s="2"/>
      <c r="HAS34" s="2"/>
      <c r="HAT34" s="2"/>
      <c r="HAU34" s="2"/>
      <c r="HAV34" s="2"/>
      <c r="HAW34" s="2"/>
      <c r="HAX34" s="2"/>
      <c r="HAY34" s="2"/>
      <c r="HAZ34" s="2"/>
      <c r="HBA34" s="2"/>
      <c r="HBB34" s="2"/>
      <c r="HBC34" s="2"/>
      <c r="HBD34" s="2"/>
      <c r="HBE34" s="2"/>
      <c r="HBF34" s="2"/>
      <c r="HBG34" s="2"/>
      <c r="HBH34" s="2"/>
      <c r="HBI34" s="2"/>
      <c r="HBJ34" s="2"/>
      <c r="HBK34" s="2"/>
      <c r="HBL34" s="2"/>
      <c r="HBM34" s="2"/>
      <c r="HBN34" s="2"/>
      <c r="HBO34" s="2"/>
      <c r="HBP34" s="2"/>
      <c r="HBQ34" s="2"/>
      <c r="HBR34" s="2"/>
      <c r="HBS34" s="2"/>
      <c r="HBT34" s="2"/>
      <c r="HBU34" s="2"/>
      <c r="HBV34" s="2"/>
      <c r="HBW34" s="2"/>
      <c r="HBX34" s="2"/>
      <c r="HBY34" s="2"/>
      <c r="HBZ34" s="2"/>
      <c r="HCA34" s="2"/>
      <c r="HCB34" s="2"/>
      <c r="HCC34" s="2"/>
      <c r="HCD34" s="2"/>
      <c r="HCE34" s="2"/>
      <c r="HCF34" s="2"/>
      <c r="HCG34" s="2"/>
      <c r="HCH34" s="2"/>
      <c r="HCI34" s="2"/>
      <c r="HCJ34" s="2"/>
      <c r="HCK34" s="2"/>
      <c r="HCL34" s="2"/>
      <c r="HCM34" s="2"/>
      <c r="HCN34" s="2"/>
      <c r="HCO34" s="2"/>
      <c r="HCP34" s="2"/>
      <c r="HCQ34" s="2"/>
      <c r="HCR34" s="2"/>
      <c r="HCS34" s="2"/>
      <c r="HCT34" s="2"/>
      <c r="HCU34" s="2"/>
      <c r="HCV34" s="2"/>
      <c r="HCW34" s="2"/>
      <c r="HCX34" s="2"/>
      <c r="HCY34" s="2"/>
      <c r="HCZ34" s="2"/>
      <c r="HDA34" s="2"/>
      <c r="HDB34" s="2"/>
      <c r="HDC34" s="2"/>
      <c r="HDD34" s="2"/>
      <c r="HDE34" s="2"/>
      <c r="HDF34" s="2"/>
      <c r="HDG34" s="2"/>
      <c r="HDH34" s="2"/>
      <c r="HDI34" s="2"/>
      <c r="HDJ34" s="2"/>
      <c r="HDK34" s="2"/>
      <c r="HDL34" s="2"/>
      <c r="HDM34" s="2"/>
      <c r="HDN34" s="2"/>
      <c r="HDO34" s="2"/>
      <c r="HDP34" s="2"/>
      <c r="HDQ34" s="2"/>
      <c r="HDR34" s="2"/>
      <c r="HDS34" s="2"/>
      <c r="HDT34" s="2"/>
      <c r="HDU34" s="2"/>
      <c r="HDV34" s="2"/>
      <c r="HDW34" s="2"/>
      <c r="HDX34" s="2"/>
      <c r="HDY34" s="2"/>
      <c r="HDZ34" s="2"/>
      <c r="HEA34" s="2"/>
      <c r="HEB34" s="2"/>
      <c r="HEC34" s="2"/>
      <c r="HED34" s="2"/>
      <c r="HEE34" s="2"/>
      <c r="HEF34" s="2"/>
      <c r="HEG34" s="2"/>
      <c r="HEH34" s="2"/>
      <c r="HEI34" s="2"/>
      <c r="HEJ34" s="2"/>
      <c r="HEK34" s="2"/>
      <c r="HEL34" s="2"/>
      <c r="HEM34" s="2"/>
      <c r="HEN34" s="2"/>
      <c r="HEO34" s="2"/>
      <c r="HEP34" s="2"/>
      <c r="HEQ34" s="2"/>
      <c r="HER34" s="2"/>
      <c r="HES34" s="2"/>
      <c r="HET34" s="2"/>
      <c r="HEU34" s="2"/>
      <c r="HEV34" s="2"/>
      <c r="HEW34" s="2"/>
      <c r="HEX34" s="2"/>
      <c r="HEY34" s="2"/>
      <c r="HEZ34" s="2"/>
      <c r="HFA34" s="2"/>
      <c r="HFB34" s="2"/>
      <c r="HFC34" s="2"/>
      <c r="HFD34" s="2"/>
      <c r="HFE34" s="2"/>
      <c r="HFF34" s="2"/>
      <c r="HFG34" s="2"/>
      <c r="HFH34" s="2"/>
      <c r="HFI34" s="2"/>
      <c r="HFJ34" s="2"/>
      <c r="HFK34" s="2"/>
      <c r="HFL34" s="2"/>
      <c r="HFM34" s="2"/>
      <c r="HFN34" s="2"/>
      <c r="HFO34" s="2"/>
      <c r="HFP34" s="2"/>
      <c r="HFQ34" s="2"/>
      <c r="HFR34" s="2"/>
      <c r="HFS34" s="2"/>
      <c r="HFT34" s="2"/>
      <c r="HFU34" s="2"/>
      <c r="HFV34" s="2"/>
      <c r="HFW34" s="2"/>
      <c r="HFX34" s="2"/>
      <c r="HFY34" s="2"/>
      <c r="HFZ34" s="2"/>
      <c r="HGA34" s="2"/>
      <c r="HGB34" s="2"/>
      <c r="HGC34" s="2"/>
      <c r="HGD34" s="2"/>
      <c r="HGE34" s="2"/>
      <c r="HGF34" s="2"/>
      <c r="HGG34" s="2"/>
      <c r="HGH34" s="2"/>
      <c r="HGI34" s="2"/>
      <c r="HGJ34" s="2"/>
      <c r="HGK34" s="2"/>
      <c r="HGL34" s="2"/>
      <c r="HGM34" s="2"/>
      <c r="HGN34" s="2"/>
      <c r="HGO34" s="2"/>
      <c r="HGP34" s="2"/>
      <c r="HGQ34" s="2"/>
      <c r="HGR34" s="2"/>
      <c r="HGS34" s="2"/>
      <c r="HGT34" s="2"/>
      <c r="HGU34" s="2"/>
      <c r="HGV34" s="2"/>
      <c r="HGW34" s="2"/>
      <c r="HGX34" s="2"/>
      <c r="HGY34" s="2"/>
      <c r="HGZ34" s="2"/>
      <c r="HHA34" s="2"/>
      <c r="HHB34" s="2"/>
      <c r="HHC34" s="2"/>
      <c r="HHD34" s="2"/>
      <c r="HHE34" s="2"/>
      <c r="HHF34" s="2"/>
      <c r="HHG34" s="2"/>
      <c r="HHH34" s="2"/>
      <c r="HHI34" s="2"/>
      <c r="HHJ34" s="2"/>
      <c r="HHK34" s="2"/>
      <c r="HHL34" s="2"/>
      <c r="HHM34" s="2"/>
      <c r="HHN34" s="2"/>
      <c r="HHO34" s="2"/>
      <c r="HHP34" s="2"/>
      <c r="HHQ34" s="2"/>
      <c r="HHR34" s="2"/>
      <c r="HHS34" s="2"/>
      <c r="HHT34" s="2"/>
      <c r="HHU34" s="2"/>
      <c r="HHV34" s="2"/>
      <c r="HHW34" s="2"/>
      <c r="HHX34" s="2"/>
      <c r="HHY34" s="2"/>
      <c r="HHZ34" s="2"/>
      <c r="HIA34" s="2"/>
      <c r="HIB34" s="2"/>
      <c r="HIC34" s="2"/>
      <c r="HID34" s="2"/>
      <c r="HIE34" s="2"/>
      <c r="HIF34" s="2"/>
      <c r="HIG34" s="2"/>
      <c r="HIH34" s="2"/>
      <c r="HII34" s="2"/>
      <c r="HIJ34" s="2"/>
      <c r="HIK34" s="2"/>
      <c r="HIL34" s="2"/>
      <c r="HIM34" s="2"/>
      <c r="HIN34" s="2"/>
      <c r="HIO34" s="2"/>
      <c r="HIP34" s="2"/>
      <c r="HIQ34" s="2"/>
      <c r="HIR34" s="2"/>
      <c r="HIS34" s="2"/>
      <c r="HIT34" s="2"/>
      <c r="HIU34" s="2"/>
      <c r="HIV34" s="2"/>
      <c r="HIW34" s="2"/>
      <c r="HIX34" s="2"/>
      <c r="HIY34" s="2"/>
      <c r="HIZ34" s="2"/>
      <c r="HJA34" s="2"/>
      <c r="HJB34" s="2"/>
      <c r="HJC34" s="2"/>
      <c r="HJD34" s="2"/>
      <c r="HJE34" s="2"/>
      <c r="HJF34" s="2"/>
      <c r="HJG34" s="2"/>
      <c r="HJH34" s="2"/>
      <c r="HJI34" s="2"/>
      <c r="HJJ34" s="2"/>
      <c r="HJK34" s="2"/>
      <c r="HJL34" s="2"/>
      <c r="HJM34" s="2"/>
      <c r="HJN34" s="2"/>
      <c r="HJO34" s="2"/>
      <c r="HJP34" s="2"/>
      <c r="HJQ34" s="2"/>
      <c r="HJR34" s="2"/>
      <c r="HJS34" s="2"/>
      <c r="HJT34" s="2"/>
      <c r="HJU34" s="2"/>
      <c r="HJV34" s="2"/>
      <c r="HJW34" s="2"/>
      <c r="HJX34" s="2"/>
      <c r="HJY34" s="2"/>
      <c r="HJZ34" s="2"/>
      <c r="HKA34" s="2"/>
      <c r="HKB34" s="2"/>
      <c r="HKC34" s="2"/>
      <c r="HKD34" s="2"/>
      <c r="HKE34" s="2"/>
      <c r="HKF34" s="2"/>
      <c r="HKG34" s="2"/>
      <c r="HKH34" s="2"/>
      <c r="HKI34" s="2"/>
      <c r="HKJ34" s="2"/>
      <c r="HKK34" s="2"/>
      <c r="HKL34" s="2"/>
      <c r="HKM34" s="2"/>
      <c r="HKN34" s="2"/>
      <c r="HKO34" s="2"/>
      <c r="HKP34" s="2"/>
      <c r="HKQ34" s="2"/>
      <c r="HKR34" s="2"/>
      <c r="HKS34" s="2"/>
      <c r="HKT34" s="2"/>
      <c r="HKU34" s="2"/>
      <c r="HKV34" s="2"/>
      <c r="HKW34" s="2"/>
      <c r="HKX34" s="2"/>
      <c r="HKY34" s="2"/>
      <c r="HKZ34" s="2"/>
      <c r="HLA34" s="2"/>
      <c r="HLB34" s="2"/>
      <c r="HLC34" s="2"/>
      <c r="HLD34" s="2"/>
      <c r="HLE34" s="2"/>
      <c r="HLF34" s="2"/>
      <c r="HLG34" s="2"/>
      <c r="HLH34" s="2"/>
      <c r="HLI34" s="2"/>
      <c r="HLJ34" s="2"/>
      <c r="HLK34" s="2"/>
      <c r="HLL34" s="2"/>
      <c r="HLM34" s="2"/>
      <c r="HLN34" s="2"/>
      <c r="HLO34" s="2"/>
      <c r="HLP34" s="2"/>
      <c r="HLQ34" s="2"/>
      <c r="HLR34" s="2"/>
      <c r="HLS34" s="2"/>
      <c r="HLT34" s="2"/>
      <c r="HLU34" s="2"/>
      <c r="HLV34" s="2"/>
      <c r="HLW34" s="2"/>
      <c r="HLX34" s="2"/>
      <c r="HLY34" s="2"/>
      <c r="HLZ34" s="2"/>
      <c r="HMA34" s="2"/>
      <c r="HMB34" s="2"/>
      <c r="HMC34" s="2"/>
      <c r="HMD34" s="2"/>
      <c r="HME34" s="2"/>
      <c r="HMF34" s="2"/>
      <c r="HMG34" s="2"/>
      <c r="HMH34" s="2"/>
      <c r="HMI34" s="2"/>
      <c r="HMJ34" s="2"/>
      <c r="HMK34" s="2"/>
      <c r="HML34" s="2"/>
      <c r="HMM34" s="2"/>
      <c r="HMN34" s="2"/>
      <c r="HMO34" s="2"/>
      <c r="HMP34" s="2"/>
      <c r="HMQ34" s="2"/>
      <c r="HMR34" s="2"/>
      <c r="HMS34" s="2"/>
      <c r="HMT34" s="2"/>
      <c r="HMU34" s="2"/>
      <c r="HMV34" s="2"/>
      <c r="HMW34" s="2"/>
      <c r="HMX34" s="2"/>
      <c r="HMY34" s="2"/>
      <c r="HMZ34" s="2"/>
      <c r="HNA34" s="2"/>
      <c r="HNB34" s="2"/>
      <c r="HNC34" s="2"/>
      <c r="HND34" s="2"/>
      <c r="HNE34" s="2"/>
      <c r="HNF34" s="2"/>
      <c r="HNG34" s="2"/>
      <c r="HNH34" s="2"/>
      <c r="HNI34" s="2"/>
      <c r="HNJ34" s="2"/>
      <c r="HNK34" s="2"/>
      <c r="HNL34" s="2"/>
      <c r="HNM34" s="2"/>
      <c r="HNN34" s="2"/>
      <c r="HNO34" s="2"/>
      <c r="HNP34" s="2"/>
      <c r="HNQ34" s="2"/>
      <c r="HNR34" s="2"/>
      <c r="HNS34" s="2"/>
      <c r="HNT34" s="2"/>
      <c r="HNU34" s="2"/>
      <c r="HNV34" s="2"/>
      <c r="HNW34" s="2"/>
      <c r="HNX34" s="2"/>
      <c r="HNY34" s="2"/>
      <c r="HNZ34" s="2"/>
      <c r="HOA34" s="2"/>
      <c r="HOB34" s="2"/>
      <c r="HOC34" s="2"/>
      <c r="HOD34" s="2"/>
      <c r="HOE34" s="2"/>
      <c r="HOF34" s="2"/>
      <c r="HOG34" s="2"/>
      <c r="HOH34" s="2"/>
      <c r="HOI34" s="2"/>
      <c r="HOJ34" s="2"/>
      <c r="HOK34" s="2"/>
      <c r="HOL34" s="2"/>
      <c r="HOM34" s="2"/>
      <c r="HON34" s="2"/>
      <c r="HOO34" s="2"/>
      <c r="HOP34" s="2"/>
      <c r="HOQ34" s="2"/>
      <c r="HOR34" s="2"/>
      <c r="HOS34" s="2"/>
      <c r="HOT34" s="2"/>
      <c r="HOU34" s="2"/>
      <c r="HOV34" s="2"/>
      <c r="HOW34" s="2"/>
      <c r="HOX34" s="2"/>
      <c r="HOY34" s="2"/>
      <c r="HOZ34" s="2"/>
      <c r="HPA34" s="2"/>
      <c r="HPB34" s="2"/>
      <c r="HPC34" s="2"/>
      <c r="HPD34" s="2"/>
      <c r="HPE34" s="2"/>
      <c r="HPF34" s="2"/>
      <c r="HPG34" s="2"/>
      <c r="HPH34" s="2"/>
      <c r="HPI34" s="2"/>
      <c r="HPJ34" s="2"/>
      <c r="HPK34" s="2"/>
      <c r="HPL34" s="2"/>
      <c r="HPM34" s="2"/>
      <c r="HPN34" s="2"/>
      <c r="HPO34" s="2"/>
      <c r="HPP34" s="2"/>
      <c r="HPQ34" s="2"/>
      <c r="HPR34" s="2"/>
      <c r="HPS34" s="2"/>
      <c r="HPT34" s="2"/>
      <c r="HPU34" s="2"/>
      <c r="HPV34" s="2"/>
      <c r="HPW34" s="2"/>
      <c r="HPX34" s="2"/>
      <c r="HPY34" s="2"/>
      <c r="HPZ34" s="2"/>
      <c r="HQA34" s="2"/>
      <c r="HQB34" s="2"/>
      <c r="HQC34" s="2"/>
      <c r="HQD34" s="2"/>
      <c r="HQE34" s="2"/>
      <c r="HQF34" s="2"/>
      <c r="HQG34" s="2"/>
      <c r="HQH34" s="2"/>
      <c r="HQI34" s="2"/>
      <c r="HQJ34" s="2"/>
      <c r="HQK34" s="2"/>
      <c r="HQL34" s="2"/>
      <c r="HQM34" s="2"/>
      <c r="HQN34" s="2"/>
      <c r="HQO34" s="2"/>
      <c r="HQP34" s="2"/>
      <c r="HQQ34" s="2"/>
      <c r="HQR34" s="2"/>
      <c r="HQS34" s="2"/>
      <c r="HQT34" s="2"/>
      <c r="HQU34" s="2"/>
      <c r="HQV34" s="2"/>
      <c r="HQW34" s="2"/>
      <c r="HQX34" s="2"/>
      <c r="HQY34" s="2"/>
      <c r="HQZ34" s="2"/>
      <c r="HRA34" s="2"/>
      <c r="HRB34" s="2"/>
      <c r="HRC34" s="2"/>
      <c r="HRD34" s="2"/>
      <c r="HRE34" s="2"/>
      <c r="HRF34" s="2"/>
      <c r="HRG34" s="2"/>
      <c r="HRH34" s="2"/>
      <c r="HRI34" s="2"/>
      <c r="HRJ34" s="2"/>
      <c r="HRK34" s="2"/>
      <c r="HRL34" s="2"/>
      <c r="HRM34" s="2"/>
      <c r="HRN34" s="2"/>
      <c r="HRO34" s="2"/>
      <c r="HRP34" s="2"/>
      <c r="HRQ34" s="2"/>
      <c r="HRR34" s="2"/>
      <c r="HRS34" s="2"/>
      <c r="HRT34" s="2"/>
      <c r="HRU34" s="2"/>
      <c r="HRV34" s="2"/>
      <c r="HRW34" s="2"/>
      <c r="HRX34" s="2"/>
      <c r="HRY34" s="2"/>
      <c r="HRZ34" s="2"/>
      <c r="HSA34" s="2"/>
      <c r="HSB34" s="2"/>
      <c r="HSC34" s="2"/>
      <c r="HSD34" s="2"/>
      <c r="HSE34" s="2"/>
      <c r="HSF34" s="2"/>
      <c r="HSG34" s="2"/>
      <c r="HSH34" s="2"/>
      <c r="HSI34" s="2"/>
      <c r="HSJ34" s="2"/>
      <c r="HSK34" s="2"/>
      <c r="HSL34" s="2"/>
      <c r="HSM34" s="2"/>
      <c r="HSN34" s="2"/>
      <c r="HSO34" s="2"/>
      <c r="HSP34" s="2"/>
      <c r="HSQ34" s="2"/>
      <c r="HSR34" s="2"/>
      <c r="HSS34" s="2"/>
      <c r="HST34" s="2"/>
      <c r="HSU34" s="2"/>
      <c r="HSV34" s="2"/>
      <c r="HSW34" s="2"/>
      <c r="HSX34" s="2"/>
      <c r="HSY34" s="2"/>
      <c r="HSZ34" s="2"/>
      <c r="HTA34" s="2"/>
      <c r="HTB34" s="2"/>
      <c r="HTC34" s="2"/>
      <c r="HTD34" s="2"/>
      <c r="HTE34" s="2"/>
      <c r="HTF34" s="2"/>
      <c r="HTG34" s="2"/>
      <c r="HTH34" s="2"/>
      <c r="HTI34" s="2"/>
      <c r="HTJ34" s="2"/>
      <c r="HTK34" s="2"/>
      <c r="HTL34" s="2"/>
      <c r="HTM34" s="2"/>
      <c r="HTN34" s="2"/>
      <c r="HTO34" s="2"/>
      <c r="HTP34" s="2"/>
      <c r="HTQ34" s="2"/>
      <c r="HTR34" s="2"/>
      <c r="HTS34" s="2"/>
      <c r="HTT34" s="2"/>
      <c r="HTU34" s="2"/>
      <c r="HTV34" s="2"/>
      <c r="HTW34" s="2"/>
      <c r="HTX34" s="2"/>
      <c r="HTY34" s="2"/>
      <c r="HTZ34" s="2"/>
      <c r="HUA34" s="2"/>
      <c r="HUB34" s="2"/>
      <c r="HUC34" s="2"/>
      <c r="HUD34" s="2"/>
      <c r="HUE34" s="2"/>
      <c r="HUF34" s="2"/>
      <c r="HUG34" s="2"/>
      <c r="HUH34" s="2"/>
      <c r="HUI34" s="2"/>
      <c r="HUJ34" s="2"/>
      <c r="HUK34" s="2"/>
      <c r="HUL34" s="2"/>
      <c r="HUM34" s="2"/>
      <c r="HUN34" s="2"/>
      <c r="HUO34" s="2"/>
      <c r="HUP34" s="2"/>
      <c r="HUQ34" s="2"/>
      <c r="HUR34" s="2"/>
      <c r="HUS34" s="2"/>
      <c r="HUT34" s="2"/>
      <c r="HUU34" s="2"/>
      <c r="HUV34" s="2"/>
      <c r="HUW34" s="2"/>
      <c r="HUX34" s="2"/>
      <c r="HUY34" s="2"/>
      <c r="HUZ34" s="2"/>
      <c r="HVA34" s="2"/>
      <c r="HVB34" s="2"/>
      <c r="HVC34" s="2"/>
      <c r="HVD34" s="2"/>
      <c r="HVE34" s="2"/>
      <c r="HVF34" s="2"/>
      <c r="HVG34" s="2"/>
      <c r="HVH34" s="2"/>
      <c r="HVI34" s="2"/>
      <c r="HVJ34" s="2"/>
      <c r="HVK34" s="2"/>
      <c r="HVL34" s="2"/>
      <c r="HVM34" s="2"/>
      <c r="HVN34" s="2"/>
      <c r="HVO34" s="2"/>
      <c r="HVP34" s="2"/>
      <c r="HVQ34" s="2"/>
      <c r="HVR34" s="2"/>
      <c r="HVS34" s="2"/>
      <c r="HVT34" s="2"/>
      <c r="HVU34" s="2"/>
      <c r="HVV34" s="2"/>
      <c r="HVW34" s="2"/>
      <c r="HVX34" s="2"/>
      <c r="HVY34" s="2"/>
      <c r="HVZ34" s="2"/>
      <c r="HWA34" s="2"/>
      <c r="HWB34" s="2"/>
      <c r="HWC34" s="2"/>
      <c r="HWD34" s="2"/>
      <c r="HWE34" s="2"/>
      <c r="HWF34" s="2"/>
      <c r="HWG34" s="2"/>
      <c r="HWH34" s="2"/>
      <c r="HWI34" s="2"/>
      <c r="HWJ34" s="2"/>
      <c r="HWK34" s="2"/>
      <c r="HWL34" s="2"/>
      <c r="HWM34" s="2"/>
      <c r="HWN34" s="2"/>
      <c r="HWO34" s="2"/>
      <c r="HWP34" s="2"/>
      <c r="HWQ34" s="2"/>
      <c r="HWR34" s="2"/>
      <c r="HWS34" s="2"/>
      <c r="HWT34" s="2"/>
      <c r="HWU34" s="2"/>
      <c r="HWV34" s="2"/>
      <c r="HWW34" s="2"/>
      <c r="HWX34" s="2"/>
      <c r="HWY34" s="2"/>
      <c r="HWZ34" s="2"/>
      <c r="HXA34" s="2"/>
      <c r="HXB34" s="2"/>
      <c r="HXC34" s="2"/>
      <c r="HXD34" s="2"/>
      <c r="HXE34" s="2"/>
      <c r="HXF34" s="2"/>
      <c r="HXG34" s="2"/>
      <c r="HXH34" s="2"/>
      <c r="HXI34" s="2"/>
      <c r="HXJ34" s="2"/>
      <c r="HXK34" s="2"/>
      <c r="HXL34" s="2"/>
      <c r="HXM34" s="2"/>
      <c r="HXN34" s="2"/>
      <c r="HXO34" s="2"/>
      <c r="HXP34" s="2"/>
      <c r="HXQ34" s="2"/>
      <c r="HXR34" s="2"/>
      <c r="HXS34" s="2"/>
      <c r="HXT34" s="2"/>
      <c r="HXU34" s="2"/>
      <c r="HXV34" s="2"/>
      <c r="HXW34" s="2"/>
      <c r="HXX34" s="2"/>
      <c r="HXY34" s="2"/>
      <c r="HXZ34" s="2"/>
      <c r="HYA34" s="2"/>
      <c r="HYB34" s="2"/>
      <c r="HYC34" s="2"/>
      <c r="HYD34" s="2"/>
      <c r="HYE34" s="2"/>
      <c r="HYF34" s="2"/>
      <c r="HYG34" s="2"/>
      <c r="HYH34" s="2"/>
      <c r="HYI34" s="2"/>
      <c r="HYJ34" s="2"/>
      <c r="HYK34" s="2"/>
      <c r="HYL34" s="2"/>
      <c r="HYM34" s="2"/>
      <c r="HYN34" s="2"/>
      <c r="HYO34" s="2"/>
      <c r="HYP34" s="2"/>
      <c r="HYQ34" s="2"/>
      <c r="HYR34" s="2"/>
      <c r="HYS34" s="2"/>
      <c r="HYT34" s="2"/>
      <c r="HYU34" s="2"/>
      <c r="HYV34" s="2"/>
      <c r="HYW34" s="2"/>
      <c r="HYX34" s="2"/>
      <c r="HYY34" s="2"/>
      <c r="HYZ34" s="2"/>
      <c r="HZA34" s="2"/>
      <c r="HZB34" s="2"/>
      <c r="HZC34" s="2"/>
      <c r="HZD34" s="2"/>
      <c r="HZE34" s="2"/>
      <c r="HZF34" s="2"/>
      <c r="HZG34" s="2"/>
      <c r="HZH34" s="2"/>
      <c r="HZI34" s="2"/>
      <c r="HZJ34" s="2"/>
      <c r="HZK34" s="2"/>
      <c r="HZL34" s="2"/>
      <c r="HZM34" s="2"/>
      <c r="HZN34" s="2"/>
      <c r="HZO34" s="2"/>
      <c r="HZP34" s="2"/>
      <c r="HZQ34" s="2"/>
      <c r="HZR34" s="2"/>
      <c r="HZS34" s="2"/>
      <c r="HZT34" s="2"/>
      <c r="HZU34" s="2"/>
      <c r="HZV34" s="2"/>
      <c r="HZW34" s="2"/>
      <c r="HZX34" s="2"/>
      <c r="HZY34" s="2"/>
      <c r="HZZ34" s="2"/>
      <c r="IAA34" s="2"/>
      <c r="IAB34" s="2"/>
      <c r="IAC34" s="2"/>
      <c r="IAD34" s="2"/>
      <c r="IAE34" s="2"/>
      <c r="IAF34" s="2"/>
      <c r="IAG34" s="2"/>
      <c r="IAH34" s="2"/>
      <c r="IAI34" s="2"/>
      <c r="IAJ34" s="2"/>
      <c r="IAK34" s="2"/>
      <c r="IAL34" s="2"/>
      <c r="IAM34" s="2"/>
      <c r="IAN34" s="2"/>
      <c r="IAO34" s="2"/>
      <c r="IAP34" s="2"/>
      <c r="IAQ34" s="2"/>
      <c r="IAR34" s="2"/>
      <c r="IAS34" s="2"/>
      <c r="IAT34" s="2"/>
      <c r="IAU34" s="2"/>
      <c r="IAV34" s="2"/>
      <c r="IAW34" s="2"/>
      <c r="IAX34" s="2"/>
      <c r="IAY34" s="2"/>
      <c r="IAZ34" s="2"/>
      <c r="IBA34" s="2"/>
      <c r="IBB34" s="2"/>
      <c r="IBC34" s="2"/>
      <c r="IBD34" s="2"/>
      <c r="IBE34" s="2"/>
      <c r="IBF34" s="2"/>
      <c r="IBG34" s="2"/>
      <c r="IBH34" s="2"/>
      <c r="IBI34" s="2"/>
      <c r="IBJ34" s="2"/>
      <c r="IBK34" s="2"/>
      <c r="IBL34" s="2"/>
      <c r="IBM34" s="2"/>
      <c r="IBN34" s="2"/>
      <c r="IBO34" s="2"/>
      <c r="IBP34" s="2"/>
      <c r="IBQ34" s="2"/>
      <c r="IBR34" s="2"/>
      <c r="IBS34" s="2"/>
      <c r="IBT34" s="2"/>
      <c r="IBU34" s="2"/>
      <c r="IBV34" s="2"/>
      <c r="IBW34" s="2"/>
      <c r="IBX34" s="2"/>
      <c r="IBY34" s="2"/>
      <c r="IBZ34" s="2"/>
      <c r="ICA34" s="2"/>
      <c r="ICB34" s="2"/>
      <c r="ICC34" s="2"/>
      <c r="ICD34" s="2"/>
      <c r="ICE34" s="2"/>
      <c r="ICF34" s="2"/>
      <c r="ICG34" s="2"/>
      <c r="ICH34" s="2"/>
      <c r="ICI34" s="2"/>
      <c r="ICJ34" s="2"/>
      <c r="ICK34" s="2"/>
      <c r="ICL34" s="2"/>
      <c r="ICM34" s="2"/>
      <c r="ICN34" s="2"/>
      <c r="ICO34" s="2"/>
      <c r="ICP34" s="2"/>
      <c r="ICQ34" s="2"/>
      <c r="ICR34" s="2"/>
      <c r="ICS34" s="2"/>
      <c r="ICT34" s="2"/>
      <c r="ICU34" s="2"/>
      <c r="ICV34" s="2"/>
      <c r="ICW34" s="2"/>
      <c r="ICX34" s="2"/>
      <c r="ICY34" s="2"/>
      <c r="ICZ34" s="2"/>
      <c r="IDA34" s="2"/>
      <c r="IDB34" s="2"/>
      <c r="IDC34" s="2"/>
      <c r="IDD34" s="2"/>
      <c r="IDE34" s="2"/>
      <c r="IDF34" s="2"/>
      <c r="IDG34" s="2"/>
      <c r="IDH34" s="2"/>
      <c r="IDI34" s="2"/>
      <c r="IDJ34" s="2"/>
      <c r="IDK34" s="2"/>
      <c r="IDL34" s="2"/>
      <c r="IDM34" s="2"/>
      <c r="IDN34" s="2"/>
      <c r="IDO34" s="2"/>
      <c r="IDP34" s="2"/>
      <c r="IDQ34" s="2"/>
      <c r="IDR34" s="2"/>
      <c r="IDS34" s="2"/>
      <c r="IDT34" s="2"/>
      <c r="IDU34" s="2"/>
      <c r="IDV34" s="2"/>
      <c r="IDW34" s="2"/>
      <c r="IDX34" s="2"/>
      <c r="IDY34" s="2"/>
      <c r="IDZ34" s="2"/>
      <c r="IEA34" s="2"/>
      <c r="IEB34" s="2"/>
      <c r="IEC34" s="2"/>
      <c r="IED34" s="2"/>
      <c r="IEE34" s="2"/>
      <c r="IEF34" s="2"/>
      <c r="IEG34" s="2"/>
      <c r="IEH34" s="2"/>
      <c r="IEI34" s="2"/>
      <c r="IEJ34" s="2"/>
      <c r="IEK34" s="2"/>
      <c r="IEL34" s="2"/>
      <c r="IEM34" s="2"/>
      <c r="IEN34" s="2"/>
      <c r="IEO34" s="2"/>
      <c r="IEP34" s="2"/>
      <c r="IEQ34" s="2"/>
      <c r="IER34" s="2"/>
      <c r="IES34" s="2"/>
      <c r="IET34" s="2"/>
      <c r="IEU34" s="2"/>
      <c r="IEV34" s="2"/>
      <c r="IEW34" s="2"/>
      <c r="IEX34" s="2"/>
      <c r="IEY34" s="2"/>
      <c r="IEZ34" s="2"/>
      <c r="IFA34" s="2"/>
      <c r="IFB34" s="2"/>
      <c r="IFC34" s="2"/>
      <c r="IFD34" s="2"/>
      <c r="IFE34" s="2"/>
      <c r="IFF34" s="2"/>
      <c r="IFG34" s="2"/>
      <c r="IFH34" s="2"/>
      <c r="IFI34" s="2"/>
      <c r="IFJ34" s="2"/>
      <c r="IFK34" s="2"/>
      <c r="IFL34" s="2"/>
      <c r="IFM34" s="2"/>
      <c r="IFN34" s="2"/>
      <c r="IFO34" s="2"/>
      <c r="IFP34" s="2"/>
      <c r="IFQ34" s="2"/>
      <c r="IFR34" s="2"/>
      <c r="IFS34" s="2"/>
      <c r="IFT34" s="2"/>
      <c r="IFU34" s="2"/>
      <c r="IFV34" s="2"/>
      <c r="IFW34" s="2"/>
      <c r="IFX34" s="2"/>
      <c r="IFY34" s="2"/>
      <c r="IFZ34" s="2"/>
      <c r="IGA34" s="2"/>
      <c r="IGB34" s="2"/>
      <c r="IGC34" s="2"/>
      <c r="IGD34" s="2"/>
      <c r="IGE34" s="2"/>
      <c r="IGF34" s="2"/>
      <c r="IGG34" s="2"/>
      <c r="IGH34" s="2"/>
      <c r="IGI34" s="2"/>
      <c r="IGJ34" s="2"/>
      <c r="IGK34" s="2"/>
      <c r="IGL34" s="2"/>
      <c r="IGM34" s="2"/>
      <c r="IGN34" s="2"/>
      <c r="IGO34" s="2"/>
      <c r="IGP34" s="2"/>
      <c r="IGQ34" s="2"/>
      <c r="IGR34" s="2"/>
      <c r="IGS34" s="2"/>
      <c r="IGT34" s="2"/>
      <c r="IGU34" s="2"/>
      <c r="IGV34" s="2"/>
      <c r="IGW34" s="2"/>
      <c r="IGX34" s="2"/>
      <c r="IGY34" s="2"/>
      <c r="IGZ34" s="2"/>
      <c r="IHA34" s="2"/>
      <c r="IHB34" s="2"/>
      <c r="IHC34" s="2"/>
      <c r="IHD34" s="2"/>
      <c r="IHE34" s="2"/>
      <c r="IHF34" s="2"/>
      <c r="IHG34" s="2"/>
      <c r="IHH34" s="2"/>
      <c r="IHI34" s="2"/>
      <c r="IHJ34" s="2"/>
      <c r="IHK34" s="2"/>
      <c r="IHL34" s="2"/>
      <c r="IHM34" s="2"/>
      <c r="IHN34" s="2"/>
      <c r="IHO34" s="2"/>
      <c r="IHP34" s="2"/>
      <c r="IHQ34" s="2"/>
      <c r="IHR34" s="2"/>
      <c r="IHS34" s="2"/>
      <c r="IHT34" s="2"/>
      <c r="IHU34" s="2"/>
      <c r="IHV34" s="2"/>
      <c r="IHW34" s="2"/>
      <c r="IHX34" s="2"/>
      <c r="IHY34" s="2"/>
      <c r="IHZ34" s="2"/>
      <c r="IIA34" s="2"/>
      <c r="IIB34" s="2"/>
      <c r="IIC34" s="2"/>
      <c r="IID34" s="2"/>
      <c r="IIE34" s="2"/>
      <c r="IIF34" s="2"/>
      <c r="IIG34" s="2"/>
      <c r="IIH34" s="2"/>
      <c r="III34" s="2"/>
      <c r="IIJ34" s="2"/>
      <c r="IIK34" s="2"/>
      <c r="IIL34" s="2"/>
      <c r="IIM34" s="2"/>
      <c r="IIN34" s="2"/>
      <c r="IIO34" s="2"/>
      <c r="IIP34" s="2"/>
      <c r="IIQ34" s="2"/>
      <c r="IIR34" s="2"/>
      <c r="IIS34" s="2"/>
      <c r="IIT34" s="2"/>
      <c r="IIU34" s="2"/>
      <c r="IIV34" s="2"/>
      <c r="IIW34" s="2"/>
      <c r="IIX34" s="2"/>
      <c r="IIY34" s="2"/>
      <c r="IIZ34" s="2"/>
      <c r="IJA34" s="2"/>
      <c r="IJB34" s="2"/>
      <c r="IJC34" s="2"/>
      <c r="IJD34" s="2"/>
      <c r="IJE34" s="2"/>
      <c r="IJF34" s="2"/>
      <c r="IJG34" s="2"/>
      <c r="IJH34" s="2"/>
      <c r="IJI34" s="2"/>
      <c r="IJJ34" s="2"/>
      <c r="IJK34" s="2"/>
      <c r="IJL34" s="2"/>
      <c r="IJM34" s="2"/>
      <c r="IJN34" s="2"/>
      <c r="IJO34" s="2"/>
      <c r="IJP34" s="2"/>
      <c r="IJQ34" s="2"/>
      <c r="IJR34" s="2"/>
      <c r="IJS34" s="2"/>
      <c r="IJT34" s="2"/>
      <c r="IJU34" s="2"/>
      <c r="IJV34" s="2"/>
      <c r="IJW34" s="2"/>
      <c r="IJX34" s="2"/>
      <c r="IJY34" s="2"/>
      <c r="IJZ34" s="2"/>
      <c r="IKA34" s="2"/>
      <c r="IKB34" s="2"/>
      <c r="IKC34" s="2"/>
      <c r="IKD34" s="2"/>
      <c r="IKE34" s="2"/>
      <c r="IKF34" s="2"/>
      <c r="IKG34" s="2"/>
      <c r="IKH34" s="2"/>
      <c r="IKI34" s="2"/>
      <c r="IKJ34" s="2"/>
      <c r="IKK34" s="2"/>
      <c r="IKL34" s="2"/>
      <c r="IKM34" s="2"/>
      <c r="IKN34" s="2"/>
      <c r="IKO34" s="2"/>
      <c r="IKP34" s="2"/>
      <c r="IKQ34" s="2"/>
      <c r="IKR34" s="2"/>
      <c r="IKS34" s="2"/>
      <c r="IKT34" s="2"/>
      <c r="IKU34" s="2"/>
      <c r="IKV34" s="2"/>
      <c r="IKW34" s="2"/>
      <c r="IKX34" s="2"/>
      <c r="IKY34" s="2"/>
      <c r="IKZ34" s="2"/>
      <c r="ILA34" s="2"/>
      <c r="ILB34" s="2"/>
      <c r="ILC34" s="2"/>
      <c r="ILD34" s="2"/>
      <c r="ILE34" s="2"/>
      <c r="ILF34" s="2"/>
      <c r="ILG34" s="2"/>
      <c r="ILH34" s="2"/>
      <c r="ILI34" s="2"/>
      <c r="ILJ34" s="2"/>
      <c r="ILK34" s="2"/>
      <c r="ILL34" s="2"/>
      <c r="ILM34" s="2"/>
      <c r="ILN34" s="2"/>
      <c r="ILO34" s="2"/>
      <c r="ILP34" s="2"/>
      <c r="ILQ34" s="2"/>
      <c r="ILR34" s="2"/>
      <c r="ILS34" s="2"/>
      <c r="ILT34" s="2"/>
      <c r="ILU34" s="2"/>
      <c r="ILV34" s="2"/>
      <c r="ILW34" s="2"/>
      <c r="ILX34" s="2"/>
      <c r="ILY34" s="2"/>
      <c r="ILZ34" s="2"/>
      <c r="IMA34" s="2"/>
      <c r="IMB34" s="2"/>
      <c r="IMC34" s="2"/>
      <c r="IMD34" s="2"/>
      <c r="IME34" s="2"/>
      <c r="IMF34" s="2"/>
      <c r="IMG34" s="2"/>
      <c r="IMH34" s="2"/>
      <c r="IMI34" s="2"/>
      <c r="IMJ34" s="2"/>
      <c r="IMK34" s="2"/>
      <c r="IML34" s="2"/>
      <c r="IMM34" s="2"/>
      <c r="IMN34" s="2"/>
      <c r="IMO34" s="2"/>
      <c r="IMP34" s="2"/>
      <c r="IMQ34" s="2"/>
      <c r="IMR34" s="2"/>
      <c r="IMS34" s="2"/>
      <c r="IMT34" s="2"/>
      <c r="IMU34" s="2"/>
      <c r="IMV34" s="2"/>
      <c r="IMW34" s="2"/>
      <c r="IMX34" s="2"/>
      <c r="IMY34" s="2"/>
      <c r="IMZ34" s="2"/>
      <c r="INA34" s="2"/>
      <c r="INB34" s="2"/>
      <c r="INC34" s="2"/>
      <c r="IND34" s="2"/>
      <c r="INE34" s="2"/>
      <c r="INF34" s="2"/>
      <c r="ING34" s="2"/>
      <c r="INH34" s="2"/>
      <c r="INI34" s="2"/>
      <c r="INJ34" s="2"/>
      <c r="INK34" s="2"/>
      <c r="INL34" s="2"/>
      <c r="INM34" s="2"/>
      <c r="INN34" s="2"/>
      <c r="INO34" s="2"/>
      <c r="INP34" s="2"/>
      <c r="INQ34" s="2"/>
      <c r="INR34" s="2"/>
      <c r="INS34" s="2"/>
      <c r="INT34" s="2"/>
      <c r="INU34" s="2"/>
      <c r="INV34" s="2"/>
      <c r="INW34" s="2"/>
      <c r="INX34" s="2"/>
      <c r="INY34" s="2"/>
      <c r="INZ34" s="2"/>
      <c r="IOA34" s="2"/>
      <c r="IOB34" s="2"/>
      <c r="IOC34" s="2"/>
      <c r="IOD34" s="2"/>
      <c r="IOE34" s="2"/>
      <c r="IOF34" s="2"/>
      <c r="IOG34" s="2"/>
      <c r="IOH34" s="2"/>
      <c r="IOI34" s="2"/>
      <c r="IOJ34" s="2"/>
      <c r="IOK34" s="2"/>
      <c r="IOL34" s="2"/>
      <c r="IOM34" s="2"/>
      <c r="ION34" s="2"/>
      <c r="IOO34" s="2"/>
      <c r="IOP34" s="2"/>
      <c r="IOQ34" s="2"/>
      <c r="IOR34" s="2"/>
      <c r="IOS34" s="2"/>
      <c r="IOT34" s="2"/>
      <c r="IOU34" s="2"/>
      <c r="IOV34" s="2"/>
      <c r="IOW34" s="2"/>
      <c r="IOX34" s="2"/>
      <c r="IOY34" s="2"/>
      <c r="IOZ34" s="2"/>
      <c r="IPA34" s="2"/>
      <c r="IPB34" s="2"/>
      <c r="IPC34" s="2"/>
      <c r="IPD34" s="2"/>
      <c r="IPE34" s="2"/>
      <c r="IPF34" s="2"/>
      <c r="IPG34" s="2"/>
      <c r="IPH34" s="2"/>
      <c r="IPI34" s="2"/>
      <c r="IPJ34" s="2"/>
      <c r="IPK34" s="2"/>
      <c r="IPL34" s="2"/>
      <c r="IPM34" s="2"/>
      <c r="IPN34" s="2"/>
      <c r="IPO34" s="2"/>
      <c r="IPP34" s="2"/>
      <c r="IPQ34" s="2"/>
      <c r="IPR34" s="2"/>
      <c r="IPS34" s="2"/>
      <c r="IPT34" s="2"/>
      <c r="IPU34" s="2"/>
      <c r="IPV34" s="2"/>
      <c r="IPW34" s="2"/>
      <c r="IPX34" s="2"/>
      <c r="IPY34" s="2"/>
      <c r="IPZ34" s="2"/>
      <c r="IQA34" s="2"/>
      <c r="IQB34" s="2"/>
      <c r="IQC34" s="2"/>
      <c r="IQD34" s="2"/>
      <c r="IQE34" s="2"/>
      <c r="IQF34" s="2"/>
      <c r="IQG34" s="2"/>
      <c r="IQH34" s="2"/>
      <c r="IQI34" s="2"/>
      <c r="IQJ34" s="2"/>
      <c r="IQK34" s="2"/>
      <c r="IQL34" s="2"/>
      <c r="IQM34" s="2"/>
      <c r="IQN34" s="2"/>
      <c r="IQO34" s="2"/>
      <c r="IQP34" s="2"/>
      <c r="IQQ34" s="2"/>
      <c r="IQR34" s="2"/>
      <c r="IQS34" s="2"/>
      <c r="IQT34" s="2"/>
      <c r="IQU34" s="2"/>
      <c r="IQV34" s="2"/>
      <c r="IQW34" s="2"/>
      <c r="IQX34" s="2"/>
      <c r="IQY34" s="2"/>
      <c r="IQZ34" s="2"/>
      <c r="IRA34" s="2"/>
      <c r="IRB34" s="2"/>
      <c r="IRC34" s="2"/>
      <c r="IRD34" s="2"/>
      <c r="IRE34" s="2"/>
      <c r="IRF34" s="2"/>
      <c r="IRG34" s="2"/>
      <c r="IRH34" s="2"/>
      <c r="IRI34" s="2"/>
      <c r="IRJ34" s="2"/>
      <c r="IRK34" s="2"/>
      <c r="IRL34" s="2"/>
      <c r="IRM34" s="2"/>
      <c r="IRN34" s="2"/>
      <c r="IRO34" s="2"/>
      <c r="IRP34" s="2"/>
      <c r="IRQ34" s="2"/>
      <c r="IRR34" s="2"/>
      <c r="IRS34" s="2"/>
      <c r="IRT34" s="2"/>
      <c r="IRU34" s="2"/>
      <c r="IRV34" s="2"/>
      <c r="IRW34" s="2"/>
      <c r="IRX34" s="2"/>
      <c r="IRY34" s="2"/>
      <c r="IRZ34" s="2"/>
      <c r="ISA34" s="2"/>
      <c r="ISB34" s="2"/>
      <c r="ISC34" s="2"/>
      <c r="ISD34" s="2"/>
      <c r="ISE34" s="2"/>
      <c r="ISF34" s="2"/>
      <c r="ISG34" s="2"/>
      <c r="ISH34" s="2"/>
      <c r="ISI34" s="2"/>
      <c r="ISJ34" s="2"/>
      <c r="ISK34" s="2"/>
      <c r="ISL34" s="2"/>
      <c r="ISM34" s="2"/>
      <c r="ISN34" s="2"/>
      <c r="ISO34" s="2"/>
      <c r="ISP34" s="2"/>
      <c r="ISQ34" s="2"/>
      <c r="ISR34" s="2"/>
      <c r="ISS34" s="2"/>
      <c r="IST34" s="2"/>
      <c r="ISU34" s="2"/>
      <c r="ISV34" s="2"/>
      <c r="ISW34" s="2"/>
      <c r="ISX34" s="2"/>
      <c r="ISY34" s="2"/>
      <c r="ISZ34" s="2"/>
      <c r="ITA34" s="2"/>
      <c r="ITB34" s="2"/>
      <c r="ITC34" s="2"/>
      <c r="ITD34" s="2"/>
      <c r="ITE34" s="2"/>
      <c r="ITF34" s="2"/>
      <c r="ITG34" s="2"/>
      <c r="ITH34" s="2"/>
      <c r="ITI34" s="2"/>
      <c r="ITJ34" s="2"/>
      <c r="ITK34" s="2"/>
      <c r="ITL34" s="2"/>
      <c r="ITM34" s="2"/>
      <c r="ITN34" s="2"/>
      <c r="ITO34" s="2"/>
      <c r="ITP34" s="2"/>
      <c r="ITQ34" s="2"/>
      <c r="ITR34" s="2"/>
      <c r="ITS34" s="2"/>
      <c r="ITT34" s="2"/>
      <c r="ITU34" s="2"/>
      <c r="ITV34" s="2"/>
      <c r="ITW34" s="2"/>
      <c r="ITX34" s="2"/>
      <c r="ITY34" s="2"/>
      <c r="ITZ34" s="2"/>
      <c r="IUA34" s="2"/>
      <c r="IUB34" s="2"/>
      <c r="IUC34" s="2"/>
      <c r="IUD34" s="2"/>
      <c r="IUE34" s="2"/>
      <c r="IUF34" s="2"/>
      <c r="IUG34" s="2"/>
      <c r="IUH34" s="2"/>
      <c r="IUI34" s="2"/>
      <c r="IUJ34" s="2"/>
      <c r="IUK34" s="2"/>
      <c r="IUL34" s="2"/>
      <c r="IUM34" s="2"/>
      <c r="IUN34" s="2"/>
      <c r="IUO34" s="2"/>
      <c r="IUP34" s="2"/>
      <c r="IUQ34" s="2"/>
      <c r="IUR34" s="2"/>
      <c r="IUS34" s="2"/>
      <c r="IUT34" s="2"/>
      <c r="IUU34" s="2"/>
      <c r="IUV34" s="2"/>
      <c r="IUW34" s="2"/>
      <c r="IUX34" s="2"/>
      <c r="IUY34" s="2"/>
      <c r="IUZ34" s="2"/>
      <c r="IVA34" s="2"/>
      <c r="IVB34" s="2"/>
      <c r="IVC34" s="2"/>
      <c r="IVD34" s="2"/>
      <c r="IVE34" s="2"/>
      <c r="IVF34" s="2"/>
      <c r="IVG34" s="2"/>
      <c r="IVH34" s="2"/>
      <c r="IVI34" s="2"/>
      <c r="IVJ34" s="2"/>
      <c r="IVK34" s="2"/>
      <c r="IVL34" s="2"/>
      <c r="IVM34" s="2"/>
      <c r="IVN34" s="2"/>
      <c r="IVO34" s="2"/>
      <c r="IVP34" s="2"/>
      <c r="IVQ34" s="2"/>
      <c r="IVR34" s="2"/>
      <c r="IVS34" s="2"/>
      <c r="IVT34" s="2"/>
      <c r="IVU34" s="2"/>
      <c r="IVV34" s="2"/>
      <c r="IVW34" s="2"/>
      <c r="IVX34" s="2"/>
      <c r="IVY34" s="2"/>
      <c r="IVZ34" s="2"/>
      <c r="IWA34" s="2"/>
      <c r="IWB34" s="2"/>
      <c r="IWC34" s="2"/>
      <c r="IWD34" s="2"/>
      <c r="IWE34" s="2"/>
      <c r="IWF34" s="2"/>
      <c r="IWG34" s="2"/>
      <c r="IWH34" s="2"/>
      <c r="IWI34" s="2"/>
      <c r="IWJ34" s="2"/>
      <c r="IWK34" s="2"/>
      <c r="IWL34" s="2"/>
      <c r="IWM34" s="2"/>
      <c r="IWN34" s="2"/>
      <c r="IWO34" s="2"/>
      <c r="IWP34" s="2"/>
      <c r="IWQ34" s="2"/>
      <c r="IWR34" s="2"/>
      <c r="IWS34" s="2"/>
      <c r="IWT34" s="2"/>
      <c r="IWU34" s="2"/>
      <c r="IWV34" s="2"/>
      <c r="IWW34" s="2"/>
      <c r="IWX34" s="2"/>
      <c r="IWY34" s="2"/>
      <c r="IWZ34" s="2"/>
      <c r="IXA34" s="2"/>
      <c r="IXB34" s="2"/>
      <c r="IXC34" s="2"/>
      <c r="IXD34" s="2"/>
      <c r="IXE34" s="2"/>
      <c r="IXF34" s="2"/>
      <c r="IXG34" s="2"/>
      <c r="IXH34" s="2"/>
      <c r="IXI34" s="2"/>
      <c r="IXJ34" s="2"/>
      <c r="IXK34" s="2"/>
      <c r="IXL34" s="2"/>
      <c r="IXM34" s="2"/>
      <c r="IXN34" s="2"/>
      <c r="IXO34" s="2"/>
      <c r="IXP34" s="2"/>
      <c r="IXQ34" s="2"/>
      <c r="IXR34" s="2"/>
      <c r="IXS34" s="2"/>
      <c r="IXT34" s="2"/>
      <c r="IXU34" s="2"/>
      <c r="IXV34" s="2"/>
      <c r="IXW34" s="2"/>
      <c r="IXX34" s="2"/>
      <c r="IXY34" s="2"/>
      <c r="IXZ34" s="2"/>
      <c r="IYA34" s="2"/>
      <c r="IYB34" s="2"/>
      <c r="IYC34" s="2"/>
      <c r="IYD34" s="2"/>
      <c r="IYE34" s="2"/>
      <c r="IYF34" s="2"/>
      <c r="IYG34" s="2"/>
      <c r="IYH34" s="2"/>
      <c r="IYI34" s="2"/>
      <c r="IYJ34" s="2"/>
      <c r="IYK34" s="2"/>
      <c r="IYL34" s="2"/>
      <c r="IYM34" s="2"/>
      <c r="IYN34" s="2"/>
      <c r="IYO34" s="2"/>
      <c r="IYP34" s="2"/>
      <c r="IYQ34" s="2"/>
      <c r="IYR34" s="2"/>
      <c r="IYS34" s="2"/>
      <c r="IYT34" s="2"/>
      <c r="IYU34" s="2"/>
      <c r="IYV34" s="2"/>
      <c r="IYW34" s="2"/>
      <c r="IYX34" s="2"/>
      <c r="IYY34" s="2"/>
      <c r="IYZ34" s="2"/>
      <c r="IZA34" s="2"/>
      <c r="IZB34" s="2"/>
      <c r="IZC34" s="2"/>
      <c r="IZD34" s="2"/>
      <c r="IZE34" s="2"/>
      <c r="IZF34" s="2"/>
      <c r="IZG34" s="2"/>
      <c r="IZH34" s="2"/>
      <c r="IZI34" s="2"/>
      <c r="IZJ34" s="2"/>
      <c r="IZK34" s="2"/>
      <c r="IZL34" s="2"/>
      <c r="IZM34" s="2"/>
      <c r="IZN34" s="2"/>
      <c r="IZO34" s="2"/>
      <c r="IZP34" s="2"/>
      <c r="IZQ34" s="2"/>
      <c r="IZR34" s="2"/>
      <c r="IZS34" s="2"/>
      <c r="IZT34" s="2"/>
      <c r="IZU34" s="2"/>
      <c r="IZV34" s="2"/>
      <c r="IZW34" s="2"/>
      <c r="IZX34" s="2"/>
      <c r="IZY34" s="2"/>
      <c r="IZZ34" s="2"/>
      <c r="JAA34" s="2"/>
      <c r="JAB34" s="2"/>
      <c r="JAC34" s="2"/>
      <c r="JAD34" s="2"/>
      <c r="JAE34" s="2"/>
      <c r="JAF34" s="2"/>
      <c r="JAG34" s="2"/>
      <c r="JAH34" s="2"/>
      <c r="JAI34" s="2"/>
      <c r="JAJ34" s="2"/>
      <c r="JAK34" s="2"/>
      <c r="JAL34" s="2"/>
      <c r="JAM34" s="2"/>
      <c r="JAN34" s="2"/>
      <c r="JAO34" s="2"/>
      <c r="JAP34" s="2"/>
      <c r="JAQ34" s="2"/>
      <c r="JAR34" s="2"/>
      <c r="JAS34" s="2"/>
      <c r="JAT34" s="2"/>
      <c r="JAU34" s="2"/>
      <c r="JAV34" s="2"/>
      <c r="JAW34" s="2"/>
      <c r="JAX34" s="2"/>
      <c r="JAY34" s="2"/>
      <c r="JAZ34" s="2"/>
      <c r="JBA34" s="2"/>
      <c r="JBB34" s="2"/>
      <c r="JBC34" s="2"/>
      <c r="JBD34" s="2"/>
      <c r="JBE34" s="2"/>
      <c r="JBF34" s="2"/>
      <c r="JBG34" s="2"/>
      <c r="JBH34" s="2"/>
      <c r="JBI34" s="2"/>
      <c r="JBJ34" s="2"/>
      <c r="JBK34" s="2"/>
      <c r="JBL34" s="2"/>
      <c r="JBM34" s="2"/>
      <c r="JBN34" s="2"/>
      <c r="JBO34" s="2"/>
      <c r="JBP34" s="2"/>
      <c r="JBQ34" s="2"/>
      <c r="JBR34" s="2"/>
      <c r="JBS34" s="2"/>
      <c r="JBT34" s="2"/>
      <c r="JBU34" s="2"/>
      <c r="JBV34" s="2"/>
      <c r="JBW34" s="2"/>
      <c r="JBX34" s="2"/>
      <c r="JBY34" s="2"/>
      <c r="JBZ34" s="2"/>
      <c r="JCA34" s="2"/>
      <c r="JCB34" s="2"/>
      <c r="JCC34" s="2"/>
      <c r="JCD34" s="2"/>
      <c r="JCE34" s="2"/>
      <c r="JCF34" s="2"/>
      <c r="JCG34" s="2"/>
      <c r="JCH34" s="2"/>
      <c r="JCI34" s="2"/>
      <c r="JCJ34" s="2"/>
      <c r="JCK34" s="2"/>
      <c r="JCL34" s="2"/>
      <c r="JCM34" s="2"/>
      <c r="JCN34" s="2"/>
      <c r="JCO34" s="2"/>
      <c r="JCP34" s="2"/>
      <c r="JCQ34" s="2"/>
      <c r="JCR34" s="2"/>
      <c r="JCS34" s="2"/>
      <c r="JCT34" s="2"/>
      <c r="JCU34" s="2"/>
      <c r="JCV34" s="2"/>
      <c r="JCW34" s="2"/>
      <c r="JCX34" s="2"/>
      <c r="JCY34" s="2"/>
      <c r="JCZ34" s="2"/>
      <c r="JDA34" s="2"/>
      <c r="JDB34" s="2"/>
      <c r="JDC34" s="2"/>
      <c r="JDD34" s="2"/>
      <c r="JDE34" s="2"/>
      <c r="JDF34" s="2"/>
      <c r="JDG34" s="2"/>
      <c r="JDH34" s="2"/>
      <c r="JDI34" s="2"/>
      <c r="JDJ34" s="2"/>
      <c r="JDK34" s="2"/>
      <c r="JDL34" s="2"/>
      <c r="JDM34" s="2"/>
      <c r="JDN34" s="2"/>
      <c r="JDO34" s="2"/>
      <c r="JDP34" s="2"/>
      <c r="JDQ34" s="2"/>
      <c r="JDR34" s="2"/>
      <c r="JDS34" s="2"/>
      <c r="JDT34" s="2"/>
      <c r="JDU34" s="2"/>
      <c r="JDV34" s="2"/>
      <c r="JDW34" s="2"/>
      <c r="JDX34" s="2"/>
      <c r="JDY34" s="2"/>
      <c r="JDZ34" s="2"/>
      <c r="JEA34" s="2"/>
      <c r="JEB34" s="2"/>
      <c r="JEC34" s="2"/>
      <c r="JED34" s="2"/>
      <c r="JEE34" s="2"/>
      <c r="JEF34" s="2"/>
      <c r="JEG34" s="2"/>
      <c r="JEH34" s="2"/>
      <c r="JEI34" s="2"/>
      <c r="JEJ34" s="2"/>
      <c r="JEK34" s="2"/>
      <c r="JEL34" s="2"/>
      <c r="JEM34" s="2"/>
      <c r="JEN34" s="2"/>
      <c r="JEO34" s="2"/>
      <c r="JEP34" s="2"/>
      <c r="JEQ34" s="2"/>
      <c r="JER34" s="2"/>
      <c r="JES34" s="2"/>
      <c r="JET34" s="2"/>
      <c r="JEU34" s="2"/>
      <c r="JEV34" s="2"/>
      <c r="JEW34" s="2"/>
      <c r="JEX34" s="2"/>
      <c r="JEY34" s="2"/>
      <c r="JEZ34" s="2"/>
      <c r="JFA34" s="2"/>
      <c r="JFB34" s="2"/>
      <c r="JFC34" s="2"/>
      <c r="JFD34" s="2"/>
      <c r="JFE34" s="2"/>
      <c r="JFF34" s="2"/>
      <c r="JFG34" s="2"/>
      <c r="JFH34" s="2"/>
      <c r="JFI34" s="2"/>
      <c r="JFJ34" s="2"/>
      <c r="JFK34" s="2"/>
      <c r="JFL34" s="2"/>
      <c r="JFM34" s="2"/>
      <c r="JFN34" s="2"/>
      <c r="JFO34" s="2"/>
      <c r="JFP34" s="2"/>
      <c r="JFQ34" s="2"/>
      <c r="JFR34" s="2"/>
      <c r="JFS34" s="2"/>
      <c r="JFT34" s="2"/>
      <c r="JFU34" s="2"/>
      <c r="JFV34" s="2"/>
      <c r="JFW34" s="2"/>
      <c r="JFX34" s="2"/>
      <c r="JFY34" s="2"/>
      <c r="JFZ34" s="2"/>
      <c r="JGA34" s="2"/>
      <c r="JGB34" s="2"/>
      <c r="JGC34" s="2"/>
      <c r="JGD34" s="2"/>
      <c r="JGE34" s="2"/>
      <c r="JGF34" s="2"/>
      <c r="JGG34" s="2"/>
      <c r="JGH34" s="2"/>
      <c r="JGI34" s="2"/>
      <c r="JGJ34" s="2"/>
      <c r="JGK34" s="2"/>
      <c r="JGL34" s="2"/>
      <c r="JGM34" s="2"/>
      <c r="JGN34" s="2"/>
      <c r="JGO34" s="2"/>
      <c r="JGP34" s="2"/>
      <c r="JGQ34" s="2"/>
      <c r="JGR34" s="2"/>
      <c r="JGS34" s="2"/>
      <c r="JGT34" s="2"/>
      <c r="JGU34" s="2"/>
      <c r="JGV34" s="2"/>
      <c r="JGW34" s="2"/>
      <c r="JGX34" s="2"/>
      <c r="JGY34" s="2"/>
      <c r="JGZ34" s="2"/>
      <c r="JHA34" s="2"/>
      <c r="JHB34" s="2"/>
      <c r="JHC34" s="2"/>
      <c r="JHD34" s="2"/>
      <c r="JHE34" s="2"/>
      <c r="JHF34" s="2"/>
      <c r="JHG34" s="2"/>
      <c r="JHH34" s="2"/>
      <c r="JHI34" s="2"/>
      <c r="JHJ34" s="2"/>
      <c r="JHK34" s="2"/>
      <c r="JHL34" s="2"/>
      <c r="JHM34" s="2"/>
      <c r="JHN34" s="2"/>
      <c r="JHO34" s="2"/>
      <c r="JHP34" s="2"/>
      <c r="JHQ34" s="2"/>
      <c r="JHR34" s="2"/>
      <c r="JHS34" s="2"/>
      <c r="JHT34" s="2"/>
      <c r="JHU34" s="2"/>
      <c r="JHV34" s="2"/>
      <c r="JHW34" s="2"/>
      <c r="JHX34" s="2"/>
      <c r="JHY34" s="2"/>
      <c r="JHZ34" s="2"/>
      <c r="JIA34" s="2"/>
      <c r="JIB34" s="2"/>
      <c r="JIC34" s="2"/>
      <c r="JID34" s="2"/>
      <c r="JIE34" s="2"/>
      <c r="JIF34" s="2"/>
      <c r="JIG34" s="2"/>
      <c r="JIH34" s="2"/>
      <c r="JII34" s="2"/>
      <c r="JIJ34" s="2"/>
      <c r="JIK34" s="2"/>
      <c r="JIL34" s="2"/>
      <c r="JIM34" s="2"/>
      <c r="JIN34" s="2"/>
      <c r="JIO34" s="2"/>
      <c r="JIP34" s="2"/>
      <c r="JIQ34" s="2"/>
      <c r="JIR34" s="2"/>
      <c r="JIS34" s="2"/>
      <c r="JIT34" s="2"/>
      <c r="JIU34" s="2"/>
      <c r="JIV34" s="2"/>
      <c r="JIW34" s="2"/>
      <c r="JIX34" s="2"/>
      <c r="JIY34" s="2"/>
      <c r="JIZ34" s="2"/>
      <c r="JJA34" s="2"/>
      <c r="JJB34" s="2"/>
      <c r="JJC34" s="2"/>
      <c r="JJD34" s="2"/>
      <c r="JJE34" s="2"/>
      <c r="JJF34" s="2"/>
      <c r="JJG34" s="2"/>
      <c r="JJH34" s="2"/>
      <c r="JJI34" s="2"/>
      <c r="JJJ34" s="2"/>
      <c r="JJK34" s="2"/>
      <c r="JJL34" s="2"/>
      <c r="JJM34" s="2"/>
      <c r="JJN34" s="2"/>
      <c r="JJO34" s="2"/>
      <c r="JJP34" s="2"/>
      <c r="JJQ34" s="2"/>
      <c r="JJR34" s="2"/>
      <c r="JJS34" s="2"/>
      <c r="JJT34" s="2"/>
      <c r="JJU34" s="2"/>
      <c r="JJV34" s="2"/>
      <c r="JJW34" s="2"/>
      <c r="JJX34" s="2"/>
      <c r="JJY34" s="2"/>
      <c r="JJZ34" s="2"/>
      <c r="JKA34" s="2"/>
      <c r="JKB34" s="2"/>
      <c r="JKC34" s="2"/>
      <c r="JKD34" s="2"/>
      <c r="JKE34" s="2"/>
      <c r="JKF34" s="2"/>
      <c r="JKG34" s="2"/>
      <c r="JKH34" s="2"/>
      <c r="JKI34" s="2"/>
      <c r="JKJ34" s="2"/>
      <c r="JKK34" s="2"/>
      <c r="JKL34" s="2"/>
      <c r="JKM34" s="2"/>
      <c r="JKN34" s="2"/>
      <c r="JKO34" s="2"/>
      <c r="JKP34" s="2"/>
      <c r="JKQ34" s="2"/>
      <c r="JKR34" s="2"/>
      <c r="JKS34" s="2"/>
      <c r="JKT34" s="2"/>
      <c r="JKU34" s="2"/>
      <c r="JKV34" s="2"/>
      <c r="JKW34" s="2"/>
      <c r="JKX34" s="2"/>
      <c r="JKY34" s="2"/>
      <c r="JKZ34" s="2"/>
      <c r="JLA34" s="2"/>
      <c r="JLB34" s="2"/>
      <c r="JLC34" s="2"/>
      <c r="JLD34" s="2"/>
      <c r="JLE34" s="2"/>
      <c r="JLF34" s="2"/>
      <c r="JLG34" s="2"/>
      <c r="JLH34" s="2"/>
      <c r="JLI34" s="2"/>
      <c r="JLJ34" s="2"/>
      <c r="JLK34" s="2"/>
      <c r="JLL34" s="2"/>
      <c r="JLM34" s="2"/>
      <c r="JLN34" s="2"/>
      <c r="JLO34" s="2"/>
      <c r="JLP34" s="2"/>
      <c r="JLQ34" s="2"/>
      <c r="JLR34" s="2"/>
      <c r="JLS34" s="2"/>
      <c r="JLT34" s="2"/>
      <c r="JLU34" s="2"/>
      <c r="JLV34" s="2"/>
      <c r="JLW34" s="2"/>
      <c r="JLX34" s="2"/>
      <c r="JLY34" s="2"/>
      <c r="JLZ34" s="2"/>
      <c r="JMA34" s="2"/>
      <c r="JMB34" s="2"/>
      <c r="JMC34" s="2"/>
      <c r="JMD34" s="2"/>
      <c r="JME34" s="2"/>
      <c r="JMF34" s="2"/>
      <c r="JMG34" s="2"/>
      <c r="JMH34" s="2"/>
      <c r="JMI34" s="2"/>
      <c r="JMJ34" s="2"/>
      <c r="JMK34" s="2"/>
      <c r="JML34" s="2"/>
      <c r="JMM34" s="2"/>
      <c r="JMN34" s="2"/>
      <c r="JMO34" s="2"/>
      <c r="JMP34" s="2"/>
      <c r="JMQ34" s="2"/>
      <c r="JMR34" s="2"/>
      <c r="JMS34" s="2"/>
      <c r="JMT34" s="2"/>
      <c r="JMU34" s="2"/>
      <c r="JMV34" s="2"/>
      <c r="JMW34" s="2"/>
      <c r="JMX34" s="2"/>
      <c r="JMY34" s="2"/>
      <c r="JMZ34" s="2"/>
      <c r="JNA34" s="2"/>
      <c r="JNB34" s="2"/>
      <c r="JNC34" s="2"/>
      <c r="JND34" s="2"/>
      <c r="JNE34" s="2"/>
      <c r="JNF34" s="2"/>
      <c r="JNG34" s="2"/>
      <c r="JNH34" s="2"/>
      <c r="JNI34" s="2"/>
      <c r="JNJ34" s="2"/>
      <c r="JNK34" s="2"/>
      <c r="JNL34" s="2"/>
      <c r="JNM34" s="2"/>
      <c r="JNN34" s="2"/>
      <c r="JNO34" s="2"/>
      <c r="JNP34" s="2"/>
      <c r="JNQ34" s="2"/>
      <c r="JNR34" s="2"/>
      <c r="JNS34" s="2"/>
      <c r="JNT34" s="2"/>
      <c r="JNU34" s="2"/>
      <c r="JNV34" s="2"/>
      <c r="JNW34" s="2"/>
      <c r="JNX34" s="2"/>
      <c r="JNY34" s="2"/>
      <c r="JNZ34" s="2"/>
      <c r="JOA34" s="2"/>
      <c r="JOB34" s="2"/>
      <c r="JOC34" s="2"/>
      <c r="JOD34" s="2"/>
      <c r="JOE34" s="2"/>
      <c r="JOF34" s="2"/>
      <c r="JOG34" s="2"/>
      <c r="JOH34" s="2"/>
      <c r="JOI34" s="2"/>
      <c r="JOJ34" s="2"/>
      <c r="JOK34" s="2"/>
      <c r="JOL34" s="2"/>
      <c r="JOM34" s="2"/>
      <c r="JON34" s="2"/>
      <c r="JOO34" s="2"/>
      <c r="JOP34" s="2"/>
      <c r="JOQ34" s="2"/>
      <c r="JOR34" s="2"/>
      <c r="JOS34" s="2"/>
      <c r="JOT34" s="2"/>
      <c r="JOU34" s="2"/>
      <c r="JOV34" s="2"/>
      <c r="JOW34" s="2"/>
      <c r="JOX34" s="2"/>
      <c r="JOY34" s="2"/>
      <c r="JOZ34" s="2"/>
      <c r="JPA34" s="2"/>
      <c r="JPB34" s="2"/>
      <c r="JPC34" s="2"/>
      <c r="JPD34" s="2"/>
      <c r="JPE34" s="2"/>
      <c r="JPF34" s="2"/>
      <c r="JPG34" s="2"/>
      <c r="JPH34" s="2"/>
      <c r="JPI34" s="2"/>
      <c r="JPJ34" s="2"/>
      <c r="JPK34" s="2"/>
      <c r="JPL34" s="2"/>
      <c r="JPM34" s="2"/>
      <c r="JPN34" s="2"/>
      <c r="JPO34" s="2"/>
      <c r="JPP34" s="2"/>
      <c r="JPQ34" s="2"/>
      <c r="JPR34" s="2"/>
      <c r="JPS34" s="2"/>
      <c r="JPT34" s="2"/>
      <c r="JPU34" s="2"/>
      <c r="JPV34" s="2"/>
      <c r="JPW34" s="2"/>
      <c r="JPX34" s="2"/>
      <c r="JPY34" s="2"/>
      <c r="JPZ34" s="2"/>
      <c r="JQA34" s="2"/>
      <c r="JQB34" s="2"/>
      <c r="JQC34" s="2"/>
      <c r="JQD34" s="2"/>
      <c r="JQE34" s="2"/>
      <c r="JQF34" s="2"/>
      <c r="JQG34" s="2"/>
      <c r="JQH34" s="2"/>
      <c r="JQI34" s="2"/>
      <c r="JQJ34" s="2"/>
      <c r="JQK34" s="2"/>
      <c r="JQL34" s="2"/>
      <c r="JQM34" s="2"/>
      <c r="JQN34" s="2"/>
      <c r="JQO34" s="2"/>
      <c r="JQP34" s="2"/>
      <c r="JQQ34" s="2"/>
      <c r="JQR34" s="2"/>
      <c r="JQS34" s="2"/>
      <c r="JQT34" s="2"/>
      <c r="JQU34" s="2"/>
      <c r="JQV34" s="2"/>
      <c r="JQW34" s="2"/>
      <c r="JQX34" s="2"/>
      <c r="JQY34" s="2"/>
      <c r="JQZ34" s="2"/>
      <c r="JRA34" s="2"/>
      <c r="JRB34" s="2"/>
      <c r="JRC34" s="2"/>
      <c r="JRD34" s="2"/>
      <c r="JRE34" s="2"/>
      <c r="JRF34" s="2"/>
      <c r="JRG34" s="2"/>
      <c r="JRH34" s="2"/>
      <c r="JRI34" s="2"/>
      <c r="JRJ34" s="2"/>
      <c r="JRK34" s="2"/>
      <c r="JRL34" s="2"/>
      <c r="JRM34" s="2"/>
      <c r="JRN34" s="2"/>
      <c r="JRO34" s="2"/>
      <c r="JRP34" s="2"/>
      <c r="JRQ34" s="2"/>
      <c r="JRR34" s="2"/>
      <c r="JRS34" s="2"/>
      <c r="JRT34" s="2"/>
      <c r="JRU34" s="2"/>
      <c r="JRV34" s="2"/>
      <c r="JRW34" s="2"/>
      <c r="JRX34" s="2"/>
      <c r="JRY34" s="2"/>
      <c r="JRZ34" s="2"/>
      <c r="JSA34" s="2"/>
      <c r="JSB34" s="2"/>
      <c r="JSC34" s="2"/>
      <c r="JSD34" s="2"/>
      <c r="JSE34" s="2"/>
      <c r="JSF34" s="2"/>
      <c r="JSG34" s="2"/>
      <c r="JSH34" s="2"/>
      <c r="JSI34" s="2"/>
      <c r="JSJ34" s="2"/>
      <c r="JSK34" s="2"/>
      <c r="JSL34" s="2"/>
      <c r="JSM34" s="2"/>
      <c r="JSN34" s="2"/>
      <c r="JSO34" s="2"/>
      <c r="JSP34" s="2"/>
      <c r="JSQ34" s="2"/>
      <c r="JSR34" s="2"/>
      <c r="JSS34" s="2"/>
      <c r="JST34" s="2"/>
      <c r="JSU34" s="2"/>
      <c r="JSV34" s="2"/>
      <c r="JSW34" s="2"/>
      <c r="JSX34" s="2"/>
      <c r="JSY34" s="2"/>
      <c r="JSZ34" s="2"/>
      <c r="JTA34" s="2"/>
      <c r="JTB34" s="2"/>
      <c r="JTC34" s="2"/>
      <c r="JTD34" s="2"/>
      <c r="JTE34" s="2"/>
      <c r="JTF34" s="2"/>
      <c r="JTG34" s="2"/>
      <c r="JTH34" s="2"/>
      <c r="JTI34" s="2"/>
      <c r="JTJ34" s="2"/>
      <c r="JTK34" s="2"/>
      <c r="JTL34" s="2"/>
      <c r="JTM34" s="2"/>
      <c r="JTN34" s="2"/>
      <c r="JTO34" s="2"/>
      <c r="JTP34" s="2"/>
      <c r="JTQ34" s="2"/>
      <c r="JTR34" s="2"/>
      <c r="JTS34" s="2"/>
      <c r="JTT34" s="2"/>
      <c r="JTU34" s="2"/>
      <c r="JTV34" s="2"/>
      <c r="JTW34" s="2"/>
      <c r="JTX34" s="2"/>
      <c r="JTY34" s="2"/>
      <c r="JTZ34" s="2"/>
      <c r="JUA34" s="2"/>
      <c r="JUB34" s="2"/>
      <c r="JUC34" s="2"/>
      <c r="JUD34" s="2"/>
      <c r="JUE34" s="2"/>
      <c r="JUF34" s="2"/>
      <c r="JUG34" s="2"/>
      <c r="JUH34" s="2"/>
      <c r="JUI34" s="2"/>
      <c r="JUJ34" s="2"/>
      <c r="JUK34" s="2"/>
      <c r="JUL34" s="2"/>
      <c r="JUM34" s="2"/>
      <c r="JUN34" s="2"/>
      <c r="JUO34" s="2"/>
      <c r="JUP34" s="2"/>
      <c r="JUQ34" s="2"/>
      <c r="JUR34" s="2"/>
      <c r="JUS34" s="2"/>
      <c r="JUT34" s="2"/>
      <c r="JUU34" s="2"/>
      <c r="JUV34" s="2"/>
      <c r="JUW34" s="2"/>
      <c r="JUX34" s="2"/>
      <c r="JUY34" s="2"/>
      <c r="JUZ34" s="2"/>
      <c r="JVA34" s="2"/>
      <c r="JVB34" s="2"/>
      <c r="JVC34" s="2"/>
      <c r="JVD34" s="2"/>
      <c r="JVE34" s="2"/>
      <c r="JVF34" s="2"/>
      <c r="JVG34" s="2"/>
      <c r="JVH34" s="2"/>
      <c r="JVI34" s="2"/>
      <c r="JVJ34" s="2"/>
      <c r="JVK34" s="2"/>
      <c r="JVL34" s="2"/>
      <c r="JVM34" s="2"/>
      <c r="JVN34" s="2"/>
      <c r="JVO34" s="2"/>
      <c r="JVP34" s="2"/>
      <c r="JVQ34" s="2"/>
      <c r="JVR34" s="2"/>
      <c r="JVS34" s="2"/>
      <c r="JVT34" s="2"/>
      <c r="JVU34" s="2"/>
      <c r="JVV34" s="2"/>
      <c r="JVW34" s="2"/>
      <c r="JVX34" s="2"/>
      <c r="JVY34" s="2"/>
      <c r="JVZ34" s="2"/>
      <c r="JWA34" s="2"/>
      <c r="JWB34" s="2"/>
      <c r="JWC34" s="2"/>
      <c r="JWD34" s="2"/>
      <c r="JWE34" s="2"/>
      <c r="JWF34" s="2"/>
      <c r="JWG34" s="2"/>
      <c r="JWH34" s="2"/>
      <c r="JWI34" s="2"/>
      <c r="JWJ34" s="2"/>
      <c r="JWK34" s="2"/>
      <c r="JWL34" s="2"/>
      <c r="JWM34" s="2"/>
      <c r="JWN34" s="2"/>
      <c r="JWO34" s="2"/>
      <c r="JWP34" s="2"/>
      <c r="JWQ34" s="2"/>
      <c r="JWR34" s="2"/>
      <c r="JWS34" s="2"/>
      <c r="JWT34" s="2"/>
      <c r="JWU34" s="2"/>
      <c r="JWV34" s="2"/>
      <c r="JWW34" s="2"/>
      <c r="JWX34" s="2"/>
      <c r="JWY34" s="2"/>
      <c r="JWZ34" s="2"/>
      <c r="JXA34" s="2"/>
      <c r="JXB34" s="2"/>
      <c r="JXC34" s="2"/>
      <c r="JXD34" s="2"/>
      <c r="JXE34" s="2"/>
      <c r="JXF34" s="2"/>
      <c r="JXG34" s="2"/>
      <c r="JXH34" s="2"/>
      <c r="JXI34" s="2"/>
      <c r="JXJ34" s="2"/>
      <c r="JXK34" s="2"/>
      <c r="JXL34" s="2"/>
      <c r="JXM34" s="2"/>
      <c r="JXN34" s="2"/>
      <c r="JXO34" s="2"/>
      <c r="JXP34" s="2"/>
      <c r="JXQ34" s="2"/>
      <c r="JXR34" s="2"/>
      <c r="JXS34" s="2"/>
      <c r="JXT34" s="2"/>
      <c r="JXU34" s="2"/>
      <c r="JXV34" s="2"/>
      <c r="JXW34" s="2"/>
      <c r="JXX34" s="2"/>
      <c r="JXY34" s="2"/>
      <c r="JXZ34" s="2"/>
      <c r="JYA34" s="2"/>
      <c r="JYB34" s="2"/>
      <c r="JYC34" s="2"/>
      <c r="JYD34" s="2"/>
      <c r="JYE34" s="2"/>
      <c r="JYF34" s="2"/>
      <c r="JYG34" s="2"/>
      <c r="JYH34" s="2"/>
      <c r="JYI34" s="2"/>
      <c r="JYJ34" s="2"/>
      <c r="JYK34" s="2"/>
      <c r="JYL34" s="2"/>
      <c r="JYM34" s="2"/>
      <c r="JYN34" s="2"/>
      <c r="JYO34" s="2"/>
      <c r="JYP34" s="2"/>
      <c r="JYQ34" s="2"/>
      <c r="JYR34" s="2"/>
      <c r="JYS34" s="2"/>
      <c r="JYT34" s="2"/>
      <c r="JYU34" s="2"/>
      <c r="JYV34" s="2"/>
      <c r="JYW34" s="2"/>
      <c r="JYX34" s="2"/>
      <c r="JYY34" s="2"/>
      <c r="JYZ34" s="2"/>
      <c r="JZA34" s="2"/>
      <c r="JZB34" s="2"/>
      <c r="JZC34" s="2"/>
      <c r="JZD34" s="2"/>
      <c r="JZE34" s="2"/>
      <c r="JZF34" s="2"/>
      <c r="JZG34" s="2"/>
      <c r="JZH34" s="2"/>
      <c r="JZI34" s="2"/>
      <c r="JZJ34" s="2"/>
      <c r="JZK34" s="2"/>
      <c r="JZL34" s="2"/>
      <c r="JZM34" s="2"/>
      <c r="JZN34" s="2"/>
      <c r="JZO34" s="2"/>
      <c r="JZP34" s="2"/>
      <c r="JZQ34" s="2"/>
      <c r="JZR34" s="2"/>
      <c r="JZS34" s="2"/>
      <c r="JZT34" s="2"/>
      <c r="JZU34" s="2"/>
      <c r="JZV34" s="2"/>
      <c r="JZW34" s="2"/>
      <c r="JZX34" s="2"/>
      <c r="JZY34" s="2"/>
      <c r="JZZ34" s="2"/>
      <c r="KAA34" s="2"/>
      <c r="KAB34" s="2"/>
      <c r="KAC34" s="2"/>
      <c r="KAD34" s="2"/>
      <c r="KAE34" s="2"/>
      <c r="KAF34" s="2"/>
      <c r="KAG34" s="2"/>
      <c r="KAH34" s="2"/>
      <c r="KAI34" s="2"/>
      <c r="KAJ34" s="2"/>
      <c r="KAK34" s="2"/>
      <c r="KAL34" s="2"/>
      <c r="KAM34" s="2"/>
      <c r="KAN34" s="2"/>
      <c r="KAO34" s="2"/>
      <c r="KAP34" s="2"/>
      <c r="KAQ34" s="2"/>
      <c r="KAR34" s="2"/>
      <c r="KAS34" s="2"/>
      <c r="KAT34" s="2"/>
      <c r="KAU34" s="2"/>
      <c r="KAV34" s="2"/>
      <c r="KAW34" s="2"/>
      <c r="KAX34" s="2"/>
      <c r="KAY34" s="2"/>
      <c r="KAZ34" s="2"/>
      <c r="KBA34" s="2"/>
      <c r="KBB34" s="2"/>
      <c r="KBC34" s="2"/>
      <c r="KBD34" s="2"/>
      <c r="KBE34" s="2"/>
      <c r="KBF34" s="2"/>
      <c r="KBG34" s="2"/>
      <c r="KBH34" s="2"/>
      <c r="KBI34" s="2"/>
      <c r="KBJ34" s="2"/>
      <c r="KBK34" s="2"/>
      <c r="KBL34" s="2"/>
      <c r="KBM34" s="2"/>
      <c r="KBN34" s="2"/>
      <c r="KBO34" s="2"/>
      <c r="KBP34" s="2"/>
      <c r="KBQ34" s="2"/>
      <c r="KBR34" s="2"/>
      <c r="KBS34" s="2"/>
      <c r="KBT34" s="2"/>
      <c r="KBU34" s="2"/>
      <c r="KBV34" s="2"/>
      <c r="KBW34" s="2"/>
      <c r="KBX34" s="2"/>
      <c r="KBY34" s="2"/>
      <c r="KBZ34" s="2"/>
      <c r="KCA34" s="2"/>
      <c r="KCB34" s="2"/>
      <c r="KCC34" s="2"/>
      <c r="KCD34" s="2"/>
      <c r="KCE34" s="2"/>
      <c r="KCF34" s="2"/>
      <c r="KCG34" s="2"/>
      <c r="KCH34" s="2"/>
      <c r="KCI34" s="2"/>
      <c r="KCJ34" s="2"/>
      <c r="KCK34" s="2"/>
      <c r="KCL34" s="2"/>
      <c r="KCM34" s="2"/>
      <c r="KCN34" s="2"/>
      <c r="KCO34" s="2"/>
      <c r="KCP34" s="2"/>
      <c r="KCQ34" s="2"/>
      <c r="KCR34" s="2"/>
      <c r="KCS34" s="2"/>
      <c r="KCT34" s="2"/>
      <c r="KCU34" s="2"/>
      <c r="KCV34" s="2"/>
      <c r="KCW34" s="2"/>
      <c r="KCX34" s="2"/>
      <c r="KCY34" s="2"/>
      <c r="KCZ34" s="2"/>
      <c r="KDA34" s="2"/>
      <c r="KDB34" s="2"/>
      <c r="KDC34" s="2"/>
      <c r="KDD34" s="2"/>
      <c r="KDE34" s="2"/>
      <c r="KDF34" s="2"/>
      <c r="KDG34" s="2"/>
      <c r="KDH34" s="2"/>
      <c r="KDI34" s="2"/>
      <c r="KDJ34" s="2"/>
      <c r="KDK34" s="2"/>
      <c r="KDL34" s="2"/>
      <c r="KDM34" s="2"/>
      <c r="KDN34" s="2"/>
      <c r="KDO34" s="2"/>
      <c r="KDP34" s="2"/>
      <c r="KDQ34" s="2"/>
      <c r="KDR34" s="2"/>
      <c r="KDS34" s="2"/>
      <c r="KDT34" s="2"/>
      <c r="KDU34" s="2"/>
      <c r="KDV34" s="2"/>
      <c r="KDW34" s="2"/>
      <c r="KDX34" s="2"/>
      <c r="KDY34" s="2"/>
      <c r="KDZ34" s="2"/>
      <c r="KEA34" s="2"/>
      <c r="KEB34" s="2"/>
      <c r="KEC34" s="2"/>
      <c r="KED34" s="2"/>
      <c r="KEE34" s="2"/>
      <c r="KEF34" s="2"/>
      <c r="KEG34" s="2"/>
      <c r="KEH34" s="2"/>
      <c r="KEI34" s="2"/>
      <c r="KEJ34" s="2"/>
      <c r="KEK34" s="2"/>
      <c r="KEL34" s="2"/>
      <c r="KEM34" s="2"/>
      <c r="KEN34" s="2"/>
      <c r="KEO34" s="2"/>
      <c r="KEP34" s="2"/>
      <c r="KEQ34" s="2"/>
      <c r="KER34" s="2"/>
      <c r="KES34" s="2"/>
      <c r="KET34" s="2"/>
      <c r="KEU34" s="2"/>
      <c r="KEV34" s="2"/>
      <c r="KEW34" s="2"/>
      <c r="KEX34" s="2"/>
      <c r="KEY34" s="2"/>
      <c r="KEZ34" s="2"/>
      <c r="KFA34" s="2"/>
      <c r="KFB34" s="2"/>
      <c r="KFC34" s="2"/>
      <c r="KFD34" s="2"/>
      <c r="KFE34" s="2"/>
      <c r="KFF34" s="2"/>
      <c r="KFG34" s="2"/>
      <c r="KFH34" s="2"/>
      <c r="KFI34" s="2"/>
      <c r="KFJ34" s="2"/>
      <c r="KFK34" s="2"/>
      <c r="KFL34" s="2"/>
      <c r="KFM34" s="2"/>
      <c r="KFN34" s="2"/>
      <c r="KFO34" s="2"/>
      <c r="KFP34" s="2"/>
      <c r="KFQ34" s="2"/>
      <c r="KFR34" s="2"/>
      <c r="KFS34" s="2"/>
      <c r="KFT34" s="2"/>
      <c r="KFU34" s="2"/>
      <c r="KFV34" s="2"/>
      <c r="KFW34" s="2"/>
      <c r="KFX34" s="2"/>
      <c r="KFY34" s="2"/>
      <c r="KFZ34" s="2"/>
      <c r="KGA34" s="2"/>
      <c r="KGB34" s="2"/>
      <c r="KGC34" s="2"/>
      <c r="KGD34" s="2"/>
      <c r="KGE34" s="2"/>
      <c r="KGF34" s="2"/>
      <c r="KGG34" s="2"/>
      <c r="KGH34" s="2"/>
      <c r="KGI34" s="2"/>
      <c r="KGJ34" s="2"/>
      <c r="KGK34" s="2"/>
      <c r="KGL34" s="2"/>
      <c r="KGM34" s="2"/>
      <c r="KGN34" s="2"/>
      <c r="KGO34" s="2"/>
      <c r="KGP34" s="2"/>
      <c r="KGQ34" s="2"/>
      <c r="KGR34" s="2"/>
      <c r="KGS34" s="2"/>
      <c r="KGT34" s="2"/>
      <c r="KGU34" s="2"/>
      <c r="KGV34" s="2"/>
      <c r="KGW34" s="2"/>
      <c r="KGX34" s="2"/>
      <c r="KGY34" s="2"/>
      <c r="KGZ34" s="2"/>
      <c r="KHA34" s="2"/>
      <c r="KHB34" s="2"/>
      <c r="KHC34" s="2"/>
      <c r="KHD34" s="2"/>
      <c r="KHE34" s="2"/>
      <c r="KHF34" s="2"/>
      <c r="KHG34" s="2"/>
      <c r="KHH34" s="2"/>
      <c r="KHI34" s="2"/>
      <c r="KHJ34" s="2"/>
      <c r="KHK34" s="2"/>
      <c r="KHL34" s="2"/>
      <c r="KHM34" s="2"/>
      <c r="KHN34" s="2"/>
      <c r="KHO34" s="2"/>
      <c r="KHP34" s="2"/>
      <c r="KHQ34" s="2"/>
      <c r="KHR34" s="2"/>
      <c r="KHS34" s="2"/>
      <c r="KHT34" s="2"/>
      <c r="KHU34" s="2"/>
      <c r="KHV34" s="2"/>
      <c r="KHW34" s="2"/>
      <c r="KHX34" s="2"/>
      <c r="KHY34" s="2"/>
      <c r="KHZ34" s="2"/>
      <c r="KIA34" s="2"/>
      <c r="KIB34" s="2"/>
      <c r="KIC34" s="2"/>
      <c r="KID34" s="2"/>
      <c r="KIE34" s="2"/>
      <c r="KIF34" s="2"/>
      <c r="KIG34" s="2"/>
      <c r="KIH34" s="2"/>
      <c r="KII34" s="2"/>
      <c r="KIJ34" s="2"/>
      <c r="KIK34" s="2"/>
      <c r="KIL34" s="2"/>
      <c r="KIM34" s="2"/>
      <c r="KIN34" s="2"/>
      <c r="KIO34" s="2"/>
      <c r="KIP34" s="2"/>
      <c r="KIQ34" s="2"/>
      <c r="KIR34" s="2"/>
      <c r="KIS34" s="2"/>
      <c r="KIT34" s="2"/>
      <c r="KIU34" s="2"/>
      <c r="KIV34" s="2"/>
      <c r="KIW34" s="2"/>
      <c r="KIX34" s="2"/>
      <c r="KIY34" s="2"/>
      <c r="KIZ34" s="2"/>
      <c r="KJA34" s="2"/>
      <c r="KJB34" s="2"/>
      <c r="KJC34" s="2"/>
      <c r="KJD34" s="2"/>
      <c r="KJE34" s="2"/>
      <c r="KJF34" s="2"/>
      <c r="KJG34" s="2"/>
      <c r="KJH34" s="2"/>
      <c r="KJI34" s="2"/>
      <c r="KJJ34" s="2"/>
      <c r="KJK34" s="2"/>
      <c r="KJL34" s="2"/>
      <c r="KJM34" s="2"/>
      <c r="KJN34" s="2"/>
      <c r="KJO34" s="2"/>
      <c r="KJP34" s="2"/>
      <c r="KJQ34" s="2"/>
      <c r="KJR34" s="2"/>
      <c r="KJS34" s="2"/>
      <c r="KJT34" s="2"/>
      <c r="KJU34" s="2"/>
      <c r="KJV34" s="2"/>
      <c r="KJW34" s="2"/>
      <c r="KJX34" s="2"/>
      <c r="KJY34" s="2"/>
      <c r="KJZ34" s="2"/>
      <c r="KKA34" s="2"/>
      <c r="KKB34" s="2"/>
      <c r="KKC34" s="2"/>
      <c r="KKD34" s="2"/>
      <c r="KKE34" s="2"/>
      <c r="KKF34" s="2"/>
      <c r="KKG34" s="2"/>
      <c r="KKH34" s="2"/>
      <c r="KKI34" s="2"/>
      <c r="KKJ34" s="2"/>
      <c r="KKK34" s="2"/>
      <c r="KKL34" s="2"/>
      <c r="KKM34" s="2"/>
      <c r="KKN34" s="2"/>
      <c r="KKO34" s="2"/>
      <c r="KKP34" s="2"/>
      <c r="KKQ34" s="2"/>
      <c r="KKR34" s="2"/>
      <c r="KKS34" s="2"/>
      <c r="KKT34" s="2"/>
      <c r="KKU34" s="2"/>
      <c r="KKV34" s="2"/>
      <c r="KKW34" s="2"/>
      <c r="KKX34" s="2"/>
      <c r="KKY34" s="2"/>
      <c r="KKZ34" s="2"/>
      <c r="KLA34" s="2"/>
      <c r="KLB34" s="2"/>
      <c r="KLC34" s="2"/>
      <c r="KLD34" s="2"/>
      <c r="KLE34" s="2"/>
      <c r="KLF34" s="2"/>
      <c r="KLG34" s="2"/>
      <c r="KLH34" s="2"/>
      <c r="KLI34" s="2"/>
      <c r="KLJ34" s="2"/>
      <c r="KLK34" s="2"/>
      <c r="KLL34" s="2"/>
      <c r="KLM34" s="2"/>
      <c r="KLN34" s="2"/>
      <c r="KLO34" s="2"/>
      <c r="KLP34" s="2"/>
      <c r="KLQ34" s="2"/>
      <c r="KLR34" s="2"/>
      <c r="KLS34" s="2"/>
      <c r="KLT34" s="2"/>
      <c r="KLU34" s="2"/>
      <c r="KLV34" s="2"/>
      <c r="KLW34" s="2"/>
      <c r="KLX34" s="2"/>
      <c r="KLY34" s="2"/>
      <c r="KLZ34" s="2"/>
      <c r="KMA34" s="2"/>
      <c r="KMB34" s="2"/>
      <c r="KMC34" s="2"/>
      <c r="KMD34" s="2"/>
      <c r="KME34" s="2"/>
      <c r="KMF34" s="2"/>
      <c r="KMG34" s="2"/>
      <c r="KMH34" s="2"/>
      <c r="KMI34" s="2"/>
      <c r="KMJ34" s="2"/>
      <c r="KMK34" s="2"/>
      <c r="KML34" s="2"/>
      <c r="KMM34" s="2"/>
      <c r="KMN34" s="2"/>
      <c r="KMO34" s="2"/>
      <c r="KMP34" s="2"/>
      <c r="KMQ34" s="2"/>
      <c r="KMR34" s="2"/>
      <c r="KMS34" s="2"/>
      <c r="KMT34" s="2"/>
      <c r="KMU34" s="2"/>
      <c r="KMV34" s="2"/>
      <c r="KMW34" s="2"/>
      <c r="KMX34" s="2"/>
      <c r="KMY34" s="2"/>
      <c r="KMZ34" s="2"/>
      <c r="KNA34" s="2"/>
      <c r="KNB34" s="2"/>
      <c r="KNC34" s="2"/>
      <c r="KND34" s="2"/>
      <c r="KNE34" s="2"/>
      <c r="KNF34" s="2"/>
      <c r="KNG34" s="2"/>
      <c r="KNH34" s="2"/>
      <c r="KNI34" s="2"/>
      <c r="KNJ34" s="2"/>
      <c r="KNK34" s="2"/>
      <c r="KNL34" s="2"/>
      <c r="KNM34" s="2"/>
      <c r="KNN34" s="2"/>
      <c r="KNO34" s="2"/>
      <c r="KNP34" s="2"/>
      <c r="KNQ34" s="2"/>
      <c r="KNR34" s="2"/>
      <c r="KNS34" s="2"/>
      <c r="KNT34" s="2"/>
      <c r="KNU34" s="2"/>
      <c r="KNV34" s="2"/>
      <c r="KNW34" s="2"/>
      <c r="KNX34" s="2"/>
      <c r="KNY34" s="2"/>
      <c r="KNZ34" s="2"/>
      <c r="KOA34" s="2"/>
      <c r="KOB34" s="2"/>
      <c r="KOC34" s="2"/>
      <c r="KOD34" s="2"/>
      <c r="KOE34" s="2"/>
      <c r="KOF34" s="2"/>
      <c r="KOG34" s="2"/>
      <c r="KOH34" s="2"/>
      <c r="KOI34" s="2"/>
      <c r="KOJ34" s="2"/>
      <c r="KOK34" s="2"/>
      <c r="KOL34" s="2"/>
      <c r="KOM34" s="2"/>
      <c r="KON34" s="2"/>
      <c r="KOO34" s="2"/>
      <c r="KOP34" s="2"/>
      <c r="KOQ34" s="2"/>
      <c r="KOR34" s="2"/>
      <c r="KOS34" s="2"/>
      <c r="KOT34" s="2"/>
      <c r="KOU34" s="2"/>
      <c r="KOV34" s="2"/>
      <c r="KOW34" s="2"/>
      <c r="KOX34" s="2"/>
      <c r="KOY34" s="2"/>
      <c r="KOZ34" s="2"/>
      <c r="KPA34" s="2"/>
      <c r="KPB34" s="2"/>
      <c r="KPC34" s="2"/>
      <c r="KPD34" s="2"/>
      <c r="KPE34" s="2"/>
      <c r="KPF34" s="2"/>
      <c r="KPG34" s="2"/>
      <c r="KPH34" s="2"/>
      <c r="KPI34" s="2"/>
      <c r="KPJ34" s="2"/>
      <c r="KPK34" s="2"/>
      <c r="KPL34" s="2"/>
      <c r="KPM34" s="2"/>
      <c r="KPN34" s="2"/>
      <c r="KPO34" s="2"/>
      <c r="KPP34" s="2"/>
      <c r="KPQ34" s="2"/>
      <c r="KPR34" s="2"/>
      <c r="KPS34" s="2"/>
      <c r="KPT34" s="2"/>
      <c r="KPU34" s="2"/>
      <c r="KPV34" s="2"/>
      <c r="KPW34" s="2"/>
      <c r="KPX34" s="2"/>
      <c r="KPY34" s="2"/>
      <c r="KPZ34" s="2"/>
      <c r="KQA34" s="2"/>
      <c r="KQB34" s="2"/>
      <c r="KQC34" s="2"/>
      <c r="KQD34" s="2"/>
      <c r="KQE34" s="2"/>
      <c r="KQF34" s="2"/>
      <c r="KQG34" s="2"/>
      <c r="KQH34" s="2"/>
      <c r="KQI34" s="2"/>
      <c r="KQJ34" s="2"/>
      <c r="KQK34" s="2"/>
      <c r="KQL34" s="2"/>
      <c r="KQM34" s="2"/>
      <c r="KQN34" s="2"/>
      <c r="KQO34" s="2"/>
      <c r="KQP34" s="2"/>
      <c r="KQQ34" s="2"/>
      <c r="KQR34" s="2"/>
      <c r="KQS34" s="2"/>
      <c r="KQT34" s="2"/>
      <c r="KQU34" s="2"/>
      <c r="KQV34" s="2"/>
      <c r="KQW34" s="2"/>
      <c r="KQX34" s="2"/>
      <c r="KQY34" s="2"/>
      <c r="KQZ34" s="2"/>
      <c r="KRA34" s="2"/>
      <c r="KRB34" s="2"/>
      <c r="KRC34" s="2"/>
      <c r="KRD34" s="2"/>
      <c r="KRE34" s="2"/>
      <c r="KRF34" s="2"/>
      <c r="KRG34" s="2"/>
      <c r="KRH34" s="2"/>
      <c r="KRI34" s="2"/>
      <c r="KRJ34" s="2"/>
      <c r="KRK34" s="2"/>
      <c r="KRL34" s="2"/>
      <c r="KRM34" s="2"/>
      <c r="KRN34" s="2"/>
      <c r="KRO34" s="2"/>
      <c r="KRP34" s="2"/>
      <c r="KRQ34" s="2"/>
      <c r="KRR34" s="2"/>
      <c r="KRS34" s="2"/>
      <c r="KRT34" s="2"/>
      <c r="KRU34" s="2"/>
      <c r="KRV34" s="2"/>
      <c r="KRW34" s="2"/>
      <c r="KRX34" s="2"/>
      <c r="KRY34" s="2"/>
      <c r="KRZ34" s="2"/>
      <c r="KSA34" s="2"/>
      <c r="KSB34" s="2"/>
      <c r="KSC34" s="2"/>
      <c r="KSD34" s="2"/>
      <c r="KSE34" s="2"/>
      <c r="KSF34" s="2"/>
      <c r="KSG34" s="2"/>
      <c r="KSH34" s="2"/>
      <c r="KSI34" s="2"/>
      <c r="KSJ34" s="2"/>
      <c r="KSK34" s="2"/>
      <c r="KSL34" s="2"/>
      <c r="KSM34" s="2"/>
      <c r="KSN34" s="2"/>
      <c r="KSO34" s="2"/>
      <c r="KSP34" s="2"/>
      <c r="KSQ34" s="2"/>
      <c r="KSR34" s="2"/>
      <c r="KSS34" s="2"/>
      <c r="KST34" s="2"/>
      <c r="KSU34" s="2"/>
      <c r="KSV34" s="2"/>
      <c r="KSW34" s="2"/>
      <c r="KSX34" s="2"/>
      <c r="KSY34" s="2"/>
      <c r="KSZ34" s="2"/>
      <c r="KTA34" s="2"/>
      <c r="KTB34" s="2"/>
      <c r="KTC34" s="2"/>
      <c r="KTD34" s="2"/>
      <c r="KTE34" s="2"/>
      <c r="KTF34" s="2"/>
      <c r="KTG34" s="2"/>
      <c r="KTH34" s="2"/>
      <c r="KTI34" s="2"/>
      <c r="KTJ34" s="2"/>
      <c r="KTK34" s="2"/>
      <c r="KTL34" s="2"/>
      <c r="KTM34" s="2"/>
      <c r="KTN34" s="2"/>
      <c r="KTO34" s="2"/>
      <c r="KTP34" s="2"/>
      <c r="KTQ34" s="2"/>
      <c r="KTR34" s="2"/>
      <c r="KTS34" s="2"/>
      <c r="KTT34" s="2"/>
      <c r="KTU34" s="2"/>
      <c r="KTV34" s="2"/>
      <c r="KTW34" s="2"/>
      <c r="KTX34" s="2"/>
      <c r="KTY34" s="2"/>
      <c r="KTZ34" s="2"/>
      <c r="KUA34" s="2"/>
      <c r="KUB34" s="2"/>
      <c r="KUC34" s="2"/>
      <c r="KUD34" s="2"/>
      <c r="KUE34" s="2"/>
      <c r="KUF34" s="2"/>
      <c r="KUG34" s="2"/>
      <c r="KUH34" s="2"/>
      <c r="KUI34" s="2"/>
      <c r="KUJ34" s="2"/>
      <c r="KUK34" s="2"/>
      <c r="KUL34" s="2"/>
      <c r="KUM34" s="2"/>
      <c r="KUN34" s="2"/>
      <c r="KUO34" s="2"/>
      <c r="KUP34" s="2"/>
      <c r="KUQ34" s="2"/>
      <c r="KUR34" s="2"/>
      <c r="KUS34" s="2"/>
      <c r="KUT34" s="2"/>
      <c r="KUU34" s="2"/>
      <c r="KUV34" s="2"/>
      <c r="KUW34" s="2"/>
      <c r="KUX34" s="2"/>
      <c r="KUY34" s="2"/>
      <c r="KUZ34" s="2"/>
      <c r="KVA34" s="2"/>
      <c r="KVB34" s="2"/>
      <c r="KVC34" s="2"/>
      <c r="KVD34" s="2"/>
      <c r="KVE34" s="2"/>
      <c r="KVF34" s="2"/>
      <c r="KVG34" s="2"/>
      <c r="KVH34" s="2"/>
      <c r="KVI34" s="2"/>
      <c r="KVJ34" s="2"/>
      <c r="KVK34" s="2"/>
      <c r="KVL34" s="2"/>
      <c r="KVM34" s="2"/>
      <c r="KVN34" s="2"/>
      <c r="KVO34" s="2"/>
      <c r="KVP34" s="2"/>
      <c r="KVQ34" s="2"/>
      <c r="KVR34" s="2"/>
      <c r="KVS34" s="2"/>
      <c r="KVT34" s="2"/>
      <c r="KVU34" s="2"/>
      <c r="KVV34" s="2"/>
      <c r="KVW34" s="2"/>
      <c r="KVX34" s="2"/>
      <c r="KVY34" s="2"/>
      <c r="KVZ34" s="2"/>
      <c r="KWA34" s="2"/>
      <c r="KWB34" s="2"/>
      <c r="KWC34" s="2"/>
      <c r="KWD34" s="2"/>
      <c r="KWE34" s="2"/>
      <c r="KWF34" s="2"/>
      <c r="KWG34" s="2"/>
      <c r="KWH34" s="2"/>
      <c r="KWI34" s="2"/>
      <c r="KWJ34" s="2"/>
      <c r="KWK34" s="2"/>
      <c r="KWL34" s="2"/>
      <c r="KWM34" s="2"/>
      <c r="KWN34" s="2"/>
      <c r="KWO34" s="2"/>
      <c r="KWP34" s="2"/>
      <c r="KWQ34" s="2"/>
      <c r="KWR34" s="2"/>
      <c r="KWS34" s="2"/>
      <c r="KWT34" s="2"/>
      <c r="KWU34" s="2"/>
      <c r="KWV34" s="2"/>
      <c r="KWW34" s="2"/>
      <c r="KWX34" s="2"/>
      <c r="KWY34" s="2"/>
      <c r="KWZ34" s="2"/>
      <c r="KXA34" s="2"/>
      <c r="KXB34" s="2"/>
      <c r="KXC34" s="2"/>
      <c r="KXD34" s="2"/>
      <c r="KXE34" s="2"/>
      <c r="KXF34" s="2"/>
      <c r="KXG34" s="2"/>
      <c r="KXH34" s="2"/>
      <c r="KXI34" s="2"/>
      <c r="KXJ34" s="2"/>
      <c r="KXK34" s="2"/>
      <c r="KXL34" s="2"/>
      <c r="KXM34" s="2"/>
      <c r="KXN34" s="2"/>
      <c r="KXO34" s="2"/>
      <c r="KXP34" s="2"/>
      <c r="KXQ34" s="2"/>
      <c r="KXR34" s="2"/>
      <c r="KXS34" s="2"/>
      <c r="KXT34" s="2"/>
      <c r="KXU34" s="2"/>
      <c r="KXV34" s="2"/>
      <c r="KXW34" s="2"/>
      <c r="KXX34" s="2"/>
      <c r="KXY34" s="2"/>
      <c r="KXZ34" s="2"/>
      <c r="KYA34" s="2"/>
      <c r="KYB34" s="2"/>
      <c r="KYC34" s="2"/>
      <c r="KYD34" s="2"/>
      <c r="KYE34" s="2"/>
      <c r="KYF34" s="2"/>
      <c r="KYG34" s="2"/>
      <c r="KYH34" s="2"/>
      <c r="KYI34" s="2"/>
      <c r="KYJ34" s="2"/>
      <c r="KYK34" s="2"/>
      <c r="KYL34" s="2"/>
      <c r="KYM34" s="2"/>
      <c r="KYN34" s="2"/>
      <c r="KYO34" s="2"/>
      <c r="KYP34" s="2"/>
      <c r="KYQ34" s="2"/>
      <c r="KYR34" s="2"/>
      <c r="KYS34" s="2"/>
      <c r="KYT34" s="2"/>
      <c r="KYU34" s="2"/>
      <c r="KYV34" s="2"/>
      <c r="KYW34" s="2"/>
      <c r="KYX34" s="2"/>
      <c r="KYY34" s="2"/>
      <c r="KYZ34" s="2"/>
      <c r="KZA34" s="2"/>
      <c r="KZB34" s="2"/>
      <c r="KZC34" s="2"/>
      <c r="KZD34" s="2"/>
      <c r="KZE34" s="2"/>
      <c r="KZF34" s="2"/>
      <c r="KZG34" s="2"/>
      <c r="KZH34" s="2"/>
      <c r="KZI34" s="2"/>
      <c r="KZJ34" s="2"/>
      <c r="KZK34" s="2"/>
      <c r="KZL34" s="2"/>
      <c r="KZM34" s="2"/>
      <c r="KZN34" s="2"/>
      <c r="KZO34" s="2"/>
      <c r="KZP34" s="2"/>
      <c r="KZQ34" s="2"/>
      <c r="KZR34" s="2"/>
      <c r="KZS34" s="2"/>
      <c r="KZT34" s="2"/>
      <c r="KZU34" s="2"/>
      <c r="KZV34" s="2"/>
      <c r="KZW34" s="2"/>
      <c r="KZX34" s="2"/>
      <c r="KZY34" s="2"/>
      <c r="KZZ34" s="2"/>
      <c r="LAA34" s="2"/>
      <c r="LAB34" s="2"/>
      <c r="LAC34" s="2"/>
      <c r="LAD34" s="2"/>
      <c r="LAE34" s="2"/>
      <c r="LAF34" s="2"/>
      <c r="LAG34" s="2"/>
      <c r="LAH34" s="2"/>
      <c r="LAI34" s="2"/>
      <c r="LAJ34" s="2"/>
      <c r="LAK34" s="2"/>
      <c r="LAL34" s="2"/>
      <c r="LAM34" s="2"/>
      <c r="LAN34" s="2"/>
      <c r="LAO34" s="2"/>
      <c r="LAP34" s="2"/>
      <c r="LAQ34" s="2"/>
      <c r="LAR34" s="2"/>
      <c r="LAS34" s="2"/>
      <c r="LAT34" s="2"/>
      <c r="LAU34" s="2"/>
      <c r="LAV34" s="2"/>
      <c r="LAW34" s="2"/>
      <c r="LAX34" s="2"/>
      <c r="LAY34" s="2"/>
      <c r="LAZ34" s="2"/>
      <c r="LBA34" s="2"/>
      <c r="LBB34" s="2"/>
      <c r="LBC34" s="2"/>
      <c r="LBD34" s="2"/>
      <c r="LBE34" s="2"/>
      <c r="LBF34" s="2"/>
      <c r="LBG34" s="2"/>
      <c r="LBH34" s="2"/>
      <c r="LBI34" s="2"/>
      <c r="LBJ34" s="2"/>
      <c r="LBK34" s="2"/>
      <c r="LBL34" s="2"/>
      <c r="LBM34" s="2"/>
      <c r="LBN34" s="2"/>
      <c r="LBO34" s="2"/>
      <c r="LBP34" s="2"/>
      <c r="LBQ34" s="2"/>
      <c r="LBR34" s="2"/>
      <c r="LBS34" s="2"/>
      <c r="LBT34" s="2"/>
      <c r="LBU34" s="2"/>
      <c r="LBV34" s="2"/>
      <c r="LBW34" s="2"/>
      <c r="LBX34" s="2"/>
      <c r="LBY34" s="2"/>
      <c r="LBZ34" s="2"/>
      <c r="LCA34" s="2"/>
      <c r="LCB34" s="2"/>
      <c r="LCC34" s="2"/>
      <c r="LCD34" s="2"/>
      <c r="LCE34" s="2"/>
      <c r="LCF34" s="2"/>
      <c r="LCG34" s="2"/>
      <c r="LCH34" s="2"/>
      <c r="LCI34" s="2"/>
      <c r="LCJ34" s="2"/>
      <c r="LCK34" s="2"/>
      <c r="LCL34" s="2"/>
      <c r="LCM34" s="2"/>
      <c r="LCN34" s="2"/>
      <c r="LCO34" s="2"/>
      <c r="LCP34" s="2"/>
      <c r="LCQ34" s="2"/>
      <c r="LCR34" s="2"/>
      <c r="LCS34" s="2"/>
      <c r="LCT34" s="2"/>
      <c r="LCU34" s="2"/>
      <c r="LCV34" s="2"/>
      <c r="LCW34" s="2"/>
      <c r="LCX34" s="2"/>
      <c r="LCY34" s="2"/>
      <c r="LCZ34" s="2"/>
      <c r="LDA34" s="2"/>
      <c r="LDB34" s="2"/>
      <c r="LDC34" s="2"/>
      <c r="LDD34" s="2"/>
      <c r="LDE34" s="2"/>
      <c r="LDF34" s="2"/>
      <c r="LDG34" s="2"/>
      <c r="LDH34" s="2"/>
      <c r="LDI34" s="2"/>
      <c r="LDJ34" s="2"/>
      <c r="LDK34" s="2"/>
      <c r="LDL34" s="2"/>
      <c r="LDM34" s="2"/>
      <c r="LDN34" s="2"/>
      <c r="LDO34" s="2"/>
      <c r="LDP34" s="2"/>
      <c r="LDQ34" s="2"/>
      <c r="LDR34" s="2"/>
      <c r="LDS34" s="2"/>
      <c r="LDT34" s="2"/>
      <c r="LDU34" s="2"/>
      <c r="LDV34" s="2"/>
      <c r="LDW34" s="2"/>
      <c r="LDX34" s="2"/>
      <c r="LDY34" s="2"/>
      <c r="LDZ34" s="2"/>
      <c r="LEA34" s="2"/>
      <c r="LEB34" s="2"/>
      <c r="LEC34" s="2"/>
      <c r="LED34" s="2"/>
      <c r="LEE34" s="2"/>
      <c r="LEF34" s="2"/>
      <c r="LEG34" s="2"/>
      <c r="LEH34" s="2"/>
      <c r="LEI34" s="2"/>
      <c r="LEJ34" s="2"/>
      <c r="LEK34" s="2"/>
      <c r="LEL34" s="2"/>
      <c r="LEM34" s="2"/>
      <c r="LEN34" s="2"/>
      <c r="LEO34" s="2"/>
      <c r="LEP34" s="2"/>
      <c r="LEQ34" s="2"/>
      <c r="LER34" s="2"/>
      <c r="LES34" s="2"/>
      <c r="LET34" s="2"/>
      <c r="LEU34" s="2"/>
      <c r="LEV34" s="2"/>
      <c r="LEW34" s="2"/>
      <c r="LEX34" s="2"/>
      <c r="LEY34" s="2"/>
      <c r="LEZ34" s="2"/>
      <c r="LFA34" s="2"/>
      <c r="LFB34" s="2"/>
      <c r="LFC34" s="2"/>
      <c r="LFD34" s="2"/>
      <c r="LFE34" s="2"/>
      <c r="LFF34" s="2"/>
      <c r="LFG34" s="2"/>
      <c r="LFH34" s="2"/>
      <c r="LFI34" s="2"/>
      <c r="LFJ34" s="2"/>
      <c r="LFK34" s="2"/>
      <c r="LFL34" s="2"/>
      <c r="LFM34" s="2"/>
      <c r="LFN34" s="2"/>
      <c r="LFO34" s="2"/>
      <c r="LFP34" s="2"/>
      <c r="LFQ34" s="2"/>
      <c r="LFR34" s="2"/>
      <c r="LFS34" s="2"/>
      <c r="LFT34" s="2"/>
      <c r="LFU34" s="2"/>
      <c r="LFV34" s="2"/>
      <c r="LFW34" s="2"/>
      <c r="LFX34" s="2"/>
      <c r="LFY34" s="2"/>
      <c r="LFZ34" s="2"/>
      <c r="LGA34" s="2"/>
      <c r="LGB34" s="2"/>
      <c r="LGC34" s="2"/>
      <c r="LGD34" s="2"/>
      <c r="LGE34" s="2"/>
      <c r="LGF34" s="2"/>
      <c r="LGG34" s="2"/>
      <c r="LGH34" s="2"/>
      <c r="LGI34" s="2"/>
      <c r="LGJ34" s="2"/>
      <c r="LGK34" s="2"/>
      <c r="LGL34" s="2"/>
      <c r="LGM34" s="2"/>
      <c r="LGN34" s="2"/>
      <c r="LGO34" s="2"/>
      <c r="LGP34" s="2"/>
      <c r="LGQ34" s="2"/>
      <c r="LGR34" s="2"/>
      <c r="LGS34" s="2"/>
      <c r="LGT34" s="2"/>
      <c r="LGU34" s="2"/>
      <c r="LGV34" s="2"/>
      <c r="LGW34" s="2"/>
      <c r="LGX34" s="2"/>
      <c r="LGY34" s="2"/>
      <c r="LGZ34" s="2"/>
      <c r="LHA34" s="2"/>
      <c r="LHB34" s="2"/>
      <c r="LHC34" s="2"/>
      <c r="LHD34" s="2"/>
      <c r="LHE34" s="2"/>
      <c r="LHF34" s="2"/>
      <c r="LHG34" s="2"/>
      <c r="LHH34" s="2"/>
      <c r="LHI34" s="2"/>
      <c r="LHJ34" s="2"/>
      <c r="LHK34" s="2"/>
      <c r="LHL34" s="2"/>
      <c r="LHM34" s="2"/>
      <c r="LHN34" s="2"/>
      <c r="LHO34" s="2"/>
      <c r="LHP34" s="2"/>
      <c r="LHQ34" s="2"/>
      <c r="LHR34" s="2"/>
      <c r="LHS34" s="2"/>
      <c r="LHT34" s="2"/>
      <c r="LHU34" s="2"/>
      <c r="LHV34" s="2"/>
      <c r="LHW34" s="2"/>
      <c r="LHX34" s="2"/>
      <c r="LHY34" s="2"/>
      <c r="LHZ34" s="2"/>
      <c r="LIA34" s="2"/>
      <c r="LIB34" s="2"/>
      <c r="LIC34" s="2"/>
      <c r="LID34" s="2"/>
      <c r="LIE34" s="2"/>
      <c r="LIF34" s="2"/>
      <c r="LIG34" s="2"/>
      <c r="LIH34" s="2"/>
      <c r="LII34" s="2"/>
      <c r="LIJ34" s="2"/>
      <c r="LIK34" s="2"/>
      <c r="LIL34" s="2"/>
      <c r="LIM34" s="2"/>
      <c r="LIN34" s="2"/>
      <c r="LIO34" s="2"/>
      <c r="LIP34" s="2"/>
      <c r="LIQ34" s="2"/>
      <c r="LIR34" s="2"/>
      <c r="LIS34" s="2"/>
      <c r="LIT34" s="2"/>
      <c r="LIU34" s="2"/>
      <c r="LIV34" s="2"/>
      <c r="LIW34" s="2"/>
      <c r="LIX34" s="2"/>
      <c r="LIY34" s="2"/>
      <c r="LIZ34" s="2"/>
      <c r="LJA34" s="2"/>
      <c r="LJB34" s="2"/>
      <c r="LJC34" s="2"/>
      <c r="LJD34" s="2"/>
      <c r="LJE34" s="2"/>
      <c r="LJF34" s="2"/>
      <c r="LJG34" s="2"/>
      <c r="LJH34" s="2"/>
      <c r="LJI34" s="2"/>
      <c r="LJJ34" s="2"/>
      <c r="LJK34" s="2"/>
      <c r="LJL34" s="2"/>
      <c r="LJM34" s="2"/>
      <c r="LJN34" s="2"/>
      <c r="LJO34" s="2"/>
      <c r="LJP34" s="2"/>
      <c r="LJQ34" s="2"/>
      <c r="LJR34" s="2"/>
      <c r="LJS34" s="2"/>
      <c r="LJT34" s="2"/>
      <c r="LJU34" s="2"/>
      <c r="LJV34" s="2"/>
      <c r="LJW34" s="2"/>
      <c r="LJX34" s="2"/>
      <c r="LJY34" s="2"/>
      <c r="LJZ34" s="2"/>
      <c r="LKA34" s="2"/>
      <c r="LKB34" s="2"/>
      <c r="LKC34" s="2"/>
      <c r="LKD34" s="2"/>
      <c r="LKE34" s="2"/>
      <c r="LKF34" s="2"/>
      <c r="LKG34" s="2"/>
      <c r="LKH34" s="2"/>
      <c r="LKI34" s="2"/>
      <c r="LKJ34" s="2"/>
      <c r="LKK34" s="2"/>
      <c r="LKL34" s="2"/>
      <c r="LKM34" s="2"/>
      <c r="LKN34" s="2"/>
      <c r="LKO34" s="2"/>
      <c r="LKP34" s="2"/>
      <c r="LKQ34" s="2"/>
      <c r="LKR34" s="2"/>
      <c r="LKS34" s="2"/>
      <c r="LKT34" s="2"/>
      <c r="LKU34" s="2"/>
      <c r="LKV34" s="2"/>
      <c r="LKW34" s="2"/>
      <c r="LKX34" s="2"/>
      <c r="LKY34" s="2"/>
      <c r="LKZ34" s="2"/>
      <c r="LLA34" s="2"/>
      <c r="LLB34" s="2"/>
      <c r="LLC34" s="2"/>
      <c r="LLD34" s="2"/>
      <c r="LLE34" s="2"/>
      <c r="LLF34" s="2"/>
      <c r="LLG34" s="2"/>
      <c r="LLH34" s="2"/>
      <c r="LLI34" s="2"/>
      <c r="LLJ34" s="2"/>
      <c r="LLK34" s="2"/>
      <c r="LLL34" s="2"/>
      <c r="LLM34" s="2"/>
      <c r="LLN34" s="2"/>
      <c r="LLO34" s="2"/>
      <c r="LLP34" s="2"/>
      <c r="LLQ34" s="2"/>
      <c r="LLR34" s="2"/>
      <c r="LLS34" s="2"/>
      <c r="LLT34" s="2"/>
      <c r="LLU34" s="2"/>
      <c r="LLV34" s="2"/>
      <c r="LLW34" s="2"/>
      <c r="LLX34" s="2"/>
      <c r="LLY34" s="2"/>
      <c r="LLZ34" s="2"/>
      <c r="LMA34" s="2"/>
      <c r="LMB34" s="2"/>
      <c r="LMC34" s="2"/>
      <c r="LMD34" s="2"/>
      <c r="LME34" s="2"/>
      <c r="LMF34" s="2"/>
      <c r="LMG34" s="2"/>
      <c r="LMH34" s="2"/>
      <c r="LMI34" s="2"/>
      <c r="LMJ34" s="2"/>
      <c r="LMK34" s="2"/>
      <c r="LML34" s="2"/>
      <c r="LMM34" s="2"/>
      <c r="LMN34" s="2"/>
      <c r="LMO34" s="2"/>
      <c r="LMP34" s="2"/>
      <c r="LMQ34" s="2"/>
      <c r="LMR34" s="2"/>
      <c r="LMS34" s="2"/>
      <c r="LMT34" s="2"/>
      <c r="LMU34" s="2"/>
      <c r="LMV34" s="2"/>
      <c r="LMW34" s="2"/>
      <c r="LMX34" s="2"/>
      <c r="LMY34" s="2"/>
      <c r="LMZ34" s="2"/>
      <c r="LNA34" s="2"/>
      <c r="LNB34" s="2"/>
      <c r="LNC34" s="2"/>
      <c r="LND34" s="2"/>
      <c r="LNE34" s="2"/>
      <c r="LNF34" s="2"/>
      <c r="LNG34" s="2"/>
      <c r="LNH34" s="2"/>
      <c r="LNI34" s="2"/>
      <c r="LNJ34" s="2"/>
      <c r="LNK34" s="2"/>
      <c r="LNL34" s="2"/>
      <c r="LNM34" s="2"/>
      <c r="LNN34" s="2"/>
      <c r="LNO34" s="2"/>
      <c r="LNP34" s="2"/>
      <c r="LNQ34" s="2"/>
      <c r="LNR34" s="2"/>
      <c r="LNS34" s="2"/>
      <c r="LNT34" s="2"/>
      <c r="LNU34" s="2"/>
      <c r="LNV34" s="2"/>
      <c r="LNW34" s="2"/>
      <c r="LNX34" s="2"/>
      <c r="LNY34" s="2"/>
      <c r="LNZ34" s="2"/>
      <c r="LOA34" s="2"/>
      <c r="LOB34" s="2"/>
      <c r="LOC34" s="2"/>
      <c r="LOD34" s="2"/>
      <c r="LOE34" s="2"/>
      <c r="LOF34" s="2"/>
      <c r="LOG34" s="2"/>
      <c r="LOH34" s="2"/>
      <c r="LOI34" s="2"/>
      <c r="LOJ34" s="2"/>
      <c r="LOK34" s="2"/>
      <c r="LOL34" s="2"/>
      <c r="LOM34" s="2"/>
      <c r="LON34" s="2"/>
      <c r="LOO34" s="2"/>
      <c r="LOP34" s="2"/>
      <c r="LOQ34" s="2"/>
      <c r="LOR34" s="2"/>
      <c r="LOS34" s="2"/>
      <c r="LOT34" s="2"/>
      <c r="LOU34" s="2"/>
      <c r="LOV34" s="2"/>
      <c r="LOW34" s="2"/>
      <c r="LOX34" s="2"/>
      <c r="LOY34" s="2"/>
      <c r="LOZ34" s="2"/>
      <c r="LPA34" s="2"/>
      <c r="LPB34" s="2"/>
      <c r="LPC34" s="2"/>
      <c r="LPD34" s="2"/>
      <c r="LPE34" s="2"/>
      <c r="LPF34" s="2"/>
      <c r="LPG34" s="2"/>
      <c r="LPH34" s="2"/>
      <c r="LPI34" s="2"/>
      <c r="LPJ34" s="2"/>
      <c r="LPK34" s="2"/>
      <c r="LPL34" s="2"/>
      <c r="LPM34" s="2"/>
      <c r="LPN34" s="2"/>
      <c r="LPO34" s="2"/>
      <c r="LPP34" s="2"/>
      <c r="LPQ34" s="2"/>
      <c r="LPR34" s="2"/>
      <c r="LPS34" s="2"/>
      <c r="LPT34" s="2"/>
      <c r="LPU34" s="2"/>
      <c r="LPV34" s="2"/>
      <c r="LPW34" s="2"/>
      <c r="LPX34" s="2"/>
      <c r="LPY34" s="2"/>
      <c r="LPZ34" s="2"/>
      <c r="LQA34" s="2"/>
      <c r="LQB34" s="2"/>
      <c r="LQC34" s="2"/>
      <c r="LQD34" s="2"/>
      <c r="LQE34" s="2"/>
      <c r="LQF34" s="2"/>
      <c r="LQG34" s="2"/>
      <c r="LQH34" s="2"/>
      <c r="LQI34" s="2"/>
      <c r="LQJ34" s="2"/>
      <c r="LQK34" s="2"/>
      <c r="LQL34" s="2"/>
      <c r="LQM34" s="2"/>
      <c r="LQN34" s="2"/>
      <c r="LQO34" s="2"/>
      <c r="LQP34" s="2"/>
      <c r="LQQ34" s="2"/>
      <c r="LQR34" s="2"/>
      <c r="LQS34" s="2"/>
      <c r="LQT34" s="2"/>
      <c r="LQU34" s="2"/>
      <c r="LQV34" s="2"/>
      <c r="LQW34" s="2"/>
      <c r="LQX34" s="2"/>
      <c r="LQY34" s="2"/>
      <c r="LQZ34" s="2"/>
      <c r="LRA34" s="2"/>
      <c r="LRB34" s="2"/>
      <c r="LRC34" s="2"/>
      <c r="LRD34" s="2"/>
      <c r="LRE34" s="2"/>
      <c r="LRF34" s="2"/>
      <c r="LRG34" s="2"/>
      <c r="LRH34" s="2"/>
      <c r="LRI34" s="2"/>
      <c r="LRJ34" s="2"/>
      <c r="LRK34" s="2"/>
      <c r="LRL34" s="2"/>
      <c r="LRM34" s="2"/>
      <c r="LRN34" s="2"/>
      <c r="LRO34" s="2"/>
      <c r="LRP34" s="2"/>
      <c r="LRQ34" s="2"/>
      <c r="LRR34" s="2"/>
      <c r="LRS34" s="2"/>
      <c r="LRT34" s="2"/>
      <c r="LRU34" s="2"/>
      <c r="LRV34" s="2"/>
      <c r="LRW34" s="2"/>
      <c r="LRX34" s="2"/>
      <c r="LRY34" s="2"/>
      <c r="LRZ34" s="2"/>
      <c r="LSA34" s="2"/>
      <c r="LSB34" s="2"/>
      <c r="LSC34" s="2"/>
      <c r="LSD34" s="2"/>
      <c r="LSE34" s="2"/>
      <c r="LSF34" s="2"/>
      <c r="LSG34" s="2"/>
      <c r="LSH34" s="2"/>
      <c r="LSI34" s="2"/>
      <c r="LSJ34" s="2"/>
      <c r="LSK34" s="2"/>
      <c r="LSL34" s="2"/>
      <c r="LSM34" s="2"/>
      <c r="LSN34" s="2"/>
      <c r="LSO34" s="2"/>
      <c r="LSP34" s="2"/>
      <c r="LSQ34" s="2"/>
      <c r="LSR34" s="2"/>
      <c r="LSS34" s="2"/>
      <c r="LST34" s="2"/>
      <c r="LSU34" s="2"/>
      <c r="LSV34" s="2"/>
      <c r="LSW34" s="2"/>
      <c r="LSX34" s="2"/>
      <c r="LSY34" s="2"/>
      <c r="LSZ34" s="2"/>
      <c r="LTA34" s="2"/>
      <c r="LTB34" s="2"/>
      <c r="LTC34" s="2"/>
      <c r="LTD34" s="2"/>
      <c r="LTE34" s="2"/>
      <c r="LTF34" s="2"/>
      <c r="LTG34" s="2"/>
      <c r="LTH34" s="2"/>
      <c r="LTI34" s="2"/>
      <c r="LTJ34" s="2"/>
      <c r="LTK34" s="2"/>
      <c r="LTL34" s="2"/>
      <c r="LTM34" s="2"/>
      <c r="LTN34" s="2"/>
      <c r="LTO34" s="2"/>
      <c r="LTP34" s="2"/>
      <c r="LTQ34" s="2"/>
      <c r="LTR34" s="2"/>
      <c r="LTS34" s="2"/>
      <c r="LTT34" s="2"/>
      <c r="LTU34" s="2"/>
      <c r="LTV34" s="2"/>
      <c r="LTW34" s="2"/>
      <c r="LTX34" s="2"/>
      <c r="LTY34" s="2"/>
      <c r="LTZ34" s="2"/>
      <c r="LUA34" s="2"/>
      <c r="LUB34" s="2"/>
      <c r="LUC34" s="2"/>
      <c r="LUD34" s="2"/>
      <c r="LUE34" s="2"/>
      <c r="LUF34" s="2"/>
      <c r="LUG34" s="2"/>
      <c r="LUH34" s="2"/>
      <c r="LUI34" s="2"/>
      <c r="LUJ34" s="2"/>
      <c r="LUK34" s="2"/>
      <c r="LUL34" s="2"/>
      <c r="LUM34" s="2"/>
      <c r="LUN34" s="2"/>
      <c r="LUO34" s="2"/>
      <c r="LUP34" s="2"/>
      <c r="LUQ34" s="2"/>
      <c r="LUR34" s="2"/>
      <c r="LUS34" s="2"/>
      <c r="LUT34" s="2"/>
      <c r="LUU34" s="2"/>
      <c r="LUV34" s="2"/>
      <c r="LUW34" s="2"/>
      <c r="LUX34" s="2"/>
      <c r="LUY34" s="2"/>
      <c r="LUZ34" s="2"/>
      <c r="LVA34" s="2"/>
      <c r="LVB34" s="2"/>
      <c r="LVC34" s="2"/>
      <c r="LVD34" s="2"/>
      <c r="LVE34" s="2"/>
      <c r="LVF34" s="2"/>
      <c r="LVG34" s="2"/>
      <c r="LVH34" s="2"/>
      <c r="LVI34" s="2"/>
      <c r="LVJ34" s="2"/>
      <c r="LVK34" s="2"/>
      <c r="LVL34" s="2"/>
      <c r="LVM34" s="2"/>
      <c r="LVN34" s="2"/>
      <c r="LVO34" s="2"/>
      <c r="LVP34" s="2"/>
      <c r="LVQ34" s="2"/>
      <c r="LVR34" s="2"/>
      <c r="LVS34" s="2"/>
      <c r="LVT34" s="2"/>
      <c r="LVU34" s="2"/>
      <c r="LVV34" s="2"/>
      <c r="LVW34" s="2"/>
      <c r="LVX34" s="2"/>
      <c r="LVY34" s="2"/>
      <c r="LVZ34" s="2"/>
      <c r="LWA34" s="2"/>
      <c r="LWB34" s="2"/>
      <c r="LWC34" s="2"/>
      <c r="LWD34" s="2"/>
      <c r="LWE34" s="2"/>
      <c r="LWF34" s="2"/>
      <c r="LWG34" s="2"/>
      <c r="LWH34" s="2"/>
      <c r="LWI34" s="2"/>
      <c r="LWJ34" s="2"/>
      <c r="LWK34" s="2"/>
      <c r="LWL34" s="2"/>
      <c r="LWM34" s="2"/>
      <c r="LWN34" s="2"/>
      <c r="LWO34" s="2"/>
      <c r="LWP34" s="2"/>
      <c r="LWQ34" s="2"/>
      <c r="LWR34" s="2"/>
      <c r="LWS34" s="2"/>
      <c r="LWT34" s="2"/>
      <c r="LWU34" s="2"/>
      <c r="LWV34" s="2"/>
      <c r="LWW34" s="2"/>
      <c r="LWX34" s="2"/>
      <c r="LWY34" s="2"/>
      <c r="LWZ34" s="2"/>
      <c r="LXA34" s="2"/>
      <c r="LXB34" s="2"/>
      <c r="LXC34" s="2"/>
      <c r="LXD34" s="2"/>
      <c r="LXE34" s="2"/>
      <c r="LXF34" s="2"/>
      <c r="LXG34" s="2"/>
      <c r="LXH34" s="2"/>
      <c r="LXI34" s="2"/>
      <c r="LXJ34" s="2"/>
      <c r="LXK34" s="2"/>
      <c r="LXL34" s="2"/>
      <c r="LXM34" s="2"/>
      <c r="LXN34" s="2"/>
      <c r="LXO34" s="2"/>
      <c r="LXP34" s="2"/>
      <c r="LXQ34" s="2"/>
      <c r="LXR34" s="2"/>
      <c r="LXS34" s="2"/>
      <c r="LXT34" s="2"/>
      <c r="LXU34" s="2"/>
      <c r="LXV34" s="2"/>
      <c r="LXW34" s="2"/>
      <c r="LXX34" s="2"/>
      <c r="LXY34" s="2"/>
      <c r="LXZ34" s="2"/>
      <c r="LYA34" s="2"/>
      <c r="LYB34" s="2"/>
      <c r="LYC34" s="2"/>
      <c r="LYD34" s="2"/>
      <c r="LYE34" s="2"/>
      <c r="LYF34" s="2"/>
      <c r="LYG34" s="2"/>
      <c r="LYH34" s="2"/>
      <c r="LYI34" s="2"/>
      <c r="LYJ34" s="2"/>
      <c r="LYK34" s="2"/>
      <c r="LYL34" s="2"/>
      <c r="LYM34" s="2"/>
      <c r="LYN34" s="2"/>
      <c r="LYO34" s="2"/>
      <c r="LYP34" s="2"/>
      <c r="LYQ34" s="2"/>
      <c r="LYR34" s="2"/>
      <c r="LYS34" s="2"/>
      <c r="LYT34" s="2"/>
      <c r="LYU34" s="2"/>
      <c r="LYV34" s="2"/>
      <c r="LYW34" s="2"/>
      <c r="LYX34" s="2"/>
      <c r="LYY34" s="2"/>
      <c r="LYZ34" s="2"/>
      <c r="LZA34" s="2"/>
      <c r="LZB34" s="2"/>
      <c r="LZC34" s="2"/>
      <c r="LZD34" s="2"/>
      <c r="LZE34" s="2"/>
      <c r="LZF34" s="2"/>
      <c r="LZG34" s="2"/>
      <c r="LZH34" s="2"/>
      <c r="LZI34" s="2"/>
      <c r="LZJ34" s="2"/>
      <c r="LZK34" s="2"/>
      <c r="LZL34" s="2"/>
      <c r="LZM34" s="2"/>
      <c r="LZN34" s="2"/>
      <c r="LZO34" s="2"/>
      <c r="LZP34" s="2"/>
      <c r="LZQ34" s="2"/>
      <c r="LZR34" s="2"/>
      <c r="LZS34" s="2"/>
      <c r="LZT34" s="2"/>
      <c r="LZU34" s="2"/>
      <c r="LZV34" s="2"/>
      <c r="LZW34" s="2"/>
      <c r="LZX34" s="2"/>
      <c r="LZY34" s="2"/>
      <c r="LZZ34" s="2"/>
      <c r="MAA34" s="2"/>
      <c r="MAB34" s="2"/>
      <c r="MAC34" s="2"/>
      <c r="MAD34" s="2"/>
      <c r="MAE34" s="2"/>
      <c r="MAF34" s="2"/>
      <c r="MAG34" s="2"/>
      <c r="MAH34" s="2"/>
      <c r="MAI34" s="2"/>
      <c r="MAJ34" s="2"/>
      <c r="MAK34" s="2"/>
      <c r="MAL34" s="2"/>
      <c r="MAM34" s="2"/>
      <c r="MAN34" s="2"/>
      <c r="MAO34" s="2"/>
      <c r="MAP34" s="2"/>
      <c r="MAQ34" s="2"/>
      <c r="MAR34" s="2"/>
      <c r="MAS34" s="2"/>
      <c r="MAT34" s="2"/>
      <c r="MAU34" s="2"/>
      <c r="MAV34" s="2"/>
      <c r="MAW34" s="2"/>
      <c r="MAX34" s="2"/>
      <c r="MAY34" s="2"/>
      <c r="MAZ34" s="2"/>
      <c r="MBA34" s="2"/>
      <c r="MBB34" s="2"/>
      <c r="MBC34" s="2"/>
      <c r="MBD34" s="2"/>
      <c r="MBE34" s="2"/>
      <c r="MBF34" s="2"/>
      <c r="MBG34" s="2"/>
      <c r="MBH34" s="2"/>
      <c r="MBI34" s="2"/>
      <c r="MBJ34" s="2"/>
      <c r="MBK34" s="2"/>
      <c r="MBL34" s="2"/>
      <c r="MBM34" s="2"/>
      <c r="MBN34" s="2"/>
      <c r="MBO34" s="2"/>
      <c r="MBP34" s="2"/>
      <c r="MBQ34" s="2"/>
      <c r="MBR34" s="2"/>
      <c r="MBS34" s="2"/>
      <c r="MBT34" s="2"/>
      <c r="MBU34" s="2"/>
      <c r="MBV34" s="2"/>
      <c r="MBW34" s="2"/>
      <c r="MBX34" s="2"/>
      <c r="MBY34" s="2"/>
      <c r="MBZ34" s="2"/>
      <c r="MCA34" s="2"/>
      <c r="MCB34" s="2"/>
      <c r="MCC34" s="2"/>
      <c r="MCD34" s="2"/>
      <c r="MCE34" s="2"/>
      <c r="MCF34" s="2"/>
      <c r="MCG34" s="2"/>
      <c r="MCH34" s="2"/>
      <c r="MCI34" s="2"/>
      <c r="MCJ34" s="2"/>
      <c r="MCK34" s="2"/>
      <c r="MCL34" s="2"/>
      <c r="MCM34" s="2"/>
      <c r="MCN34" s="2"/>
      <c r="MCO34" s="2"/>
      <c r="MCP34" s="2"/>
      <c r="MCQ34" s="2"/>
      <c r="MCR34" s="2"/>
      <c r="MCS34" s="2"/>
      <c r="MCT34" s="2"/>
      <c r="MCU34" s="2"/>
      <c r="MCV34" s="2"/>
      <c r="MCW34" s="2"/>
      <c r="MCX34" s="2"/>
      <c r="MCY34" s="2"/>
      <c r="MCZ34" s="2"/>
      <c r="MDA34" s="2"/>
      <c r="MDB34" s="2"/>
      <c r="MDC34" s="2"/>
      <c r="MDD34" s="2"/>
      <c r="MDE34" s="2"/>
      <c r="MDF34" s="2"/>
      <c r="MDG34" s="2"/>
      <c r="MDH34" s="2"/>
      <c r="MDI34" s="2"/>
      <c r="MDJ34" s="2"/>
      <c r="MDK34" s="2"/>
      <c r="MDL34" s="2"/>
      <c r="MDM34" s="2"/>
      <c r="MDN34" s="2"/>
      <c r="MDO34" s="2"/>
      <c r="MDP34" s="2"/>
      <c r="MDQ34" s="2"/>
      <c r="MDR34" s="2"/>
      <c r="MDS34" s="2"/>
      <c r="MDT34" s="2"/>
      <c r="MDU34" s="2"/>
      <c r="MDV34" s="2"/>
      <c r="MDW34" s="2"/>
      <c r="MDX34" s="2"/>
      <c r="MDY34" s="2"/>
      <c r="MDZ34" s="2"/>
      <c r="MEA34" s="2"/>
      <c r="MEB34" s="2"/>
      <c r="MEC34" s="2"/>
      <c r="MED34" s="2"/>
      <c r="MEE34" s="2"/>
      <c r="MEF34" s="2"/>
      <c r="MEG34" s="2"/>
      <c r="MEH34" s="2"/>
      <c r="MEI34" s="2"/>
      <c r="MEJ34" s="2"/>
      <c r="MEK34" s="2"/>
      <c r="MEL34" s="2"/>
      <c r="MEM34" s="2"/>
      <c r="MEN34" s="2"/>
      <c r="MEO34" s="2"/>
      <c r="MEP34" s="2"/>
      <c r="MEQ34" s="2"/>
      <c r="MER34" s="2"/>
      <c r="MES34" s="2"/>
      <c r="MET34" s="2"/>
      <c r="MEU34" s="2"/>
      <c r="MEV34" s="2"/>
      <c r="MEW34" s="2"/>
      <c r="MEX34" s="2"/>
      <c r="MEY34" s="2"/>
      <c r="MEZ34" s="2"/>
      <c r="MFA34" s="2"/>
      <c r="MFB34" s="2"/>
      <c r="MFC34" s="2"/>
      <c r="MFD34" s="2"/>
      <c r="MFE34" s="2"/>
      <c r="MFF34" s="2"/>
      <c r="MFG34" s="2"/>
      <c r="MFH34" s="2"/>
      <c r="MFI34" s="2"/>
      <c r="MFJ34" s="2"/>
      <c r="MFK34" s="2"/>
      <c r="MFL34" s="2"/>
      <c r="MFM34" s="2"/>
      <c r="MFN34" s="2"/>
      <c r="MFO34" s="2"/>
      <c r="MFP34" s="2"/>
      <c r="MFQ34" s="2"/>
      <c r="MFR34" s="2"/>
      <c r="MFS34" s="2"/>
      <c r="MFT34" s="2"/>
      <c r="MFU34" s="2"/>
      <c r="MFV34" s="2"/>
      <c r="MFW34" s="2"/>
      <c r="MFX34" s="2"/>
      <c r="MFY34" s="2"/>
      <c r="MFZ34" s="2"/>
      <c r="MGA34" s="2"/>
      <c r="MGB34" s="2"/>
      <c r="MGC34" s="2"/>
      <c r="MGD34" s="2"/>
      <c r="MGE34" s="2"/>
      <c r="MGF34" s="2"/>
      <c r="MGG34" s="2"/>
      <c r="MGH34" s="2"/>
      <c r="MGI34" s="2"/>
      <c r="MGJ34" s="2"/>
      <c r="MGK34" s="2"/>
      <c r="MGL34" s="2"/>
      <c r="MGM34" s="2"/>
      <c r="MGN34" s="2"/>
      <c r="MGO34" s="2"/>
      <c r="MGP34" s="2"/>
      <c r="MGQ34" s="2"/>
      <c r="MGR34" s="2"/>
      <c r="MGS34" s="2"/>
      <c r="MGT34" s="2"/>
      <c r="MGU34" s="2"/>
      <c r="MGV34" s="2"/>
      <c r="MGW34" s="2"/>
      <c r="MGX34" s="2"/>
      <c r="MGY34" s="2"/>
      <c r="MGZ34" s="2"/>
      <c r="MHA34" s="2"/>
      <c r="MHB34" s="2"/>
      <c r="MHC34" s="2"/>
      <c r="MHD34" s="2"/>
      <c r="MHE34" s="2"/>
      <c r="MHF34" s="2"/>
      <c r="MHG34" s="2"/>
      <c r="MHH34" s="2"/>
      <c r="MHI34" s="2"/>
      <c r="MHJ34" s="2"/>
      <c r="MHK34" s="2"/>
      <c r="MHL34" s="2"/>
      <c r="MHM34" s="2"/>
      <c r="MHN34" s="2"/>
      <c r="MHO34" s="2"/>
      <c r="MHP34" s="2"/>
      <c r="MHQ34" s="2"/>
      <c r="MHR34" s="2"/>
      <c r="MHS34" s="2"/>
      <c r="MHT34" s="2"/>
      <c r="MHU34" s="2"/>
      <c r="MHV34" s="2"/>
      <c r="MHW34" s="2"/>
      <c r="MHX34" s="2"/>
      <c r="MHY34" s="2"/>
      <c r="MHZ34" s="2"/>
      <c r="MIA34" s="2"/>
      <c r="MIB34" s="2"/>
      <c r="MIC34" s="2"/>
      <c r="MID34" s="2"/>
      <c r="MIE34" s="2"/>
      <c r="MIF34" s="2"/>
      <c r="MIG34" s="2"/>
      <c r="MIH34" s="2"/>
      <c r="MII34" s="2"/>
      <c r="MIJ34" s="2"/>
      <c r="MIK34" s="2"/>
      <c r="MIL34" s="2"/>
      <c r="MIM34" s="2"/>
      <c r="MIN34" s="2"/>
      <c r="MIO34" s="2"/>
      <c r="MIP34" s="2"/>
      <c r="MIQ34" s="2"/>
      <c r="MIR34" s="2"/>
      <c r="MIS34" s="2"/>
      <c r="MIT34" s="2"/>
      <c r="MIU34" s="2"/>
      <c r="MIV34" s="2"/>
      <c r="MIW34" s="2"/>
      <c r="MIX34" s="2"/>
      <c r="MIY34" s="2"/>
      <c r="MIZ34" s="2"/>
      <c r="MJA34" s="2"/>
      <c r="MJB34" s="2"/>
      <c r="MJC34" s="2"/>
      <c r="MJD34" s="2"/>
      <c r="MJE34" s="2"/>
      <c r="MJF34" s="2"/>
      <c r="MJG34" s="2"/>
      <c r="MJH34" s="2"/>
      <c r="MJI34" s="2"/>
      <c r="MJJ34" s="2"/>
      <c r="MJK34" s="2"/>
      <c r="MJL34" s="2"/>
      <c r="MJM34" s="2"/>
      <c r="MJN34" s="2"/>
      <c r="MJO34" s="2"/>
      <c r="MJP34" s="2"/>
      <c r="MJQ34" s="2"/>
      <c r="MJR34" s="2"/>
      <c r="MJS34" s="2"/>
      <c r="MJT34" s="2"/>
      <c r="MJU34" s="2"/>
      <c r="MJV34" s="2"/>
      <c r="MJW34" s="2"/>
      <c r="MJX34" s="2"/>
      <c r="MJY34" s="2"/>
      <c r="MJZ34" s="2"/>
      <c r="MKA34" s="2"/>
      <c r="MKB34" s="2"/>
      <c r="MKC34" s="2"/>
      <c r="MKD34" s="2"/>
      <c r="MKE34" s="2"/>
      <c r="MKF34" s="2"/>
      <c r="MKG34" s="2"/>
      <c r="MKH34" s="2"/>
      <c r="MKI34" s="2"/>
      <c r="MKJ34" s="2"/>
      <c r="MKK34" s="2"/>
      <c r="MKL34" s="2"/>
      <c r="MKM34" s="2"/>
      <c r="MKN34" s="2"/>
      <c r="MKO34" s="2"/>
      <c r="MKP34" s="2"/>
      <c r="MKQ34" s="2"/>
      <c r="MKR34" s="2"/>
      <c r="MKS34" s="2"/>
      <c r="MKT34" s="2"/>
      <c r="MKU34" s="2"/>
      <c r="MKV34" s="2"/>
      <c r="MKW34" s="2"/>
      <c r="MKX34" s="2"/>
      <c r="MKY34" s="2"/>
      <c r="MKZ34" s="2"/>
      <c r="MLA34" s="2"/>
      <c r="MLB34" s="2"/>
      <c r="MLC34" s="2"/>
      <c r="MLD34" s="2"/>
      <c r="MLE34" s="2"/>
      <c r="MLF34" s="2"/>
      <c r="MLG34" s="2"/>
      <c r="MLH34" s="2"/>
      <c r="MLI34" s="2"/>
      <c r="MLJ34" s="2"/>
      <c r="MLK34" s="2"/>
      <c r="MLL34" s="2"/>
      <c r="MLM34" s="2"/>
      <c r="MLN34" s="2"/>
      <c r="MLO34" s="2"/>
      <c r="MLP34" s="2"/>
      <c r="MLQ34" s="2"/>
      <c r="MLR34" s="2"/>
      <c r="MLS34" s="2"/>
      <c r="MLT34" s="2"/>
      <c r="MLU34" s="2"/>
      <c r="MLV34" s="2"/>
      <c r="MLW34" s="2"/>
      <c r="MLX34" s="2"/>
      <c r="MLY34" s="2"/>
      <c r="MLZ34" s="2"/>
      <c r="MMA34" s="2"/>
      <c r="MMB34" s="2"/>
      <c r="MMC34" s="2"/>
      <c r="MMD34" s="2"/>
      <c r="MME34" s="2"/>
      <c r="MMF34" s="2"/>
      <c r="MMG34" s="2"/>
      <c r="MMH34" s="2"/>
      <c r="MMI34" s="2"/>
      <c r="MMJ34" s="2"/>
      <c r="MMK34" s="2"/>
      <c r="MML34" s="2"/>
      <c r="MMM34" s="2"/>
      <c r="MMN34" s="2"/>
      <c r="MMO34" s="2"/>
      <c r="MMP34" s="2"/>
      <c r="MMQ34" s="2"/>
      <c r="MMR34" s="2"/>
      <c r="MMS34" s="2"/>
      <c r="MMT34" s="2"/>
      <c r="MMU34" s="2"/>
      <c r="MMV34" s="2"/>
      <c r="MMW34" s="2"/>
      <c r="MMX34" s="2"/>
      <c r="MMY34" s="2"/>
      <c r="MMZ34" s="2"/>
      <c r="MNA34" s="2"/>
      <c r="MNB34" s="2"/>
      <c r="MNC34" s="2"/>
      <c r="MND34" s="2"/>
      <c r="MNE34" s="2"/>
      <c r="MNF34" s="2"/>
      <c r="MNG34" s="2"/>
      <c r="MNH34" s="2"/>
      <c r="MNI34" s="2"/>
      <c r="MNJ34" s="2"/>
      <c r="MNK34" s="2"/>
      <c r="MNL34" s="2"/>
      <c r="MNM34" s="2"/>
      <c r="MNN34" s="2"/>
      <c r="MNO34" s="2"/>
      <c r="MNP34" s="2"/>
      <c r="MNQ34" s="2"/>
      <c r="MNR34" s="2"/>
      <c r="MNS34" s="2"/>
      <c r="MNT34" s="2"/>
      <c r="MNU34" s="2"/>
      <c r="MNV34" s="2"/>
      <c r="MNW34" s="2"/>
      <c r="MNX34" s="2"/>
      <c r="MNY34" s="2"/>
      <c r="MNZ34" s="2"/>
      <c r="MOA34" s="2"/>
      <c r="MOB34" s="2"/>
      <c r="MOC34" s="2"/>
      <c r="MOD34" s="2"/>
      <c r="MOE34" s="2"/>
      <c r="MOF34" s="2"/>
      <c r="MOG34" s="2"/>
      <c r="MOH34" s="2"/>
      <c r="MOI34" s="2"/>
      <c r="MOJ34" s="2"/>
      <c r="MOK34" s="2"/>
      <c r="MOL34" s="2"/>
      <c r="MOM34" s="2"/>
      <c r="MON34" s="2"/>
      <c r="MOO34" s="2"/>
      <c r="MOP34" s="2"/>
      <c r="MOQ34" s="2"/>
      <c r="MOR34" s="2"/>
      <c r="MOS34" s="2"/>
      <c r="MOT34" s="2"/>
      <c r="MOU34" s="2"/>
      <c r="MOV34" s="2"/>
      <c r="MOW34" s="2"/>
      <c r="MOX34" s="2"/>
      <c r="MOY34" s="2"/>
      <c r="MOZ34" s="2"/>
      <c r="MPA34" s="2"/>
      <c r="MPB34" s="2"/>
      <c r="MPC34" s="2"/>
      <c r="MPD34" s="2"/>
      <c r="MPE34" s="2"/>
      <c r="MPF34" s="2"/>
      <c r="MPG34" s="2"/>
      <c r="MPH34" s="2"/>
      <c r="MPI34" s="2"/>
      <c r="MPJ34" s="2"/>
      <c r="MPK34" s="2"/>
      <c r="MPL34" s="2"/>
      <c r="MPM34" s="2"/>
      <c r="MPN34" s="2"/>
      <c r="MPO34" s="2"/>
      <c r="MPP34" s="2"/>
      <c r="MPQ34" s="2"/>
      <c r="MPR34" s="2"/>
      <c r="MPS34" s="2"/>
      <c r="MPT34" s="2"/>
      <c r="MPU34" s="2"/>
      <c r="MPV34" s="2"/>
      <c r="MPW34" s="2"/>
      <c r="MPX34" s="2"/>
      <c r="MPY34" s="2"/>
      <c r="MPZ34" s="2"/>
      <c r="MQA34" s="2"/>
      <c r="MQB34" s="2"/>
      <c r="MQC34" s="2"/>
      <c r="MQD34" s="2"/>
      <c r="MQE34" s="2"/>
      <c r="MQF34" s="2"/>
      <c r="MQG34" s="2"/>
      <c r="MQH34" s="2"/>
      <c r="MQI34" s="2"/>
      <c r="MQJ34" s="2"/>
      <c r="MQK34" s="2"/>
      <c r="MQL34" s="2"/>
      <c r="MQM34" s="2"/>
      <c r="MQN34" s="2"/>
      <c r="MQO34" s="2"/>
      <c r="MQP34" s="2"/>
      <c r="MQQ34" s="2"/>
      <c r="MQR34" s="2"/>
      <c r="MQS34" s="2"/>
      <c r="MQT34" s="2"/>
      <c r="MQU34" s="2"/>
      <c r="MQV34" s="2"/>
      <c r="MQW34" s="2"/>
      <c r="MQX34" s="2"/>
      <c r="MQY34" s="2"/>
      <c r="MQZ34" s="2"/>
      <c r="MRA34" s="2"/>
      <c r="MRB34" s="2"/>
      <c r="MRC34" s="2"/>
      <c r="MRD34" s="2"/>
      <c r="MRE34" s="2"/>
      <c r="MRF34" s="2"/>
      <c r="MRG34" s="2"/>
      <c r="MRH34" s="2"/>
      <c r="MRI34" s="2"/>
      <c r="MRJ34" s="2"/>
      <c r="MRK34" s="2"/>
      <c r="MRL34" s="2"/>
      <c r="MRM34" s="2"/>
      <c r="MRN34" s="2"/>
      <c r="MRO34" s="2"/>
      <c r="MRP34" s="2"/>
      <c r="MRQ34" s="2"/>
      <c r="MRR34" s="2"/>
      <c r="MRS34" s="2"/>
      <c r="MRT34" s="2"/>
      <c r="MRU34" s="2"/>
      <c r="MRV34" s="2"/>
      <c r="MRW34" s="2"/>
      <c r="MRX34" s="2"/>
      <c r="MRY34" s="2"/>
      <c r="MRZ34" s="2"/>
      <c r="MSA34" s="2"/>
      <c r="MSB34" s="2"/>
      <c r="MSC34" s="2"/>
      <c r="MSD34" s="2"/>
      <c r="MSE34" s="2"/>
      <c r="MSF34" s="2"/>
      <c r="MSG34" s="2"/>
      <c r="MSH34" s="2"/>
      <c r="MSI34" s="2"/>
      <c r="MSJ34" s="2"/>
      <c r="MSK34" s="2"/>
      <c r="MSL34" s="2"/>
      <c r="MSM34" s="2"/>
      <c r="MSN34" s="2"/>
      <c r="MSO34" s="2"/>
      <c r="MSP34" s="2"/>
      <c r="MSQ34" s="2"/>
      <c r="MSR34" s="2"/>
      <c r="MSS34" s="2"/>
      <c r="MST34" s="2"/>
      <c r="MSU34" s="2"/>
      <c r="MSV34" s="2"/>
      <c r="MSW34" s="2"/>
      <c r="MSX34" s="2"/>
      <c r="MSY34" s="2"/>
      <c r="MSZ34" s="2"/>
      <c r="MTA34" s="2"/>
      <c r="MTB34" s="2"/>
      <c r="MTC34" s="2"/>
      <c r="MTD34" s="2"/>
      <c r="MTE34" s="2"/>
      <c r="MTF34" s="2"/>
      <c r="MTG34" s="2"/>
      <c r="MTH34" s="2"/>
      <c r="MTI34" s="2"/>
      <c r="MTJ34" s="2"/>
      <c r="MTK34" s="2"/>
      <c r="MTL34" s="2"/>
      <c r="MTM34" s="2"/>
      <c r="MTN34" s="2"/>
      <c r="MTO34" s="2"/>
      <c r="MTP34" s="2"/>
      <c r="MTQ34" s="2"/>
      <c r="MTR34" s="2"/>
      <c r="MTS34" s="2"/>
      <c r="MTT34" s="2"/>
      <c r="MTU34" s="2"/>
      <c r="MTV34" s="2"/>
      <c r="MTW34" s="2"/>
      <c r="MTX34" s="2"/>
      <c r="MTY34" s="2"/>
      <c r="MTZ34" s="2"/>
      <c r="MUA34" s="2"/>
      <c r="MUB34" s="2"/>
      <c r="MUC34" s="2"/>
      <c r="MUD34" s="2"/>
      <c r="MUE34" s="2"/>
      <c r="MUF34" s="2"/>
      <c r="MUG34" s="2"/>
      <c r="MUH34" s="2"/>
      <c r="MUI34" s="2"/>
      <c r="MUJ34" s="2"/>
      <c r="MUK34" s="2"/>
      <c r="MUL34" s="2"/>
      <c r="MUM34" s="2"/>
      <c r="MUN34" s="2"/>
      <c r="MUO34" s="2"/>
      <c r="MUP34" s="2"/>
      <c r="MUQ34" s="2"/>
      <c r="MUR34" s="2"/>
      <c r="MUS34" s="2"/>
      <c r="MUT34" s="2"/>
      <c r="MUU34" s="2"/>
      <c r="MUV34" s="2"/>
      <c r="MUW34" s="2"/>
      <c r="MUX34" s="2"/>
      <c r="MUY34" s="2"/>
      <c r="MUZ34" s="2"/>
      <c r="MVA34" s="2"/>
      <c r="MVB34" s="2"/>
      <c r="MVC34" s="2"/>
      <c r="MVD34" s="2"/>
      <c r="MVE34" s="2"/>
      <c r="MVF34" s="2"/>
      <c r="MVG34" s="2"/>
      <c r="MVH34" s="2"/>
      <c r="MVI34" s="2"/>
      <c r="MVJ34" s="2"/>
      <c r="MVK34" s="2"/>
      <c r="MVL34" s="2"/>
      <c r="MVM34" s="2"/>
      <c r="MVN34" s="2"/>
      <c r="MVO34" s="2"/>
      <c r="MVP34" s="2"/>
      <c r="MVQ34" s="2"/>
      <c r="MVR34" s="2"/>
      <c r="MVS34" s="2"/>
      <c r="MVT34" s="2"/>
      <c r="MVU34" s="2"/>
      <c r="MVV34" s="2"/>
      <c r="MVW34" s="2"/>
      <c r="MVX34" s="2"/>
      <c r="MVY34" s="2"/>
      <c r="MVZ34" s="2"/>
      <c r="MWA34" s="2"/>
      <c r="MWB34" s="2"/>
      <c r="MWC34" s="2"/>
      <c r="MWD34" s="2"/>
      <c r="MWE34" s="2"/>
      <c r="MWF34" s="2"/>
      <c r="MWG34" s="2"/>
      <c r="MWH34" s="2"/>
      <c r="MWI34" s="2"/>
      <c r="MWJ34" s="2"/>
      <c r="MWK34" s="2"/>
      <c r="MWL34" s="2"/>
      <c r="MWM34" s="2"/>
      <c r="MWN34" s="2"/>
      <c r="MWO34" s="2"/>
      <c r="MWP34" s="2"/>
      <c r="MWQ34" s="2"/>
      <c r="MWR34" s="2"/>
      <c r="MWS34" s="2"/>
      <c r="MWT34" s="2"/>
      <c r="MWU34" s="2"/>
      <c r="MWV34" s="2"/>
      <c r="MWW34" s="2"/>
      <c r="MWX34" s="2"/>
      <c r="MWY34" s="2"/>
      <c r="MWZ34" s="2"/>
      <c r="MXA34" s="2"/>
      <c r="MXB34" s="2"/>
      <c r="MXC34" s="2"/>
      <c r="MXD34" s="2"/>
      <c r="MXE34" s="2"/>
      <c r="MXF34" s="2"/>
      <c r="MXG34" s="2"/>
      <c r="MXH34" s="2"/>
      <c r="MXI34" s="2"/>
      <c r="MXJ34" s="2"/>
      <c r="MXK34" s="2"/>
      <c r="MXL34" s="2"/>
      <c r="MXM34" s="2"/>
      <c r="MXN34" s="2"/>
      <c r="MXO34" s="2"/>
      <c r="MXP34" s="2"/>
      <c r="MXQ34" s="2"/>
      <c r="MXR34" s="2"/>
      <c r="MXS34" s="2"/>
      <c r="MXT34" s="2"/>
      <c r="MXU34" s="2"/>
      <c r="MXV34" s="2"/>
      <c r="MXW34" s="2"/>
      <c r="MXX34" s="2"/>
      <c r="MXY34" s="2"/>
      <c r="MXZ34" s="2"/>
      <c r="MYA34" s="2"/>
      <c r="MYB34" s="2"/>
      <c r="MYC34" s="2"/>
      <c r="MYD34" s="2"/>
      <c r="MYE34" s="2"/>
      <c r="MYF34" s="2"/>
      <c r="MYG34" s="2"/>
      <c r="MYH34" s="2"/>
      <c r="MYI34" s="2"/>
      <c r="MYJ34" s="2"/>
      <c r="MYK34" s="2"/>
      <c r="MYL34" s="2"/>
      <c r="MYM34" s="2"/>
      <c r="MYN34" s="2"/>
      <c r="MYO34" s="2"/>
      <c r="MYP34" s="2"/>
      <c r="MYQ34" s="2"/>
      <c r="MYR34" s="2"/>
      <c r="MYS34" s="2"/>
      <c r="MYT34" s="2"/>
      <c r="MYU34" s="2"/>
      <c r="MYV34" s="2"/>
      <c r="MYW34" s="2"/>
      <c r="MYX34" s="2"/>
      <c r="MYY34" s="2"/>
      <c r="MYZ34" s="2"/>
      <c r="MZA34" s="2"/>
      <c r="MZB34" s="2"/>
      <c r="MZC34" s="2"/>
      <c r="MZD34" s="2"/>
      <c r="MZE34" s="2"/>
      <c r="MZF34" s="2"/>
      <c r="MZG34" s="2"/>
      <c r="MZH34" s="2"/>
      <c r="MZI34" s="2"/>
      <c r="MZJ34" s="2"/>
      <c r="MZK34" s="2"/>
      <c r="MZL34" s="2"/>
      <c r="MZM34" s="2"/>
      <c r="MZN34" s="2"/>
      <c r="MZO34" s="2"/>
      <c r="MZP34" s="2"/>
      <c r="MZQ34" s="2"/>
      <c r="MZR34" s="2"/>
      <c r="MZS34" s="2"/>
      <c r="MZT34" s="2"/>
      <c r="MZU34" s="2"/>
      <c r="MZV34" s="2"/>
      <c r="MZW34" s="2"/>
      <c r="MZX34" s="2"/>
      <c r="MZY34" s="2"/>
      <c r="MZZ34" s="2"/>
      <c r="NAA34" s="2"/>
      <c r="NAB34" s="2"/>
      <c r="NAC34" s="2"/>
      <c r="NAD34" s="2"/>
      <c r="NAE34" s="2"/>
      <c r="NAF34" s="2"/>
      <c r="NAG34" s="2"/>
      <c r="NAH34" s="2"/>
      <c r="NAI34" s="2"/>
      <c r="NAJ34" s="2"/>
      <c r="NAK34" s="2"/>
      <c r="NAL34" s="2"/>
      <c r="NAM34" s="2"/>
      <c r="NAN34" s="2"/>
      <c r="NAO34" s="2"/>
      <c r="NAP34" s="2"/>
      <c r="NAQ34" s="2"/>
      <c r="NAR34" s="2"/>
      <c r="NAS34" s="2"/>
      <c r="NAT34" s="2"/>
      <c r="NAU34" s="2"/>
      <c r="NAV34" s="2"/>
      <c r="NAW34" s="2"/>
      <c r="NAX34" s="2"/>
      <c r="NAY34" s="2"/>
      <c r="NAZ34" s="2"/>
      <c r="NBA34" s="2"/>
      <c r="NBB34" s="2"/>
      <c r="NBC34" s="2"/>
      <c r="NBD34" s="2"/>
      <c r="NBE34" s="2"/>
      <c r="NBF34" s="2"/>
      <c r="NBG34" s="2"/>
      <c r="NBH34" s="2"/>
      <c r="NBI34" s="2"/>
      <c r="NBJ34" s="2"/>
      <c r="NBK34" s="2"/>
      <c r="NBL34" s="2"/>
      <c r="NBM34" s="2"/>
      <c r="NBN34" s="2"/>
      <c r="NBO34" s="2"/>
      <c r="NBP34" s="2"/>
      <c r="NBQ34" s="2"/>
      <c r="NBR34" s="2"/>
      <c r="NBS34" s="2"/>
      <c r="NBT34" s="2"/>
      <c r="NBU34" s="2"/>
      <c r="NBV34" s="2"/>
      <c r="NBW34" s="2"/>
      <c r="NBX34" s="2"/>
      <c r="NBY34" s="2"/>
      <c r="NBZ34" s="2"/>
      <c r="NCA34" s="2"/>
      <c r="NCB34" s="2"/>
      <c r="NCC34" s="2"/>
      <c r="NCD34" s="2"/>
      <c r="NCE34" s="2"/>
      <c r="NCF34" s="2"/>
      <c r="NCG34" s="2"/>
      <c r="NCH34" s="2"/>
      <c r="NCI34" s="2"/>
      <c r="NCJ34" s="2"/>
      <c r="NCK34" s="2"/>
      <c r="NCL34" s="2"/>
      <c r="NCM34" s="2"/>
      <c r="NCN34" s="2"/>
      <c r="NCO34" s="2"/>
      <c r="NCP34" s="2"/>
      <c r="NCQ34" s="2"/>
      <c r="NCR34" s="2"/>
      <c r="NCS34" s="2"/>
      <c r="NCT34" s="2"/>
      <c r="NCU34" s="2"/>
      <c r="NCV34" s="2"/>
      <c r="NCW34" s="2"/>
      <c r="NCX34" s="2"/>
      <c r="NCY34" s="2"/>
      <c r="NCZ34" s="2"/>
      <c r="NDA34" s="2"/>
      <c r="NDB34" s="2"/>
      <c r="NDC34" s="2"/>
      <c r="NDD34" s="2"/>
      <c r="NDE34" s="2"/>
      <c r="NDF34" s="2"/>
      <c r="NDG34" s="2"/>
      <c r="NDH34" s="2"/>
      <c r="NDI34" s="2"/>
      <c r="NDJ34" s="2"/>
      <c r="NDK34" s="2"/>
      <c r="NDL34" s="2"/>
      <c r="NDM34" s="2"/>
      <c r="NDN34" s="2"/>
      <c r="NDO34" s="2"/>
      <c r="NDP34" s="2"/>
      <c r="NDQ34" s="2"/>
      <c r="NDR34" s="2"/>
      <c r="NDS34" s="2"/>
      <c r="NDT34" s="2"/>
      <c r="NDU34" s="2"/>
      <c r="NDV34" s="2"/>
      <c r="NDW34" s="2"/>
      <c r="NDX34" s="2"/>
      <c r="NDY34" s="2"/>
      <c r="NDZ34" s="2"/>
      <c r="NEA34" s="2"/>
      <c r="NEB34" s="2"/>
      <c r="NEC34" s="2"/>
      <c r="NED34" s="2"/>
      <c r="NEE34" s="2"/>
      <c r="NEF34" s="2"/>
      <c r="NEG34" s="2"/>
      <c r="NEH34" s="2"/>
      <c r="NEI34" s="2"/>
      <c r="NEJ34" s="2"/>
      <c r="NEK34" s="2"/>
      <c r="NEL34" s="2"/>
      <c r="NEM34" s="2"/>
      <c r="NEN34" s="2"/>
      <c r="NEO34" s="2"/>
      <c r="NEP34" s="2"/>
      <c r="NEQ34" s="2"/>
      <c r="NER34" s="2"/>
      <c r="NES34" s="2"/>
      <c r="NET34" s="2"/>
      <c r="NEU34" s="2"/>
      <c r="NEV34" s="2"/>
      <c r="NEW34" s="2"/>
      <c r="NEX34" s="2"/>
      <c r="NEY34" s="2"/>
      <c r="NEZ34" s="2"/>
      <c r="NFA34" s="2"/>
      <c r="NFB34" s="2"/>
      <c r="NFC34" s="2"/>
      <c r="NFD34" s="2"/>
      <c r="NFE34" s="2"/>
      <c r="NFF34" s="2"/>
      <c r="NFG34" s="2"/>
      <c r="NFH34" s="2"/>
      <c r="NFI34" s="2"/>
      <c r="NFJ34" s="2"/>
      <c r="NFK34" s="2"/>
      <c r="NFL34" s="2"/>
      <c r="NFM34" s="2"/>
      <c r="NFN34" s="2"/>
      <c r="NFO34" s="2"/>
      <c r="NFP34" s="2"/>
      <c r="NFQ34" s="2"/>
      <c r="NFR34" s="2"/>
      <c r="NFS34" s="2"/>
      <c r="NFT34" s="2"/>
      <c r="NFU34" s="2"/>
      <c r="NFV34" s="2"/>
      <c r="NFW34" s="2"/>
      <c r="NFX34" s="2"/>
      <c r="NFY34" s="2"/>
      <c r="NFZ34" s="2"/>
      <c r="NGA34" s="2"/>
      <c r="NGB34" s="2"/>
      <c r="NGC34" s="2"/>
      <c r="NGD34" s="2"/>
      <c r="NGE34" s="2"/>
      <c r="NGF34" s="2"/>
      <c r="NGG34" s="2"/>
      <c r="NGH34" s="2"/>
      <c r="NGI34" s="2"/>
      <c r="NGJ34" s="2"/>
      <c r="NGK34" s="2"/>
      <c r="NGL34" s="2"/>
      <c r="NGM34" s="2"/>
      <c r="NGN34" s="2"/>
      <c r="NGO34" s="2"/>
      <c r="NGP34" s="2"/>
      <c r="NGQ34" s="2"/>
      <c r="NGR34" s="2"/>
      <c r="NGS34" s="2"/>
      <c r="NGT34" s="2"/>
      <c r="NGU34" s="2"/>
      <c r="NGV34" s="2"/>
      <c r="NGW34" s="2"/>
      <c r="NGX34" s="2"/>
      <c r="NGY34" s="2"/>
      <c r="NGZ34" s="2"/>
      <c r="NHA34" s="2"/>
      <c r="NHB34" s="2"/>
      <c r="NHC34" s="2"/>
      <c r="NHD34" s="2"/>
      <c r="NHE34" s="2"/>
      <c r="NHF34" s="2"/>
      <c r="NHG34" s="2"/>
      <c r="NHH34" s="2"/>
      <c r="NHI34" s="2"/>
      <c r="NHJ34" s="2"/>
      <c r="NHK34" s="2"/>
      <c r="NHL34" s="2"/>
      <c r="NHM34" s="2"/>
      <c r="NHN34" s="2"/>
      <c r="NHO34" s="2"/>
      <c r="NHP34" s="2"/>
      <c r="NHQ34" s="2"/>
      <c r="NHR34" s="2"/>
      <c r="NHS34" s="2"/>
      <c r="NHT34" s="2"/>
      <c r="NHU34" s="2"/>
      <c r="NHV34" s="2"/>
      <c r="NHW34" s="2"/>
      <c r="NHX34" s="2"/>
      <c r="NHY34" s="2"/>
      <c r="NHZ34" s="2"/>
      <c r="NIA34" s="2"/>
      <c r="NIB34" s="2"/>
      <c r="NIC34" s="2"/>
      <c r="NID34" s="2"/>
      <c r="NIE34" s="2"/>
      <c r="NIF34" s="2"/>
      <c r="NIG34" s="2"/>
      <c r="NIH34" s="2"/>
      <c r="NII34" s="2"/>
      <c r="NIJ34" s="2"/>
      <c r="NIK34" s="2"/>
      <c r="NIL34" s="2"/>
      <c r="NIM34" s="2"/>
      <c r="NIN34" s="2"/>
      <c r="NIO34" s="2"/>
      <c r="NIP34" s="2"/>
      <c r="NIQ34" s="2"/>
      <c r="NIR34" s="2"/>
      <c r="NIS34" s="2"/>
      <c r="NIT34" s="2"/>
      <c r="NIU34" s="2"/>
      <c r="NIV34" s="2"/>
      <c r="NIW34" s="2"/>
      <c r="NIX34" s="2"/>
      <c r="NIY34" s="2"/>
      <c r="NIZ34" s="2"/>
      <c r="NJA34" s="2"/>
      <c r="NJB34" s="2"/>
      <c r="NJC34" s="2"/>
      <c r="NJD34" s="2"/>
      <c r="NJE34" s="2"/>
      <c r="NJF34" s="2"/>
      <c r="NJG34" s="2"/>
      <c r="NJH34" s="2"/>
      <c r="NJI34" s="2"/>
      <c r="NJJ34" s="2"/>
      <c r="NJK34" s="2"/>
      <c r="NJL34" s="2"/>
      <c r="NJM34" s="2"/>
      <c r="NJN34" s="2"/>
      <c r="NJO34" s="2"/>
      <c r="NJP34" s="2"/>
      <c r="NJQ34" s="2"/>
      <c r="NJR34" s="2"/>
      <c r="NJS34" s="2"/>
      <c r="NJT34" s="2"/>
      <c r="NJU34" s="2"/>
      <c r="NJV34" s="2"/>
      <c r="NJW34" s="2"/>
      <c r="NJX34" s="2"/>
      <c r="NJY34" s="2"/>
      <c r="NJZ34" s="2"/>
      <c r="NKA34" s="2"/>
      <c r="NKB34" s="2"/>
      <c r="NKC34" s="2"/>
      <c r="NKD34" s="2"/>
      <c r="NKE34" s="2"/>
      <c r="NKF34" s="2"/>
      <c r="NKG34" s="2"/>
      <c r="NKH34" s="2"/>
      <c r="NKI34" s="2"/>
      <c r="NKJ34" s="2"/>
      <c r="NKK34" s="2"/>
      <c r="NKL34" s="2"/>
      <c r="NKM34" s="2"/>
      <c r="NKN34" s="2"/>
      <c r="NKO34" s="2"/>
      <c r="NKP34" s="2"/>
      <c r="NKQ34" s="2"/>
      <c r="NKR34" s="2"/>
      <c r="NKS34" s="2"/>
      <c r="NKT34" s="2"/>
      <c r="NKU34" s="2"/>
      <c r="NKV34" s="2"/>
      <c r="NKW34" s="2"/>
      <c r="NKX34" s="2"/>
      <c r="NKY34" s="2"/>
      <c r="NKZ34" s="2"/>
      <c r="NLA34" s="2"/>
      <c r="NLB34" s="2"/>
      <c r="NLC34" s="2"/>
      <c r="NLD34" s="2"/>
      <c r="NLE34" s="2"/>
      <c r="NLF34" s="2"/>
      <c r="NLG34" s="2"/>
      <c r="NLH34" s="2"/>
      <c r="NLI34" s="2"/>
      <c r="NLJ34" s="2"/>
      <c r="NLK34" s="2"/>
      <c r="NLL34" s="2"/>
      <c r="NLM34" s="2"/>
      <c r="NLN34" s="2"/>
      <c r="NLO34" s="2"/>
      <c r="NLP34" s="2"/>
      <c r="NLQ34" s="2"/>
      <c r="NLR34" s="2"/>
      <c r="NLS34" s="2"/>
      <c r="NLT34" s="2"/>
      <c r="NLU34" s="2"/>
      <c r="NLV34" s="2"/>
      <c r="NLW34" s="2"/>
      <c r="NLX34" s="2"/>
      <c r="NLY34" s="2"/>
      <c r="NLZ34" s="2"/>
      <c r="NMA34" s="2"/>
      <c r="NMB34" s="2"/>
      <c r="NMC34" s="2"/>
      <c r="NMD34" s="2"/>
      <c r="NME34" s="2"/>
      <c r="NMF34" s="2"/>
      <c r="NMG34" s="2"/>
      <c r="NMH34" s="2"/>
      <c r="NMI34" s="2"/>
      <c r="NMJ34" s="2"/>
      <c r="NMK34" s="2"/>
      <c r="NML34" s="2"/>
      <c r="NMM34" s="2"/>
      <c r="NMN34" s="2"/>
      <c r="NMO34" s="2"/>
      <c r="NMP34" s="2"/>
      <c r="NMQ34" s="2"/>
      <c r="NMR34" s="2"/>
      <c r="NMS34" s="2"/>
      <c r="NMT34" s="2"/>
      <c r="NMU34" s="2"/>
      <c r="NMV34" s="2"/>
      <c r="NMW34" s="2"/>
      <c r="NMX34" s="2"/>
      <c r="NMY34" s="2"/>
      <c r="NMZ34" s="2"/>
      <c r="NNA34" s="2"/>
      <c r="NNB34" s="2"/>
      <c r="NNC34" s="2"/>
      <c r="NND34" s="2"/>
      <c r="NNE34" s="2"/>
      <c r="NNF34" s="2"/>
      <c r="NNG34" s="2"/>
      <c r="NNH34" s="2"/>
      <c r="NNI34" s="2"/>
      <c r="NNJ34" s="2"/>
      <c r="NNK34" s="2"/>
      <c r="NNL34" s="2"/>
      <c r="NNM34" s="2"/>
      <c r="NNN34" s="2"/>
      <c r="NNO34" s="2"/>
      <c r="NNP34" s="2"/>
      <c r="NNQ34" s="2"/>
      <c r="NNR34" s="2"/>
      <c r="NNS34" s="2"/>
      <c r="NNT34" s="2"/>
      <c r="NNU34" s="2"/>
      <c r="NNV34" s="2"/>
      <c r="NNW34" s="2"/>
      <c r="NNX34" s="2"/>
      <c r="NNY34" s="2"/>
      <c r="NNZ34" s="2"/>
      <c r="NOA34" s="2"/>
      <c r="NOB34" s="2"/>
      <c r="NOC34" s="2"/>
      <c r="NOD34" s="2"/>
      <c r="NOE34" s="2"/>
      <c r="NOF34" s="2"/>
      <c r="NOG34" s="2"/>
      <c r="NOH34" s="2"/>
      <c r="NOI34" s="2"/>
      <c r="NOJ34" s="2"/>
      <c r="NOK34" s="2"/>
      <c r="NOL34" s="2"/>
      <c r="NOM34" s="2"/>
      <c r="NON34" s="2"/>
      <c r="NOO34" s="2"/>
      <c r="NOP34" s="2"/>
      <c r="NOQ34" s="2"/>
      <c r="NOR34" s="2"/>
      <c r="NOS34" s="2"/>
      <c r="NOT34" s="2"/>
      <c r="NOU34" s="2"/>
      <c r="NOV34" s="2"/>
      <c r="NOW34" s="2"/>
      <c r="NOX34" s="2"/>
      <c r="NOY34" s="2"/>
      <c r="NOZ34" s="2"/>
      <c r="NPA34" s="2"/>
      <c r="NPB34" s="2"/>
      <c r="NPC34" s="2"/>
      <c r="NPD34" s="2"/>
      <c r="NPE34" s="2"/>
      <c r="NPF34" s="2"/>
      <c r="NPG34" s="2"/>
      <c r="NPH34" s="2"/>
      <c r="NPI34" s="2"/>
      <c r="NPJ34" s="2"/>
      <c r="NPK34" s="2"/>
      <c r="NPL34" s="2"/>
      <c r="NPM34" s="2"/>
      <c r="NPN34" s="2"/>
      <c r="NPO34" s="2"/>
      <c r="NPP34" s="2"/>
      <c r="NPQ34" s="2"/>
      <c r="NPR34" s="2"/>
      <c r="NPS34" s="2"/>
      <c r="NPT34" s="2"/>
      <c r="NPU34" s="2"/>
      <c r="NPV34" s="2"/>
      <c r="NPW34" s="2"/>
      <c r="NPX34" s="2"/>
      <c r="NPY34" s="2"/>
      <c r="NPZ34" s="2"/>
      <c r="NQA34" s="2"/>
      <c r="NQB34" s="2"/>
      <c r="NQC34" s="2"/>
      <c r="NQD34" s="2"/>
      <c r="NQE34" s="2"/>
      <c r="NQF34" s="2"/>
      <c r="NQG34" s="2"/>
      <c r="NQH34" s="2"/>
      <c r="NQI34" s="2"/>
      <c r="NQJ34" s="2"/>
      <c r="NQK34" s="2"/>
      <c r="NQL34" s="2"/>
      <c r="NQM34" s="2"/>
      <c r="NQN34" s="2"/>
      <c r="NQO34" s="2"/>
      <c r="NQP34" s="2"/>
      <c r="NQQ34" s="2"/>
      <c r="NQR34" s="2"/>
      <c r="NQS34" s="2"/>
      <c r="NQT34" s="2"/>
      <c r="NQU34" s="2"/>
      <c r="NQV34" s="2"/>
      <c r="NQW34" s="2"/>
      <c r="NQX34" s="2"/>
      <c r="NQY34" s="2"/>
      <c r="NQZ34" s="2"/>
      <c r="NRA34" s="2"/>
      <c r="NRB34" s="2"/>
      <c r="NRC34" s="2"/>
      <c r="NRD34" s="2"/>
      <c r="NRE34" s="2"/>
      <c r="NRF34" s="2"/>
      <c r="NRG34" s="2"/>
      <c r="NRH34" s="2"/>
      <c r="NRI34" s="2"/>
      <c r="NRJ34" s="2"/>
      <c r="NRK34" s="2"/>
      <c r="NRL34" s="2"/>
      <c r="NRM34" s="2"/>
      <c r="NRN34" s="2"/>
      <c r="NRO34" s="2"/>
      <c r="NRP34" s="2"/>
      <c r="NRQ34" s="2"/>
      <c r="NRR34" s="2"/>
      <c r="NRS34" s="2"/>
      <c r="NRT34" s="2"/>
      <c r="NRU34" s="2"/>
      <c r="NRV34" s="2"/>
      <c r="NRW34" s="2"/>
      <c r="NRX34" s="2"/>
      <c r="NRY34" s="2"/>
      <c r="NRZ34" s="2"/>
      <c r="NSA34" s="2"/>
      <c r="NSB34" s="2"/>
      <c r="NSC34" s="2"/>
      <c r="NSD34" s="2"/>
      <c r="NSE34" s="2"/>
      <c r="NSF34" s="2"/>
      <c r="NSG34" s="2"/>
      <c r="NSH34" s="2"/>
      <c r="NSI34" s="2"/>
      <c r="NSJ34" s="2"/>
      <c r="NSK34" s="2"/>
      <c r="NSL34" s="2"/>
      <c r="NSM34" s="2"/>
      <c r="NSN34" s="2"/>
      <c r="NSO34" s="2"/>
      <c r="NSP34" s="2"/>
      <c r="NSQ34" s="2"/>
      <c r="NSR34" s="2"/>
      <c r="NSS34" s="2"/>
      <c r="NST34" s="2"/>
      <c r="NSU34" s="2"/>
      <c r="NSV34" s="2"/>
      <c r="NSW34" s="2"/>
      <c r="NSX34" s="2"/>
      <c r="NSY34" s="2"/>
      <c r="NSZ34" s="2"/>
      <c r="NTA34" s="2"/>
      <c r="NTB34" s="2"/>
      <c r="NTC34" s="2"/>
      <c r="NTD34" s="2"/>
      <c r="NTE34" s="2"/>
      <c r="NTF34" s="2"/>
      <c r="NTG34" s="2"/>
      <c r="NTH34" s="2"/>
      <c r="NTI34" s="2"/>
      <c r="NTJ34" s="2"/>
      <c r="NTK34" s="2"/>
      <c r="NTL34" s="2"/>
      <c r="NTM34" s="2"/>
      <c r="NTN34" s="2"/>
      <c r="NTO34" s="2"/>
      <c r="NTP34" s="2"/>
      <c r="NTQ34" s="2"/>
      <c r="NTR34" s="2"/>
      <c r="NTS34" s="2"/>
      <c r="NTT34" s="2"/>
      <c r="NTU34" s="2"/>
      <c r="NTV34" s="2"/>
      <c r="NTW34" s="2"/>
      <c r="NTX34" s="2"/>
      <c r="NTY34" s="2"/>
      <c r="NTZ34" s="2"/>
      <c r="NUA34" s="2"/>
      <c r="NUB34" s="2"/>
      <c r="NUC34" s="2"/>
      <c r="NUD34" s="2"/>
      <c r="NUE34" s="2"/>
      <c r="NUF34" s="2"/>
      <c r="NUG34" s="2"/>
      <c r="NUH34" s="2"/>
      <c r="NUI34" s="2"/>
      <c r="NUJ34" s="2"/>
      <c r="NUK34" s="2"/>
      <c r="NUL34" s="2"/>
      <c r="NUM34" s="2"/>
      <c r="NUN34" s="2"/>
      <c r="NUO34" s="2"/>
      <c r="NUP34" s="2"/>
      <c r="NUQ34" s="2"/>
      <c r="NUR34" s="2"/>
      <c r="NUS34" s="2"/>
      <c r="NUT34" s="2"/>
      <c r="NUU34" s="2"/>
      <c r="NUV34" s="2"/>
      <c r="NUW34" s="2"/>
      <c r="NUX34" s="2"/>
      <c r="NUY34" s="2"/>
      <c r="NUZ34" s="2"/>
      <c r="NVA34" s="2"/>
      <c r="NVB34" s="2"/>
      <c r="NVC34" s="2"/>
      <c r="NVD34" s="2"/>
      <c r="NVE34" s="2"/>
      <c r="NVF34" s="2"/>
      <c r="NVG34" s="2"/>
      <c r="NVH34" s="2"/>
      <c r="NVI34" s="2"/>
      <c r="NVJ34" s="2"/>
      <c r="NVK34" s="2"/>
      <c r="NVL34" s="2"/>
      <c r="NVM34" s="2"/>
      <c r="NVN34" s="2"/>
      <c r="NVO34" s="2"/>
      <c r="NVP34" s="2"/>
      <c r="NVQ34" s="2"/>
      <c r="NVR34" s="2"/>
      <c r="NVS34" s="2"/>
      <c r="NVT34" s="2"/>
      <c r="NVU34" s="2"/>
      <c r="NVV34" s="2"/>
      <c r="NVW34" s="2"/>
      <c r="NVX34" s="2"/>
      <c r="NVY34" s="2"/>
      <c r="NVZ34" s="2"/>
      <c r="NWA34" s="2"/>
      <c r="NWB34" s="2"/>
      <c r="NWC34" s="2"/>
      <c r="NWD34" s="2"/>
      <c r="NWE34" s="2"/>
      <c r="NWF34" s="2"/>
      <c r="NWG34" s="2"/>
      <c r="NWH34" s="2"/>
      <c r="NWI34" s="2"/>
      <c r="NWJ34" s="2"/>
      <c r="NWK34" s="2"/>
      <c r="NWL34" s="2"/>
      <c r="NWM34" s="2"/>
      <c r="NWN34" s="2"/>
      <c r="NWO34" s="2"/>
      <c r="NWP34" s="2"/>
      <c r="NWQ34" s="2"/>
      <c r="NWR34" s="2"/>
      <c r="NWS34" s="2"/>
      <c r="NWT34" s="2"/>
      <c r="NWU34" s="2"/>
      <c r="NWV34" s="2"/>
      <c r="NWW34" s="2"/>
      <c r="NWX34" s="2"/>
      <c r="NWY34" s="2"/>
      <c r="NWZ34" s="2"/>
      <c r="NXA34" s="2"/>
      <c r="NXB34" s="2"/>
      <c r="NXC34" s="2"/>
      <c r="NXD34" s="2"/>
      <c r="NXE34" s="2"/>
      <c r="NXF34" s="2"/>
      <c r="NXG34" s="2"/>
      <c r="NXH34" s="2"/>
      <c r="NXI34" s="2"/>
      <c r="NXJ34" s="2"/>
      <c r="NXK34" s="2"/>
      <c r="NXL34" s="2"/>
      <c r="NXM34" s="2"/>
      <c r="NXN34" s="2"/>
      <c r="NXO34" s="2"/>
      <c r="NXP34" s="2"/>
      <c r="NXQ34" s="2"/>
      <c r="NXR34" s="2"/>
      <c r="NXS34" s="2"/>
      <c r="NXT34" s="2"/>
      <c r="NXU34" s="2"/>
      <c r="NXV34" s="2"/>
      <c r="NXW34" s="2"/>
      <c r="NXX34" s="2"/>
      <c r="NXY34" s="2"/>
      <c r="NXZ34" s="2"/>
      <c r="NYA34" s="2"/>
      <c r="NYB34" s="2"/>
      <c r="NYC34" s="2"/>
      <c r="NYD34" s="2"/>
      <c r="NYE34" s="2"/>
      <c r="NYF34" s="2"/>
      <c r="NYG34" s="2"/>
      <c r="NYH34" s="2"/>
      <c r="NYI34" s="2"/>
      <c r="NYJ34" s="2"/>
      <c r="NYK34" s="2"/>
      <c r="NYL34" s="2"/>
      <c r="NYM34" s="2"/>
      <c r="NYN34" s="2"/>
      <c r="NYO34" s="2"/>
      <c r="NYP34" s="2"/>
      <c r="NYQ34" s="2"/>
      <c r="NYR34" s="2"/>
      <c r="NYS34" s="2"/>
      <c r="NYT34" s="2"/>
      <c r="NYU34" s="2"/>
      <c r="NYV34" s="2"/>
      <c r="NYW34" s="2"/>
      <c r="NYX34" s="2"/>
      <c r="NYY34" s="2"/>
      <c r="NYZ34" s="2"/>
      <c r="NZA34" s="2"/>
      <c r="NZB34" s="2"/>
      <c r="NZC34" s="2"/>
      <c r="NZD34" s="2"/>
      <c r="NZE34" s="2"/>
      <c r="NZF34" s="2"/>
      <c r="NZG34" s="2"/>
      <c r="NZH34" s="2"/>
      <c r="NZI34" s="2"/>
      <c r="NZJ34" s="2"/>
      <c r="NZK34" s="2"/>
      <c r="NZL34" s="2"/>
      <c r="NZM34" s="2"/>
      <c r="NZN34" s="2"/>
      <c r="NZO34" s="2"/>
      <c r="NZP34" s="2"/>
      <c r="NZQ34" s="2"/>
      <c r="NZR34" s="2"/>
      <c r="NZS34" s="2"/>
      <c r="NZT34" s="2"/>
      <c r="NZU34" s="2"/>
      <c r="NZV34" s="2"/>
      <c r="NZW34" s="2"/>
      <c r="NZX34" s="2"/>
      <c r="NZY34" s="2"/>
      <c r="NZZ34" s="2"/>
      <c r="OAA34" s="2"/>
      <c r="OAB34" s="2"/>
      <c r="OAC34" s="2"/>
      <c r="OAD34" s="2"/>
      <c r="OAE34" s="2"/>
      <c r="OAF34" s="2"/>
      <c r="OAG34" s="2"/>
      <c r="OAH34" s="2"/>
      <c r="OAI34" s="2"/>
      <c r="OAJ34" s="2"/>
      <c r="OAK34" s="2"/>
      <c r="OAL34" s="2"/>
      <c r="OAM34" s="2"/>
      <c r="OAN34" s="2"/>
      <c r="OAO34" s="2"/>
      <c r="OAP34" s="2"/>
      <c r="OAQ34" s="2"/>
      <c r="OAR34" s="2"/>
      <c r="OAS34" s="2"/>
      <c r="OAT34" s="2"/>
      <c r="OAU34" s="2"/>
      <c r="OAV34" s="2"/>
      <c r="OAW34" s="2"/>
      <c r="OAX34" s="2"/>
      <c r="OAY34" s="2"/>
      <c r="OAZ34" s="2"/>
      <c r="OBA34" s="2"/>
      <c r="OBB34" s="2"/>
      <c r="OBC34" s="2"/>
      <c r="OBD34" s="2"/>
      <c r="OBE34" s="2"/>
      <c r="OBF34" s="2"/>
      <c r="OBG34" s="2"/>
      <c r="OBH34" s="2"/>
      <c r="OBI34" s="2"/>
      <c r="OBJ34" s="2"/>
      <c r="OBK34" s="2"/>
      <c r="OBL34" s="2"/>
      <c r="OBM34" s="2"/>
      <c r="OBN34" s="2"/>
      <c r="OBO34" s="2"/>
      <c r="OBP34" s="2"/>
      <c r="OBQ34" s="2"/>
      <c r="OBR34" s="2"/>
      <c r="OBS34" s="2"/>
      <c r="OBT34" s="2"/>
      <c r="OBU34" s="2"/>
      <c r="OBV34" s="2"/>
      <c r="OBW34" s="2"/>
      <c r="OBX34" s="2"/>
      <c r="OBY34" s="2"/>
      <c r="OBZ34" s="2"/>
      <c r="OCA34" s="2"/>
      <c r="OCB34" s="2"/>
      <c r="OCC34" s="2"/>
      <c r="OCD34" s="2"/>
      <c r="OCE34" s="2"/>
      <c r="OCF34" s="2"/>
      <c r="OCG34" s="2"/>
      <c r="OCH34" s="2"/>
      <c r="OCI34" s="2"/>
      <c r="OCJ34" s="2"/>
      <c r="OCK34" s="2"/>
      <c r="OCL34" s="2"/>
      <c r="OCM34" s="2"/>
      <c r="OCN34" s="2"/>
      <c r="OCO34" s="2"/>
      <c r="OCP34" s="2"/>
      <c r="OCQ34" s="2"/>
      <c r="OCR34" s="2"/>
      <c r="OCS34" s="2"/>
      <c r="OCT34" s="2"/>
      <c r="OCU34" s="2"/>
      <c r="OCV34" s="2"/>
      <c r="OCW34" s="2"/>
      <c r="OCX34" s="2"/>
      <c r="OCY34" s="2"/>
      <c r="OCZ34" s="2"/>
      <c r="ODA34" s="2"/>
      <c r="ODB34" s="2"/>
      <c r="ODC34" s="2"/>
      <c r="ODD34" s="2"/>
      <c r="ODE34" s="2"/>
      <c r="ODF34" s="2"/>
      <c r="ODG34" s="2"/>
      <c r="ODH34" s="2"/>
      <c r="ODI34" s="2"/>
      <c r="ODJ34" s="2"/>
      <c r="ODK34" s="2"/>
      <c r="ODL34" s="2"/>
      <c r="ODM34" s="2"/>
      <c r="ODN34" s="2"/>
      <c r="ODO34" s="2"/>
      <c r="ODP34" s="2"/>
      <c r="ODQ34" s="2"/>
      <c r="ODR34" s="2"/>
      <c r="ODS34" s="2"/>
      <c r="ODT34" s="2"/>
      <c r="ODU34" s="2"/>
      <c r="ODV34" s="2"/>
      <c r="ODW34" s="2"/>
      <c r="ODX34" s="2"/>
      <c r="ODY34" s="2"/>
      <c r="ODZ34" s="2"/>
      <c r="OEA34" s="2"/>
      <c r="OEB34" s="2"/>
      <c r="OEC34" s="2"/>
      <c r="OED34" s="2"/>
      <c r="OEE34" s="2"/>
      <c r="OEF34" s="2"/>
      <c r="OEG34" s="2"/>
      <c r="OEH34" s="2"/>
      <c r="OEI34" s="2"/>
      <c r="OEJ34" s="2"/>
      <c r="OEK34" s="2"/>
      <c r="OEL34" s="2"/>
      <c r="OEM34" s="2"/>
      <c r="OEN34" s="2"/>
      <c r="OEO34" s="2"/>
      <c r="OEP34" s="2"/>
      <c r="OEQ34" s="2"/>
      <c r="OER34" s="2"/>
      <c r="OES34" s="2"/>
      <c r="OET34" s="2"/>
      <c r="OEU34" s="2"/>
      <c r="OEV34" s="2"/>
      <c r="OEW34" s="2"/>
      <c r="OEX34" s="2"/>
      <c r="OEY34" s="2"/>
      <c r="OEZ34" s="2"/>
      <c r="OFA34" s="2"/>
      <c r="OFB34" s="2"/>
      <c r="OFC34" s="2"/>
      <c r="OFD34" s="2"/>
      <c r="OFE34" s="2"/>
      <c r="OFF34" s="2"/>
      <c r="OFG34" s="2"/>
      <c r="OFH34" s="2"/>
      <c r="OFI34" s="2"/>
      <c r="OFJ34" s="2"/>
      <c r="OFK34" s="2"/>
      <c r="OFL34" s="2"/>
      <c r="OFM34" s="2"/>
      <c r="OFN34" s="2"/>
      <c r="OFO34" s="2"/>
      <c r="OFP34" s="2"/>
      <c r="OFQ34" s="2"/>
      <c r="OFR34" s="2"/>
      <c r="OFS34" s="2"/>
      <c r="OFT34" s="2"/>
      <c r="OFU34" s="2"/>
      <c r="OFV34" s="2"/>
      <c r="OFW34" s="2"/>
      <c r="OFX34" s="2"/>
      <c r="OFY34" s="2"/>
      <c r="OFZ34" s="2"/>
      <c r="OGA34" s="2"/>
      <c r="OGB34" s="2"/>
      <c r="OGC34" s="2"/>
      <c r="OGD34" s="2"/>
      <c r="OGE34" s="2"/>
      <c r="OGF34" s="2"/>
      <c r="OGG34" s="2"/>
      <c r="OGH34" s="2"/>
      <c r="OGI34" s="2"/>
      <c r="OGJ34" s="2"/>
      <c r="OGK34" s="2"/>
      <c r="OGL34" s="2"/>
      <c r="OGM34" s="2"/>
      <c r="OGN34" s="2"/>
      <c r="OGO34" s="2"/>
      <c r="OGP34" s="2"/>
      <c r="OGQ34" s="2"/>
      <c r="OGR34" s="2"/>
      <c r="OGS34" s="2"/>
      <c r="OGT34" s="2"/>
      <c r="OGU34" s="2"/>
      <c r="OGV34" s="2"/>
      <c r="OGW34" s="2"/>
      <c r="OGX34" s="2"/>
      <c r="OGY34" s="2"/>
      <c r="OGZ34" s="2"/>
      <c r="OHA34" s="2"/>
      <c r="OHB34" s="2"/>
      <c r="OHC34" s="2"/>
      <c r="OHD34" s="2"/>
      <c r="OHE34" s="2"/>
      <c r="OHF34" s="2"/>
      <c r="OHG34" s="2"/>
      <c r="OHH34" s="2"/>
      <c r="OHI34" s="2"/>
      <c r="OHJ34" s="2"/>
      <c r="OHK34" s="2"/>
      <c r="OHL34" s="2"/>
      <c r="OHM34" s="2"/>
      <c r="OHN34" s="2"/>
      <c r="OHO34" s="2"/>
      <c r="OHP34" s="2"/>
      <c r="OHQ34" s="2"/>
      <c r="OHR34" s="2"/>
      <c r="OHS34" s="2"/>
      <c r="OHT34" s="2"/>
      <c r="OHU34" s="2"/>
      <c r="OHV34" s="2"/>
      <c r="OHW34" s="2"/>
      <c r="OHX34" s="2"/>
      <c r="OHY34" s="2"/>
      <c r="OHZ34" s="2"/>
      <c r="OIA34" s="2"/>
      <c r="OIB34" s="2"/>
      <c r="OIC34" s="2"/>
      <c r="OID34" s="2"/>
      <c r="OIE34" s="2"/>
      <c r="OIF34" s="2"/>
      <c r="OIG34" s="2"/>
      <c r="OIH34" s="2"/>
      <c r="OII34" s="2"/>
      <c r="OIJ34" s="2"/>
      <c r="OIK34" s="2"/>
      <c r="OIL34" s="2"/>
      <c r="OIM34" s="2"/>
      <c r="OIN34" s="2"/>
      <c r="OIO34" s="2"/>
      <c r="OIP34" s="2"/>
      <c r="OIQ34" s="2"/>
      <c r="OIR34" s="2"/>
      <c r="OIS34" s="2"/>
      <c r="OIT34" s="2"/>
      <c r="OIU34" s="2"/>
      <c r="OIV34" s="2"/>
      <c r="OIW34" s="2"/>
      <c r="OIX34" s="2"/>
      <c r="OIY34" s="2"/>
      <c r="OIZ34" s="2"/>
      <c r="OJA34" s="2"/>
      <c r="OJB34" s="2"/>
      <c r="OJC34" s="2"/>
      <c r="OJD34" s="2"/>
      <c r="OJE34" s="2"/>
      <c r="OJF34" s="2"/>
      <c r="OJG34" s="2"/>
      <c r="OJH34" s="2"/>
      <c r="OJI34" s="2"/>
      <c r="OJJ34" s="2"/>
      <c r="OJK34" s="2"/>
      <c r="OJL34" s="2"/>
      <c r="OJM34" s="2"/>
      <c r="OJN34" s="2"/>
      <c r="OJO34" s="2"/>
      <c r="OJP34" s="2"/>
      <c r="OJQ34" s="2"/>
      <c r="OJR34" s="2"/>
      <c r="OJS34" s="2"/>
      <c r="OJT34" s="2"/>
      <c r="OJU34" s="2"/>
      <c r="OJV34" s="2"/>
      <c r="OJW34" s="2"/>
      <c r="OJX34" s="2"/>
      <c r="OJY34" s="2"/>
      <c r="OJZ34" s="2"/>
      <c r="OKA34" s="2"/>
      <c r="OKB34" s="2"/>
      <c r="OKC34" s="2"/>
      <c r="OKD34" s="2"/>
      <c r="OKE34" s="2"/>
      <c r="OKF34" s="2"/>
      <c r="OKG34" s="2"/>
      <c r="OKH34" s="2"/>
      <c r="OKI34" s="2"/>
      <c r="OKJ34" s="2"/>
      <c r="OKK34" s="2"/>
      <c r="OKL34" s="2"/>
      <c r="OKM34" s="2"/>
      <c r="OKN34" s="2"/>
      <c r="OKO34" s="2"/>
      <c r="OKP34" s="2"/>
      <c r="OKQ34" s="2"/>
      <c r="OKR34" s="2"/>
      <c r="OKS34" s="2"/>
      <c r="OKT34" s="2"/>
      <c r="OKU34" s="2"/>
      <c r="OKV34" s="2"/>
      <c r="OKW34" s="2"/>
      <c r="OKX34" s="2"/>
      <c r="OKY34" s="2"/>
      <c r="OKZ34" s="2"/>
      <c r="OLA34" s="2"/>
      <c r="OLB34" s="2"/>
      <c r="OLC34" s="2"/>
      <c r="OLD34" s="2"/>
      <c r="OLE34" s="2"/>
      <c r="OLF34" s="2"/>
      <c r="OLG34" s="2"/>
      <c r="OLH34" s="2"/>
      <c r="OLI34" s="2"/>
      <c r="OLJ34" s="2"/>
      <c r="OLK34" s="2"/>
      <c r="OLL34" s="2"/>
      <c r="OLM34" s="2"/>
      <c r="OLN34" s="2"/>
      <c r="OLO34" s="2"/>
      <c r="OLP34" s="2"/>
      <c r="OLQ34" s="2"/>
      <c r="OLR34" s="2"/>
      <c r="OLS34" s="2"/>
      <c r="OLT34" s="2"/>
      <c r="OLU34" s="2"/>
      <c r="OLV34" s="2"/>
      <c r="OLW34" s="2"/>
      <c r="OLX34" s="2"/>
      <c r="OLY34" s="2"/>
      <c r="OLZ34" s="2"/>
      <c r="OMA34" s="2"/>
      <c r="OMB34" s="2"/>
      <c r="OMC34" s="2"/>
      <c r="OMD34" s="2"/>
      <c r="OME34" s="2"/>
      <c r="OMF34" s="2"/>
      <c r="OMG34" s="2"/>
      <c r="OMH34" s="2"/>
      <c r="OMI34" s="2"/>
      <c r="OMJ34" s="2"/>
      <c r="OMK34" s="2"/>
      <c r="OML34" s="2"/>
      <c r="OMM34" s="2"/>
      <c r="OMN34" s="2"/>
      <c r="OMO34" s="2"/>
      <c r="OMP34" s="2"/>
      <c r="OMQ34" s="2"/>
      <c r="OMR34" s="2"/>
      <c r="OMS34" s="2"/>
      <c r="OMT34" s="2"/>
      <c r="OMU34" s="2"/>
      <c r="OMV34" s="2"/>
      <c r="OMW34" s="2"/>
      <c r="OMX34" s="2"/>
      <c r="OMY34" s="2"/>
      <c r="OMZ34" s="2"/>
      <c r="ONA34" s="2"/>
      <c r="ONB34" s="2"/>
      <c r="ONC34" s="2"/>
      <c r="OND34" s="2"/>
      <c r="ONE34" s="2"/>
      <c r="ONF34" s="2"/>
      <c r="ONG34" s="2"/>
      <c r="ONH34" s="2"/>
      <c r="ONI34" s="2"/>
      <c r="ONJ34" s="2"/>
      <c r="ONK34" s="2"/>
      <c r="ONL34" s="2"/>
      <c r="ONM34" s="2"/>
      <c r="ONN34" s="2"/>
      <c r="ONO34" s="2"/>
      <c r="ONP34" s="2"/>
      <c r="ONQ34" s="2"/>
      <c r="ONR34" s="2"/>
      <c r="ONS34" s="2"/>
      <c r="ONT34" s="2"/>
      <c r="ONU34" s="2"/>
      <c r="ONV34" s="2"/>
      <c r="ONW34" s="2"/>
      <c r="ONX34" s="2"/>
      <c r="ONY34" s="2"/>
      <c r="ONZ34" s="2"/>
      <c r="OOA34" s="2"/>
      <c r="OOB34" s="2"/>
      <c r="OOC34" s="2"/>
      <c r="OOD34" s="2"/>
      <c r="OOE34" s="2"/>
      <c r="OOF34" s="2"/>
      <c r="OOG34" s="2"/>
      <c r="OOH34" s="2"/>
      <c r="OOI34" s="2"/>
      <c r="OOJ34" s="2"/>
      <c r="OOK34" s="2"/>
      <c r="OOL34" s="2"/>
      <c r="OOM34" s="2"/>
      <c r="OON34" s="2"/>
      <c r="OOO34" s="2"/>
      <c r="OOP34" s="2"/>
      <c r="OOQ34" s="2"/>
      <c r="OOR34" s="2"/>
      <c r="OOS34" s="2"/>
      <c r="OOT34" s="2"/>
      <c r="OOU34" s="2"/>
      <c r="OOV34" s="2"/>
      <c r="OOW34" s="2"/>
      <c r="OOX34" s="2"/>
      <c r="OOY34" s="2"/>
      <c r="OOZ34" s="2"/>
      <c r="OPA34" s="2"/>
      <c r="OPB34" s="2"/>
      <c r="OPC34" s="2"/>
      <c r="OPD34" s="2"/>
      <c r="OPE34" s="2"/>
      <c r="OPF34" s="2"/>
      <c r="OPG34" s="2"/>
      <c r="OPH34" s="2"/>
      <c r="OPI34" s="2"/>
      <c r="OPJ34" s="2"/>
      <c r="OPK34" s="2"/>
      <c r="OPL34" s="2"/>
      <c r="OPM34" s="2"/>
      <c r="OPN34" s="2"/>
      <c r="OPO34" s="2"/>
      <c r="OPP34" s="2"/>
      <c r="OPQ34" s="2"/>
      <c r="OPR34" s="2"/>
      <c r="OPS34" s="2"/>
      <c r="OPT34" s="2"/>
      <c r="OPU34" s="2"/>
      <c r="OPV34" s="2"/>
      <c r="OPW34" s="2"/>
      <c r="OPX34" s="2"/>
      <c r="OPY34" s="2"/>
      <c r="OPZ34" s="2"/>
      <c r="OQA34" s="2"/>
      <c r="OQB34" s="2"/>
      <c r="OQC34" s="2"/>
      <c r="OQD34" s="2"/>
      <c r="OQE34" s="2"/>
      <c r="OQF34" s="2"/>
      <c r="OQG34" s="2"/>
      <c r="OQH34" s="2"/>
      <c r="OQI34" s="2"/>
      <c r="OQJ34" s="2"/>
      <c r="OQK34" s="2"/>
      <c r="OQL34" s="2"/>
      <c r="OQM34" s="2"/>
      <c r="OQN34" s="2"/>
      <c r="OQO34" s="2"/>
      <c r="OQP34" s="2"/>
      <c r="OQQ34" s="2"/>
      <c r="OQR34" s="2"/>
      <c r="OQS34" s="2"/>
      <c r="OQT34" s="2"/>
      <c r="OQU34" s="2"/>
      <c r="OQV34" s="2"/>
      <c r="OQW34" s="2"/>
      <c r="OQX34" s="2"/>
      <c r="OQY34" s="2"/>
      <c r="OQZ34" s="2"/>
      <c r="ORA34" s="2"/>
      <c r="ORB34" s="2"/>
      <c r="ORC34" s="2"/>
      <c r="ORD34" s="2"/>
      <c r="ORE34" s="2"/>
      <c r="ORF34" s="2"/>
      <c r="ORG34" s="2"/>
      <c r="ORH34" s="2"/>
      <c r="ORI34" s="2"/>
      <c r="ORJ34" s="2"/>
      <c r="ORK34" s="2"/>
      <c r="ORL34" s="2"/>
      <c r="ORM34" s="2"/>
      <c r="ORN34" s="2"/>
      <c r="ORO34" s="2"/>
      <c r="ORP34" s="2"/>
      <c r="ORQ34" s="2"/>
      <c r="ORR34" s="2"/>
      <c r="ORS34" s="2"/>
      <c r="ORT34" s="2"/>
      <c r="ORU34" s="2"/>
      <c r="ORV34" s="2"/>
      <c r="ORW34" s="2"/>
      <c r="ORX34" s="2"/>
      <c r="ORY34" s="2"/>
      <c r="ORZ34" s="2"/>
      <c r="OSA34" s="2"/>
      <c r="OSB34" s="2"/>
      <c r="OSC34" s="2"/>
      <c r="OSD34" s="2"/>
      <c r="OSE34" s="2"/>
      <c r="OSF34" s="2"/>
      <c r="OSG34" s="2"/>
      <c r="OSH34" s="2"/>
      <c r="OSI34" s="2"/>
      <c r="OSJ34" s="2"/>
      <c r="OSK34" s="2"/>
      <c r="OSL34" s="2"/>
      <c r="OSM34" s="2"/>
      <c r="OSN34" s="2"/>
      <c r="OSO34" s="2"/>
      <c r="OSP34" s="2"/>
      <c r="OSQ34" s="2"/>
      <c r="OSR34" s="2"/>
      <c r="OSS34" s="2"/>
      <c r="OST34" s="2"/>
      <c r="OSU34" s="2"/>
      <c r="OSV34" s="2"/>
      <c r="OSW34" s="2"/>
      <c r="OSX34" s="2"/>
      <c r="OSY34" s="2"/>
      <c r="OSZ34" s="2"/>
      <c r="OTA34" s="2"/>
      <c r="OTB34" s="2"/>
      <c r="OTC34" s="2"/>
      <c r="OTD34" s="2"/>
      <c r="OTE34" s="2"/>
      <c r="OTF34" s="2"/>
      <c r="OTG34" s="2"/>
      <c r="OTH34" s="2"/>
      <c r="OTI34" s="2"/>
      <c r="OTJ34" s="2"/>
      <c r="OTK34" s="2"/>
      <c r="OTL34" s="2"/>
      <c r="OTM34" s="2"/>
      <c r="OTN34" s="2"/>
      <c r="OTO34" s="2"/>
      <c r="OTP34" s="2"/>
      <c r="OTQ34" s="2"/>
      <c r="OTR34" s="2"/>
      <c r="OTS34" s="2"/>
      <c r="OTT34" s="2"/>
      <c r="OTU34" s="2"/>
      <c r="OTV34" s="2"/>
      <c r="OTW34" s="2"/>
      <c r="OTX34" s="2"/>
      <c r="OTY34" s="2"/>
      <c r="OTZ34" s="2"/>
      <c r="OUA34" s="2"/>
      <c r="OUB34" s="2"/>
      <c r="OUC34" s="2"/>
      <c r="OUD34" s="2"/>
      <c r="OUE34" s="2"/>
      <c r="OUF34" s="2"/>
      <c r="OUG34" s="2"/>
      <c r="OUH34" s="2"/>
      <c r="OUI34" s="2"/>
      <c r="OUJ34" s="2"/>
      <c r="OUK34" s="2"/>
      <c r="OUL34" s="2"/>
      <c r="OUM34" s="2"/>
      <c r="OUN34" s="2"/>
      <c r="OUO34" s="2"/>
      <c r="OUP34" s="2"/>
      <c r="OUQ34" s="2"/>
      <c r="OUR34" s="2"/>
      <c r="OUS34" s="2"/>
      <c r="OUT34" s="2"/>
      <c r="OUU34" s="2"/>
      <c r="OUV34" s="2"/>
      <c r="OUW34" s="2"/>
      <c r="OUX34" s="2"/>
      <c r="OUY34" s="2"/>
      <c r="OUZ34" s="2"/>
      <c r="OVA34" s="2"/>
      <c r="OVB34" s="2"/>
      <c r="OVC34" s="2"/>
      <c r="OVD34" s="2"/>
      <c r="OVE34" s="2"/>
      <c r="OVF34" s="2"/>
      <c r="OVG34" s="2"/>
      <c r="OVH34" s="2"/>
      <c r="OVI34" s="2"/>
      <c r="OVJ34" s="2"/>
      <c r="OVK34" s="2"/>
      <c r="OVL34" s="2"/>
      <c r="OVM34" s="2"/>
      <c r="OVN34" s="2"/>
      <c r="OVO34" s="2"/>
      <c r="OVP34" s="2"/>
      <c r="OVQ34" s="2"/>
      <c r="OVR34" s="2"/>
      <c r="OVS34" s="2"/>
      <c r="OVT34" s="2"/>
      <c r="OVU34" s="2"/>
      <c r="OVV34" s="2"/>
      <c r="OVW34" s="2"/>
      <c r="OVX34" s="2"/>
      <c r="OVY34" s="2"/>
      <c r="OVZ34" s="2"/>
      <c r="OWA34" s="2"/>
      <c r="OWB34" s="2"/>
      <c r="OWC34" s="2"/>
      <c r="OWD34" s="2"/>
      <c r="OWE34" s="2"/>
      <c r="OWF34" s="2"/>
      <c r="OWG34" s="2"/>
      <c r="OWH34" s="2"/>
      <c r="OWI34" s="2"/>
      <c r="OWJ34" s="2"/>
      <c r="OWK34" s="2"/>
      <c r="OWL34" s="2"/>
      <c r="OWM34" s="2"/>
      <c r="OWN34" s="2"/>
      <c r="OWO34" s="2"/>
      <c r="OWP34" s="2"/>
      <c r="OWQ34" s="2"/>
      <c r="OWR34" s="2"/>
      <c r="OWS34" s="2"/>
      <c r="OWT34" s="2"/>
      <c r="OWU34" s="2"/>
      <c r="OWV34" s="2"/>
      <c r="OWW34" s="2"/>
      <c r="OWX34" s="2"/>
      <c r="OWY34" s="2"/>
      <c r="OWZ34" s="2"/>
      <c r="OXA34" s="2"/>
      <c r="OXB34" s="2"/>
      <c r="OXC34" s="2"/>
      <c r="OXD34" s="2"/>
      <c r="OXE34" s="2"/>
      <c r="OXF34" s="2"/>
      <c r="OXG34" s="2"/>
      <c r="OXH34" s="2"/>
      <c r="OXI34" s="2"/>
      <c r="OXJ34" s="2"/>
      <c r="OXK34" s="2"/>
      <c r="OXL34" s="2"/>
      <c r="OXM34" s="2"/>
      <c r="OXN34" s="2"/>
      <c r="OXO34" s="2"/>
      <c r="OXP34" s="2"/>
      <c r="OXQ34" s="2"/>
      <c r="OXR34" s="2"/>
      <c r="OXS34" s="2"/>
      <c r="OXT34" s="2"/>
      <c r="OXU34" s="2"/>
      <c r="OXV34" s="2"/>
      <c r="OXW34" s="2"/>
      <c r="OXX34" s="2"/>
      <c r="OXY34" s="2"/>
      <c r="OXZ34" s="2"/>
      <c r="OYA34" s="2"/>
      <c r="OYB34" s="2"/>
      <c r="OYC34" s="2"/>
      <c r="OYD34" s="2"/>
      <c r="OYE34" s="2"/>
      <c r="OYF34" s="2"/>
      <c r="OYG34" s="2"/>
      <c r="OYH34" s="2"/>
      <c r="OYI34" s="2"/>
      <c r="OYJ34" s="2"/>
      <c r="OYK34" s="2"/>
      <c r="OYL34" s="2"/>
      <c r="OYM34" s="2"/>
      <c r="OYN34" s="2"/>
      <c r="OYO34" s="2"/>
      <c r="OYP34" s="2"/>
      <c r="OYQ34" s="2"/>
      <c r="OYR34" s="2"/>
      <c r="OYS34" s="2"/>
      <c r="OYT34" s="2"/>
      <c r="OYU34" s="2"/>
      <c r="OYV34" s="2"/>
      <c r="OYW34" s="2"/>
      <c r="OYX34" s="2"/>
      <c r="OYY34" s="2"/>
      <c r="OYZ34" s="2"/>
      <c r="OZA34" s="2"/>
      <c r="OZB34" s="2"/>
      <c r="OZC34" s="2"/>
      <c r="OZD34" s="2"/>
      <c r="OZE34" s="2"/>
      <c r="OZF34" s="2"/>
      <c r="OZG34" s="2"/>
      <c r="OZH34" s="2"/>
      <c r="OZI34" s="2"/>
      <c r="OZJ34" s="2"/>
      <c r="OZK34" s="2"/>
      <c r="OZL34" s="2"/>
      <c r="OZM34" s="2"/>
      <c r="OZN34" s="2"/>
      <c r="OZO34" s="2"/>
      <c r="OZP34" s="2"/>
      <c r="OZQ34" s="2"/>
      <c r="OZR34" s="2"/>
      <c r="OZS34" s="2"/>
      <c r="OZT34" s="2"/>
      <c r="OZU34" s="2"/>
      <c r="OZV34" s="2"/>
      <c r="OZW34" s="2"/>
      <c r="OZX34" s="2"/>
      <c r="OZY34" s="2"/>
      <c r="OZZ34" s="2"/>
      <c r="PAA34" s="2"/>
      <c r="PAB34" s="2"/>
      <c r="PAC34" s="2"/>
      <c r="PAD34" s="2"/>
      <c r="PAE34" s="2"/>
      <c r="PAF34" s="2"/>
      <c r="PAG34" s="2"/>
      <c r="PAH34" s="2"/>
      <c r="PAI34" s="2"/>
      <c r="PAJ34" s="2"/>
      <c r="PAK34" s="2"/>
      <c r="PAL34" s="2"/>
      <c r="PAM34" s="2"/>
      <c r="PAN34" s="2"/>
      <c r="PAO34" s="2"/>
      <c r="PAP34" s="2"/>
      <c r="PAQ34" s="2"/>
      <c r="PAR34" s="2"/>
      <c r="PAS34" s="2"/>
      <c r="PAT34" s="2"/>
      <c r="PAU34" s="2"/>
      <c r="PAV34" s="2"/>
      <c r="PAW34" s="2"/>
      <c r="PAX34" s="2"/>
      <c r="PAY34" s="2"/>
      <c r="PAZ34" s="2"/>
      <c r="PBA34" s="2"/>
      <c r="PBB34" s="2"/>
      <c r="PBC34" s="2"/>
      <c r="PBD34" s="2"/>
      <c r="PBE34" s="2"/>
      <c r="PBF34" s="2"/>
      <c r="PBG34" s="2"/>
      <c r="PBH34" s="2"/>
      <c r="PBI34" s="2"/>
      <c r="PBJ34" s="2"/>
      <c r="PBK34" s="2"/>
      <c r="PBL34" s="2"/>
      <c r="PBM34" s="2"/>
      <c r="PBN34" s="2"/>
      <c r="PBO34" s="2"/>
      <c r="PBP34" s="2"/>
      <c r="PBQ34" s="2"/>
      <c r="PBR34" s="2"/>
      <c r="PBS34" s="2"/>
      <c r="PBT34" s="2"/>
      <c r="PBU34" s="2"/>
      <c r="PBV34" s="2"/>
      <c r="PBW34" s="2"/>
      <c r="PBX34" s="2"/>
      <c r="PBY34" s="2"/>
      <c r="PBZ34" s="2"/>
      <c r="PCA34" s="2"/>
      <c r="PCB34" s="2"/>
      <c r="PCC34" s="2"/>
      <c r="PCD34" s="2"/>
      <c r="PCE34" s="2"/>
      <c r="PCF34" s="2"/>
      <c r="PCG34" s="2"/>
      <c r="PCH34" s="2"/>
      <c r="PCI34" s="2"/>
      <c r="PCJ34" s="2"/>
      <c r="PCK34" s="2"/>
      <c r="PCL34" s="2"/>
      <c r="PCM34" s="2"/>
      <c r="PCN34" s="2"/>
      <c r="PCO34" s="2"/>
      <c r="PCP34" s="2"/>
      <c r="PCQ34" s="2"/>
      <c r="PCR34" s="2"/>
      <c r="PCS34" s="2"/>
      <c r="PCT34" s="2"/>
      <c r="PCU34" s="2"/>
      <c r="PCV34" s="2"/>
      <c r="PCW34" s="2"/>
      <c r="PCX34" s="2"/>
      <c r="PCY34" s="2"/>
      <c r="PCZ34" s="2"/>
      <c r="PDA34" s="2"/>
      <c r="PDB34" s="2"/>
      <c r="PDC34" s="2"/>
      <c r="PDD34" s="2"/>
      <c r="PDE34" s="2"/>
      <c r="PDF34" s="2"/>
      <c r="PDG34" s="2"/>
      <c r="PDH34" s="2"/>
      <c r="PDI34" s="2"/>
      <c r="PDJ34" s="2"/>
      <c r="PDK34" s="2"/>
      <c r="PDL34" s="2"/>
      <c r="PDM34" s="2"/>
      <c r="PDN34" s="2"/>
      <c r="PDO34" s="2"/>
      <c r="PDP34" s="2"/>
      <c r="PDQ34" s="2"/>
      <c r="PDR34" s="2"/>
      <c r="PDS34" s="2"/>
      <c r="PDT34" s="2"/>
      <c r="PDU34" s="2"/>
      <c r="PDV34" s="2"/>
      <c r="PDW34" s="2"/>
      <c r="PDX34" s="2"/>
      <c r="PDY34" s="2"/>
      <c r="PDZ34" s="2"/>
      <c r="PEA34" s="2"/>
      <c r="PEB34" s="2"/>
      <c r="PEC34" s="2"/>
      <c r="PED34" s="2"/>
      <c r="PEE34" s="2"/>
      <c r="PEF34" s="2"/>
      <c r="PEG34" s="2"/>
      <c r="PEH34" s="2"/>
      <c r="PEI34" s="2"/>
      <c r="PEJ34" s="2"/>
      <c r="PEK34" s="2"/>
      <c r="PEL34" s="2"/>
      <c r="PEM34" s="2"/>
      <c r="PEN34" s="2"/>
      <c r="PEO34" s="2"/>
      <c r="PEP34" s="2"/>
      <c r="PEQ34" s="2"/>
      <c r="PER34" s="2"/>
      <c r="PES34" s="2"/>
      <c r="PET34" s="2"/>
      <c r="PEU34" s="2"/>
      <c r="PEV34" s="2"/>
      <c r="PEW34" s="2"/>
      <c r="PEX34" s="2"/>
      <c r="PEY34" s="2"/>
      <c r="PEZ34" s="2"/>
      <c r="PFA34" s="2"/>
      <c r="PFB34" s="2"/>
      <c r="PFC34" s="2"/>
      <c r="PFD34" s="2"/>
      <c r="PFE34" s="2"/>
      <c r="PFF34" s="2"/>
      <c r="PFG34" s="2"/>
      <c r="PFH34" s="2"/>
      <c r="PFI34" s="2"/>
      <c r="PFJ34" s="2"/>
      <c r="PFK34" s="2"/>
      <c r="PFL34" s="2"/>
      <c r="PFM34" s="2"/>
      <c r="PFN34" s="2"/>
      <c r="PFO34" s="2"/>
      <c r="PFP34" s="2"/>
      <c r="PFQ34" s="2"/>
      <c r="PFR34" s="2"/>
      <c r="PFS34" s="2"/>
      <c r="PFT34" s="2"/>
      <c r="PFU34" s="2"/>
      <c r="PFV34" s="2"/>
      <c r="PFW34" s="2"/>
      <c r="PFX34" s="2"/>
      <c r="PFY34" s="2"/>
      <c r="PFZ34" s="2"/>
      <c r="PGA34" s="2"/>
      <c r="PGB34" s="2"/>
      <c r="PGC34" s="2"/>
      <c r="PGD34" s="2"/>
      <c r="PGE34" s="2"/>
      <c r="PGF34" s="2"/>
      <c r="PGG34" s="2"/>
      <c r="PGH34" s="2"/>
      <c r="PGI34" s="2"/>
      <c r="PGJ34" s="2"/>
      <c r="PGK34" s="2"/>
      <c r="PGL34" s="2"/>
      <c r="PGM34" s="2"/>
      <c r="PGN34" s="2"/>
      <c r="PGO34" s="2"/>
      <c r="PGP34" s="2"/>
      <c r="PGQ34" s="2"/>
      <c r="PGR34" s="2"/>
      <c r="PGS34" s="2"/>
      <c r="PGT34" s="2"/>
      <c r="PGU34" s="2"/>
      <c r="PGV34" s="2"/>
      <c r="PGW34" s="2"/>
      <c r="PGX34" s="2"/>
      <c r="PGY34" s="2"/>
      <c r="PGZ34" s="2"/>
      <c r="PHA34" s="2"/>
      <c r="PHB34" s="2"/>
      <c r="PHC34" s="2"/>
      <c r="PHD34" s="2"/>
      <c r="PHE34" s="2"/>
      <c r="PHF34" s="2"/>
      <c r="PHG34" s="2"/>
      <c r="PHH34" s="2"/>
      <c r="PHI34" s="2"/>
      <c r="PHJ34" s="2"/>
      <c r="PHK34" s="2"/>
      <c r="PHL34" s="2"/>
      <c r="PHM34" s="2"/>
      <c r="PHN34" s="2"/>
      <c r="PHO34" s="2"/>
      <c r="PHP34" s="2"/>
      <c r="PHQ34" s="2"/>
      <c r="PHR34" s="2"/>
      <c r="PHS34" s="2"/>
      <c r="PHT34" s="2"/>
      <c r="PHU34" s="2"/>
      <c r="PHV34" s="2"/>
      <c r="PHW34" s="2"/>
      <c r="PHX34" s="2"/>
      <c r="PHY34" s="2"/>
      <c r="PHZ34" s="2"/>
      <c r="PIA34" s="2"/>
      <c r="PIB34" s="2"/>
      <c r="PIC34" s="2"/>
      <c r="PID34" s="2"/>
      <c r="PIE34" s="2"/>
      <c r="PIF34" s="2"/>
      <c r="PIG34" s="2"/>
      <c r="PIH34" s="2"/>
      <c r="PII34" s="2"/>
      <c r="PIJ34" s="2"/>
      <c r="PIK34" s="2"/>
      <c r="PIL34" s="2"/>
      <c r="PIM34" s="2"/>
      <c r="PIN34" s="2"/>
      <c r="PIO34" s="2"/>
      <c r="PIP34" s="2"/>
      <c r="PIQ34" s="2"/>
      <c r="PIR34" s="2"/>
      <c r="PIS34" s="2"/>
      <c r="PIT34" s="2"/>
      <c r="PIU34" s="2"/>
      <c r="PIV34" s="2"/>
      <c r="PIW34" s="2"/>
      <c r="PIX34" s="2"/>
      <c r="PIY34" s="2"/>
      <c r="PIZ34" s="2"/>
      <c r="PJA34" s="2"/>
      <c r="PJB34" s="2"/>
      <c r="PJC34" s="2"/>
      <c r="PJD34" s="2"/>
      <c r="PJE34" s="2"/>
      <c r="PJF34" s="2"/>
      <c r="PJG34" s="2"/>
      <c r="PJH34" s="2"/>
      <c r="PJI34" s="2"/>
      <c r="PJJ34" s="2"/>
      <c r="PJK34" s="2"/>
      <c r="PJL34" s="2"/>
      <c r="PJM34" s="2"/>
      <c r="PJN34" s="2"/>
      <c r="PJO34" s="2"/>
      <c r="PJP34" s="2"/>
      <c r="PJQ34" s="2"/>
      <c r="PJR34" s="2"/>
      <c r="PJS34" s="2"/>
      <c r="PJT34" s="2"/>
      <c r="PJU34" s="2"/>
      <c r="PJV34" s="2"/>
      <c r="PJW34" s="2"/>
      <c r="PJX34" s="2"/>
      <c r="PJY34" s="2"/>
      <c r="PJZ34" s="2"/>
      <c r="PKA34" s="2"/>
      <c r="PKB34" s="2"/>
      <c r="PKC34" s="2"/>
      <c r="PKD34" s="2"/>
      <c r="PKE34" s="2"/>
      <c r="PKF34" s="2"/>
      <c r="PKG34" s="2"/>
      <c r="PKH34" s="2"/>
      <c r="PKI34" s="2"/>
      <c r="PKJ34" s="2"/>
      <c r="PKK34" s="2"/>
      <c r="PKL34" s="2"/>
      <c r="PKM34" s="2"/>
      <c r="PKN34" s="2"/>
      <c r="PKO34" s="2"/>
      <c r="PKP34" s="2"/>
      <c r="PKQ34" s="2"/>
      <c r="PKR34" s="2"/>
      <c r="PKS34" s="2"/>
      <c r="PKT34" s="2"/>
      <c r="PKU34" s="2"/>
      <c r="PKV34" s="2"/>
      <c r="PKW34" s="2"/>
      <c r="PKX34" s="2"/>
      <c r="PKY34" s="2"/>
      <c r="PKZ34" s="2"/>
      <c r="PLA34" s="2"/>
      <c r="PLB34" s="2"/>
      <c r="PLC34" s="2"/>
      <c r="PLD34" s="2"/>
      <c r="PLE34" s="2"/>
      <c r="PLF34" s="2"/>
      <c r="PLG34" s="2"/>
      <c r="PLH34" s="2"/>
      <c r="PLI34" s="2"/>
      <c r="PLJ34" s="2"/>
      <c r="PLK34" s="2"/>
      <c r="PLL34" s="2"/>
      <c r="PLM34" s="2"/>
      <c r="PLN34" s="2"/>
      <c r="PLO34" s="2"/>
      <c r="PLP34" s="2"/>
      <c r="PLQ34" s="2"/>
      <c r="PLR34" s="2"/>
      <c r="PLS34" s="2"/>
      <c r="PLT34" s="2"/>
      <c r="PLU34" s="2"/>
      <c r="PLV34" s="2"/>
      <c r="PLW34" s="2"/>
      <c r="PLX34" s="2"/>
      <c r="PLY34" s="2"/>
      <c r="PLZ34" s="2"/>
      <c r="PMA34" s="2"/>
      <c r="PMB34" s="2"/>
      <c r="PMC34" s="2"/>
      <c r="PMD34" s="2"/>
      <c r="PME34" s="2"/>
      <c r="PMF34" s="2"/>
      <c r="PMG34" s="2"/>
      <c r="PMH34" s="2"/>
      <c r="PMI34" s="2"/>
      <c r="PMJ34" s="2"/>
      <c r="PMK34" s="2"/>
      <c r="PML34" s="2"/>
      <c r="PMM34" s="2"/>
      <c r="PMN34" s="2"/>
      <c r="PMO34" s="2"/>
      <c r="PMP34" s="2"/>
      <c r="PMQ34" s="2"/>
      <c r="PMR34" s="2"/>
      <c r="PMS34" s="2"/>
      <c r="PMT34" s="2"/>
      <c r="PMU34" s="2"/>
      <c r="PMV34" s="2"/>
      <c r="PMW34" s="2"/>
      <c r="PMX34" s="2"/>
      <c r="PMY34" s="2"/>
      <c r="PMZ34" s="2"/>
      <c r="PNA34" s="2"/>
      <c r="PNB34" s="2"/>
      <c r="PNC34" s="2"/>
      <c r="PND34" s="2"/>
      <c r="PNE34" s="2"/>
      <c r="PNF34" s="2"/>
      <c r="PNG34" s="2"/>
      <c r="PNH34" s="2"/>
      <c r="PNI34" s="2"/>
      <c r="PNJ34" s="2"/>
      <c r="PNK34" s="2"/>
      <c r="PNL34" s="2"/>
      <c r="PNM34" s="2"/>
      <c r="PNN34" s="2"/>
      <c r="PNO34" s="2"/>
      <c r="PNP34" s="2"/>
      <c r="PNQ34" s="2"/>
      <c r="PNR34" s="2"/>
      <c r="PNS34" s="2"/>
      <c r="PNT34" s="2"/>
      <c r="PNU34" s="2"/>
      <c r="PNV34" s="2"/>
      <c r="PNW34" s="2"/>
      <c r="PNX34" s="2"/>
      <c r="PNY34" s="2"/>
      <c r="PNZ34" s="2"/>
      <c r="POA34" s="2"/>
      <c r="POB34" s="2"/>
      <c r="POC34" s="2"/>
      <c r="POD34" s="2"/>
      <c r="POE34" s="2"/>
      <c r="POF34" s="2"/>
      <c r="POG34" s="2"/>
      <c r="POH34" s="2"/>
      <c r="POI34" s="2"/>
      <c r="POJ34" s="2"/>
      <c r="POK34" s="2"/>
      <c r="POL34" s="2"/>
      <c r="POM34" s="2"/>
      <c r="PON34" s="2"/>
      <c r="POO34" s="2"/>
      <c r="POP34" s="2"/>
      <c r="POQ34" s="2"/>
      <c r="POR34" s="2"/>
      <c r="POS34" s="2"/>
      <c r="POT34" s="2"/>
      <c r="POU34" s="2"/>
      <c r="POV34" s="2"/>
      <c r="POW34" s="2"/>
      <c r="POX34" s="2"/>
      <c r="POY34" s="2"/>
      <c r="POZ34" s="2"/>
      <c r="PPA34" s="2"/>
      <c r="PPB34" s="2"/>
      <c r="PPC34" s="2"/>
      <c r="PPD34" s="2"/>
      <c r="PPE34" s="2"/>
      <c r="PPF34" s="2"/>
      <c r="PPG34" s="2"/>
      <c r="PPH34" s="2"/>
      <c r="PPI34" s="2"/>
      <c r="PPJ34" s="2"/>
      <c r="PPK34" s="2"/>
      <c r="PPL34" s="2"/>
      <c r="PPM34" s="2"/>
      <c r="PPN34" s="2"/>
      <c r="PPO34" s="2"/>
      <c r="PPP34" s="2"/>
      <c r="PPQ34" s="2"/>
      <c r="PPR34" s="2"/>
      <c r="PPS34" s="2"/>
      <c r="PPT34" s="2"/>
      <c r="PPU34" s="2"/>
      <c r="PPV34" s="2"/>
      <c r="PPW34" s="2"/>
      <c r="PPX34" s="2"/>
      <c r="PPY34" s="2"/>
      <c r="PPZ34" s="2"/>
      <c r="PQA34" s="2"/>
      <c r="PQB34" s="2"/>
      <c r="PQC34" s="2"/>
      <c r="PQD34" s="2"/>
      <c r="PQE34" s="2"/>
      <c r="PQF34" s="2"/>
      <c r="PQG34" s="2"/>
      <c r="PQH34" s="2"/>
      <c r="PQI34" s="2"/>
      <c r="PQJ34" s="2"/>
      <c r="PQK34" s="2"/>
      <c r="PQL34" s="2"/>
      <c r="PQM34" s="2"/>
      <c r="PQN34" s="2"/>
      <c r="PQO34" s="2"/>
      <c r="PQP34" s="2"/>
      <c r="PQQ34" s="2"/>
      <c r="PQR34" s="2"/>
      <c r="PQS34" s="2"/>
      <c r="PQT34" s="2"/>
      <c r="PQU34" s="2"/>
      <c r="PQV34" s="2"/>
      <c r="PQW34" s="2"/>
      <c r="PQX34" s="2"/>
      <c r="PQY34" s="2"/>
      <c r="PQZ34" s="2"/>
      <c r="PRA34" s="2"/>
      <c r="PRB34" s="2"/>
      <c r="PRC34" s="2"/>
      <c r="PRD34" s="2"/>
      <c r="PRE34" s="2"/>
      <c r="PRF34" s="2"/>
      <c r="PRG34" s="2"/>
      <c r="PRH34" s="2"/>
      <c r="PRI34" s="2"/>
      <c r="PRJ34" s="2"/>
      <c r="PRK34" s="2"/>
      <c r="PRL34" s="2"/>
      <c r="PRM34" s="2"/>
      <c r="PRN34" s="2"/>
      <c r="PRO34" s="2"/>
      <c r="PRP34" s="2"/>
      <c r="PRQ34" s="2"/>
      <c r="PRR34" s="2"/>
      <c r="PRS34" s="2"/>
      <c r="PRT34" s="2"/>
      <c r="PRU34" s="2"/>
      <c r="PRV34" s="2"/>
      <c r="PRW34" s="2"/>
      <c r="PRX34" s="2"/>
      <c r="PRY34" s="2"/>
      <c r="PRZ34" s="2"/>
      <c r="PSA34" s="2"/>
      <c r="PSB34" s="2"/>
      <c r="PSC34" s="2"/>
      <c r="PSD34" s="2"/>
      <c r="PSE34" s="2"/>
      <c r="PSF34" s="2"/>
      <c r="PSG34" s="2"/>
      <c r="PSH34" s="2"/>
      <c r="PSI34" s="2"/>
      <c r="PSJ34" s="2"/>
      <c r="PSK34" s="2"/>
      <c r="PSL34" s="2"/>
      <c r="PSM34" s="2"/>
      <c r="PSN34" s="2"/>
      <c r="PSO34" s="2"/>
      <c r="PSP34" s="2"/>
      <c r="PSQ34" s="2"/>
      <c r="PSR34" s="2"/>
      <c r="PSS34" s="2"/>
      <c r="PST34" s="2"/>
      <c r="PSU34" s="2"/>
      <c r="PSV34" s="2"/>
      <c r="PSW34" s="2"/>
      <c r="PSX34" s="2"/>
      <c r="PSY34" s="2"/>
      <c r="PSZ34" s="2"/>
      <c r="PTA34" s="2"/>
      <c r="PTB34" s="2"/>
      <c r="PTC34" s="2"/>
      <c r="PTD34" s="2"/>
      <c r="PTE34" s="2"/>
      <c r="PTF34" s="2"/>
      <c r="PTG34" s="2"/>
      <c r="PTH34" s="2"/>
      <c r="PTI34" s="2"/>
      <c r="PTJ34" s="2"/>
      <c r="PTK34" s="2"/>
      <c r="PTL34" s="2"/>
      <c r="PTM34" s="2"/>
      <c r="PTN34" s="2"/>
      <c r="PTO34" s="2"/>
      <c r="PTP34" s="2"/>
      <c r="PTQ34" s="2"/>
      <c r="PTR34" s="2"/>
      <c r="PTS34" s="2"/>
      <c r="PTT34" s="2"/>
      <c r="PTU34" s="2"/>
      <c r="PTV34" s="2"/>
      <c r="PTW34" s="2"/>
      <c r="PTX34" s="2"/>
      <c r="PTY34" s="2"/>
      <c r="PTZ34" s="2"/>
      <c r="PUA34" s="2"/>
      <c r="PUB34" s="2"/>
      <c r="PUC34" s="2"/>
      <c r="PUD34" s="2"/>
      <c r="PUE34" s="2"/>
      <c r="PUF34" s="2"/>
      <c r="PUG34" s="2"/>
      <c r="PUH34" s="2"/>
      <c r="PUI34" s="2"/>
      <c r="PUJ34" s="2"/>
      <c r="PUK34" s="2"/>
      <c r="PUL34" s="2"/>
      <c r="PUM34" s="2"/>
      <c r="PUN34" s="2"/>
      <c r="PUO34" s="2"/>
      <c r="PUP34" s="2"/>
      <c r="PUQ34" s="2"/>
      <c r="PUR34" s="2"/>
      <c r="PUS34" s="2"/>
      <c r="PUT34" s="2"/>
      <c r="PUU34" s="2"/>
      <c r="PUV34" s="2"/>
      <c r="PUW34" s="2"/>
      <c r="PUX34" s="2"/>
      <c r="PUY34" s="2"/>
      <c r="PUZ34" s="2"/>
      <c r="PVA34" s="2"/>
      <c r="PVB34" s="2"/>
      <c r="PVC34" s="2"/>
      <c r="PVD34" s="2"/>
      <c r="PVE34" s="2"/>
      <c r="PVF34" s="2"/>
      <c r="PVG34" s="2"/>
      <c r="PVH34" s="2"/>
      <c r="PVI34" s="2"/>
      <c r="PVJ34" s="2"/>
      <c r="PVK34" s="2"/>
      <c r="PVL34" s="2"/>
      <c r="PVM34" s="2"/>
      <c r="PVN34" s="2"/>
      <c r="PVO34" s="2"/>
      <c r="PVP34" s="2"/>
      <c r="PVQ34" s="2"/>
      <c r="PVR34" s="2"/>
      <c r="PVS34" s="2"/>
      <c r="PVT34" s="2"/>
      <c r="PVU34" s="2"/>
      <c r="PVV34" s="2"/>
      <c r="PVW34" s="2"/>
      <c r="PVX34" s="2"/>
      <c r="PVY34" s="2"/>
      <c r="PVZ34" s="2"/>
      <c r="PWA34" s="2"/>
      <c r="PWB34" s="2"/>
      <c r="PWC34" s="2"/>
      <c r="PWD34" s="2"/>
      <c r="PWE34" s="2"/>
      <c r="PWF34" s="2"/>
      <c r="PWG34" s="2"/>
      <c r="PWH34" s="2"/>
      <c r="PWI34" s="2"/>
      <c r="PWJ34" s="2"/>
      <c r="PWK34" s="2"/>
      <c r="PWL34" s="2"/>
      <c r="PWM34" s="2"/>
      <c r="PWN34" s="2"/>
      <c r="PWO34" s="2"/>
      <c r="PWP34" s="2"/>
      <c r="PWQ34" s="2"/>
      <c r="PWR34" s="2"/>
      <c r="PWS34" s="2"/>
      <c r="PWT34" s="2"/>
      <c r="PWU34" s="2"/>
      <c r="PWV34" s="2"/>
      <c r="PWW34" s="2"/>
      <c r="PWX34" s="2"/>
      <c r="PWY34" s="2"/>
      <c r="PWZ34" s="2"/>
      <c r="PXA34" s="2"/>
      <c r="PXB34" s="2"/>
      <c r="PXC34" s="2"/>
      <c r="PXD34" s="2"/>
      <c r="PXE34" s="2"/>
      <c r="PXF34" s="2"/>
      <c r="PXG34" s="2"/>
      <c r="PXH34" s="2"/>
      <c r="PXI34" s="2"/>
      <c r="PXJ34" s="2"/>
      <c r="PXK34" s="2"/>
      <c r="PXL34" s="2"/>
      <c r="PXM34" s="2"/>
      <c r="PXN34" s="2"/>
      <c r="PXO34" s="2"/>
      <c r="PXP34" s="2"/>
      <c r="PXQ34" s="2"/>
      <c r="PXR34" s="2"/>
      <c r="PXS34" s="2"/>
      <c r="PXT34" s="2"/>
      <c r="PXU34" s="2"/>
      <c r="PXV34" s="2"/>
      <c r="PXW34" s="2"/>
      <c r="PXX34" s="2"/>
      <c r="PXY34" s="2"/>
      <c r="PXZ34" s="2"/>
      <c r="PYA34" s="2"/>
      <c r="PYB34" s="2"/>
      <c r="PYC34" s="2"/>
      <c r="PYD34" s="2"/>
      <c r="PYE34" s="2"/>
      <c r="PYF34" s="2"/>
      <c r="PYG34" s="2"/>
      <c r="PYH34" s="2"/>
      <c r="PYI34" s="2"/>
      <c r="PYJ34" s="2"/>
      <c r="PYK34" s="2"/>
      <c r="PYL34" s="2"/>
      <c r="PYM34" s="2"/>
      <c r="PYN34" s="2"/>
      <c r="PYO34" s="2"/>
      <c r="PYP34" s="2"/>
      <c r="PYQ34" s="2"/>
      <c r="PYR34" s="2"/>
      <c r="PYS34" s="2"/>
      <c r="PYT34" s="2"/>
      <c r="PYU34" s="2"/>
      <c r="PYV34" s="2"/>
      <c r="PYW34" s="2"/>
      <c r="PYX34" s="2"/>
      <c r="PYY34" s="2"/>
      <c r="PYZ34" s="2"/>
      <c r="PZA34" s="2"/>
      <c r="PZB34" s="2"/>
      <c r="PZC34" s="2"/>
      <c r="PZD34" s="2"/>
      <c r="PZE34" s="2"/>
      <c r="PZF34" s="2"/>
      <c r="PZG34" s="2"/>
      <c r="PZH34" s="2"/>
      <c r="PZI34" s="2"/>
      <c r="PZJ34" s="2"/>
      <c r="PZK34" s="2"/>
      <c r="PZL34" s="2"/>
      <c r="PZM34" s="2"/>
      <c r="PZN34" s="2"/>
      <c r="PZO34" s="2"/>
      <c r="PZP34" s="2"/>
      <c r="PZQ34" s="2"/>
      <c r="PZR34" s="2"/>
      <c r="PZS34" s="2"/>
      <c r="PZT34" s="2"/>
      <c r="PZU34" s="2"/>
      <c r="PZV34" s="2"/>
      <c r="PZW34" s="2"/>
      <c r="PZX34" s="2"/>
      <c r="PZY34" s="2"/>
      <c r="PZZ34" s="2"/>
      <c r="QAA34" s="2"/>
      <c r="QAB34" s="2"/>
      <c r="QAC34" s="2"/>
      <c r="QAD34" s="2"/>
      <c r="QAE34" s="2"/>
      <c r="QAF34" s="2"/>
      <c r="QAG34" s="2"/>
      <c r="QAH34" s="2"/>
      <c r="QAI34" s="2"/>
      <c r="QAJ34" s="2"/>
      <c r="QAK34" s="2"/>
      <c r="QAL34" s="2"/>
      <c r="QAM34" s="2"/>
      <c r="QAN34" s="2"/>
      <c r="QAO34" s="2"/>
      <c r="QAP34" s="2"/>
      <c r="QAQ34" s="2"/>
      <c r="QAR34" s="2"/>
      <c r="QAS34" s="2"/>
      <c r="QAT34" s="2"/>
      <c r="QAU34" s="2"/>
      <c r="QAV34" s="2"/>
      <c r="QAW34" s="2"/>
      <c r="QAX34" s="2"/>
      <c r="QAY34" s="2"/>
      <c r="QAZ34" s="2"/>
      <c r="QBA34" s="2"/>
      <c r="QBB34" s="2"/>
      <c r="QBC34" s="2"/>
      <c r="QBD34" s="2"/>
      <c r="QBE34" s="2"/>
      <c r="QBF34" s="2"/>
      <c r="QBG34" s="2"/>
      <c r="QBH34" s="2"/>
      <c r="QBI34" s="2"/>
      <c r="QBJ34" s="2"/>
      <c r="QBK34" s="2"/>
      <c r="QBL34" s="2"/>
      <c r="QBM34" s="2"/>
      <c r="QBN34" s="2"/>
      <c r="QBO34" s="2"/>
      <c r="QBP34" s="2"/>
      <c r="QBQ34" s="2"/>
      <c r="QBR34" s="2"/>
      <c r="QBS34" s="2"/>
      <c r="QBT34" s="2"/>
      <c r="QBU34" s="2"/>
      <c r="QBV34" s="2"/>
      <c r="QBW34" s="2"/>
      <c r="QBX34" s="2"/>
      <c r="QBY34" s="2"/>
      <c r="QBZ34" s="2"/>
      <c r="QCA34" s="2"/>
      <c r="QCB34" s="2"/>
      <c r="QCC34" s="2"/>
      <c r="QCD34" s="2"/>
      <c r="QCE34" s="2"/>
      <c r="QCF34" s="2"/>
      <c r="QCG34" s="2"/>
      <c r="QCH34" s="2"/>
      <c r="QCI34" s="2"/>
      <c r="QCJ34" s="2"/>
      <c r="QCK34" s="2"/>
      <c r="QCL34" s="2"/>
      <c r="QCM34" s="2"/>
      <c r="QCN34" s="2"/>
      <c r="QCO34" s="2"/>
      <c r="QCP34" s="2"/>
      <c r="QCQ34" s="2"/>
      <c r="QCR34" s="2"/>
      <c r="QCS34" s="2"/>
      <c r="QCT34" s="2"/>
      <c r="QCU34" s="2"/>
      <c r="QCV34" s="2"/>
      <c r="QCW34" s="2"/>
      <c r="QCX34" s="2"/>
      <c r="QCY34" s="2"/>
      <c r="QCZ34" s="2"/>
      <c r="QDA34" s="2"/>
      <c r="QDB34" s="2"/>
      <c r="QDC34" s="2"/>
      <c r="QDD34" s="2"/>
      <c r="QDE34" s="2"/>
      <c r="QDF34" s="2"/>
      <c r="QDG34" s="2"/>
      <c r="QDH34" s="2"/>
      <c r="QDI34" s="2"/>
      <c r="QDJ34" s="2"/>
      <c r="QDK34" s="2"/>
      <c r="QDL34" s="2"/>
      <c r="QDM34" s="2"/>
      <c r="QDN34" s="2"/>
      <c r="QDO34" s="2"/>
      <c r="QDP34" s="2"/>
      <c r="QDQ34" s="2"/>
      <c r="QDR34" s="2"/>
      <c r="QDS34" s="2"/>
      <c r="QDT34" s="2"/>
      <c r="QDU34" s="2"/>
      <c r="QDV34" s="2"/>
      <c r="QDW34" s="2"/>
      <c r="QDX34" s="2"/>
      <c r="QDY34" s="2"/>
      <c r="QDZ34" s="2"/>
      <c r="QEA34" s="2"/>
      <c r="QEB34" s="2"/>
      <c r="QEC34" s="2"/>
      <c r="QED34" s="2"/>
      <c r="QEE34" s="2"/>
      <c r="QEF34" s="2"/>
      <c r="QEG34" s="2"/>
      <c r="QEH34" s="2"/>
      <c r="QEI34" s="2"/>
      <c r="QEJ34" s="2"/>
      <c r="QEK34" s="2"/>
      <c r="QEL34" s="2"/>
      <c r="QEM34" s="2"/>
      <c r="QEN34" s="2"/>
      <c r="QEO34" s="2"/>
      <c r="QEP34" s="2"/>
      <c r="QEQ34" s="2"/>
      <c r="QER34" s="2"/>
      <c r="QES34" s="2"/>
      <c r="QET34" s="2"/>
      <c r="QEU34" s="2"/>
      <c r="QEV34" s="2"/>
      <c r="QEW34" s="2"/>
      <c r="QEX34" s="2"/>
      <c r="QEY34" s="2"/>
      <c r="QEZ34" s="2"/>
      <c r="QFA34" s="2"/>
      <c r="QFB34" s="2"/>
      <c r="QFC34" s="2"/>
      <c r="QFD34" s="2"/>
      <c r="QFE34" s="2"/>
      <c r="QFF34" s="2"/>
      <c r="QFG34" s="2"/>
      <c r="QFH34" s="2"/>
      <c r="QFI34" s="2"/>
      <c r="QFJ34" s="2"/>
      <c r="QFK34" s="2"/>
      <c r="QFL34" s="2"/>
      <c r="QFM34" s="2"/>
      <c r="QFN34" s="2"/>
      <c r="QFO34" s="2"/>
      <c r="QFP34" s="2"/>
      <c r="QFQ34" s="2"/>
      <c r="QFR34" s="2"/>
      <c r="QFS34" s="2"/>
      <c r="QFT34" s="2"/>
      <c r="QFU34" s="2"/>
      <c r="QFV34" s="2"/>
      <c r="QFW34" s="2"/>
      <c r="QFX34" s="2"/>
      <c r="QFY34" s="2"/>
      <c r="QFZ34" s="2"/>
      <c r="QGA34" s="2"/>
      <c r="QGB34" s="2"/>
      <c r="QGC34" s="2"/>
      <c r="QGD34" s="2"/>
      <c r="QGE34" s="2"/>
      <c r="QGF34" s="2"/>
      <c r="QGG34" s="2"/>
      <c r="QGH34" s="2"/>
      <c r="QGI34" s="2"/>
      <c r="QGJ34" s="2"/>
      <c r="QGK34" s="2"/>
      <c r="QGL34" s="2"/>
      <c r="QGM34" s="2"/>
      <c r="QGN34" s="2"/>
      <c r="QGO34" s="2"/>
      <c r="QGP34" s="2"/>
      <c r="QGQ34" s="2"/>
      <c r="QGR34" s="2"/>
      <c r="QGS34" s="2"/>
      <c r="QGT34" s="2"/>
      <c r="QGU34" s="2"/>
      <c r="QGV34" s="2"/>
      <c r="QGW34" s="2"/>
      <c r="QGX34" s="2"/>
      <c r="QGY34" s="2"/>
      <c r="QGZ34" s="2"/>
      <c r="QHA34" s="2"/>
      <c r="QHB34" s="2"/>
      <c r="QHC34" s="2"/>
      <c r="QHD34" s="2"/>
      <c r="QHE34" s="2"/>
      <c r="QHF34" s="2"/>
      <c r="QHG34" s="2"/>
      <c r="QHH34" s="2"/>
      <c r="QHI34" s="2"/>
      <c r="QHJ34" s="2"/>
      <c r="QHK34" s="2"/>
      <c r="QHL34" s="2"/>
      <c r="QHM34" s="2"/>
      <c r="QHN34" s="2"/>
      <c r="QHO34" s="2"/>
      <c r="QHP34" s="2"/>
      <c r="QHQ34" s="2"/>
      <c r="QHR34" s="2"/>
      <c r="QHS34" s="2"/>
      <c r="QHT34" s="2"/>
      <c r="QHU34" s="2"/>
      <c r="QHV34" s="2"/>
      <c r="QHW34" s="2"/>
      <c r="QHX34" s="2"/>
      <c r="QHY34" s="2"/>
      <c r="QHZ34" s="2"/>
      <c r="QIA34" s="2"/>
      <c r="QIB34" s="2"/>
      <c r="QIC34" s="2"/>
      <c r="QID34" s="2"/>
      <c r="QIE34" s="2"/>
      <c r="QIF34" s="2"/>
      <c r="QIG34" s="2"/>
      <c r="QIH34" s="2"/>
      <c r="QII34" s="2"/>
      <c r="QIJ34" s="2"/>
      <c r="QIK34" s="2"/>
      <c r="QIL34" s="2"/>
      <c r="QIM34" s="2"/>
      <c r="QIN34" s="2"/>
      <c r="QIO34" s="2"/>
      <c r="QIP34" s="2"/>
      <c r="QIQ34" s="2"/>
      <c r="QIR34" s="2"/>
      <c r="QIS34" s="2"/>
      <c r="QIT34" s="2"/>
      <c r="QIU34" s="2"/>
      <c r="QIV34" s="2"/>
      <c r="QIW34" s="2"/>
      <c r="QIX34" s="2"/>
      <c r="QIY34" s="2"/>
      <c r="QIZ34" s="2"/>
      <c r="QJA34" s="2"/>
      <c r="QJB34" s="2"/>
      <c r="QJC34" s="2"/>
      <c r="QJD34" s="2"/>
      <c r="QJE34" s="2"/>
      <c r="QJF34" s="2"/>
      <c r="QJG34" s="2"/>
      <c r="QJH34" s="2"/>
      <c r="QJI34" s="2"/>
      <c r="QJJ34" s="2"/>
      <c r="QJK34" s="2"/>
      <c r="QJL34" s="2"/>
      <c r="QJM34" s="2"/>
      <c r="QJN34" s="2"/>
      <c r="QJO34" s="2"/>
      <c r="QJP34" s="2"/>
      <c r="QJQ34" s="2"/>
      <c r="QJR34" s="2"/>
      <c r="QJS34" s="2"/>
      <c r="QJT34" s="2"/>
      <c r="QJU34" s="2"/>
      <c r="QJV34" s="2"/>
      <c r="QJW34" s="2"/>
      <c r="QJX34" s="2"/>
      <c r="QJY34" s="2"/>
      <c r="QJZ34" s="2"/>
      <c r="QKA34" s="2"/>
      <c r="QKB34" s="2"/>
      <c r="QKC34" s="2"/>
      <c r="QKD34" s="2"/>
      <c r="QKE34" s="2"/>
      <c r="QKF34" s="2"/>
      <c r="QKG34" s="2"/>
      <c r="QKH34" s="2"/>
      <c r="QKI34" s="2"/>
      <c r="QKJ34" s="2"/>
      <c r="QKK34" s="2"/>
      <c r="QKL34" s="2"/>
      <c r="QKM34" s="2"/>
      <c r="QKN34" s="2"/>
      <c r="QKO34" s="2"/>
      <c r="QKP34" s="2"/>
      <c r="QKQ34" s="2"/>
      <c r="QKR34" s="2"/>
      <c r="QKS34" s="2"/>
      <c r="QKT34" s="2"/>
      <c r="QKU34" s="2"/>
      <c r="QKV34" s="2"/>
      <c r="QKW34" s="2"/>
      <c r="QKX34" s="2"/>
      <c r="QKY34" s="2"/>
      <c r="QKZ34" s="2"/>
      <c r="QLA34" s="2"/>
      <c r="QLB34" s="2"/>
      <c r="QLC34" s="2"/>
      <c r="QLD34" s="2"/>
      <c r="QLE34" s="2"/>
      <c r="QLF34" s="2"/>
      <c r="QLG34" s="2"/>
      <c r="QLH34" s="2"/>
      <c r="QLI34" s="2"/>
      <c r="QLJ34" s="2"/>
      <c r="QLK34" s="2"/>
      <c r="QLL34" s="2"/>
      <c r="QLM34" s="2"/>
      <c r="QLN34" s="2"/>
      <c r="QLO34" s="2"/>
      <c r="QLP34" s="2"/>
      <c r="QLQ34" s="2"/>
      <c r="QLR34" s="2"/>
      <c r="QLS34" s="2"/>
      <c r="QLT34" s="2"/>
      <c r="QLU34" s="2"/>
      <c r="QLV34" s="2"/>
      <c r="QLW34" s="2"/>
      <c r="QLX34" s="2"/>
      <c r="QLY34" s="2"/>
      <c r="QLZ34" s="2"/>
      <c r="QMA34" s="2"/>
      <c r="QMB34" s="2"/>
      <c r="QMC34" s="2"/>
      <c r="QMD34" s="2"/>
      <c r="QME34" s="2"/>
      <c r="QMF34" s="2"/>
      <c r="QMG34" s="2"/>
      <c r="QMH34" s="2"/>
      <c r="QMI34" s="2"/>
      <c r="QMJ34" s="2"/>
      <c r="QMK34" s="2"/>
      <c r="QML34" s="2"/>
      <c r="QMM34" s="2"/>
      <c r="QMN34" s="2"/>
      <c r="QMO34" s="2"/>
      <c r="QMP34" s="2"/>
      <c r="QMQ34" s="2"/>
      <c r="QMR34" s="2"/>
      <c r="QMS34" s="2"/>
      <c r="QMT34" s="2"/>
      <c r="QMU34" s="2"/>
      <c r="QMV34" s="2"/>
      <c r="QMW34" s="2"/>
      <c r="QMX34" s="2"/>
      <c r="QMY34" s="2"/>
      <c r="QMZ34" s="2"/>
      <c r="QNA34" s="2"/>
      <c r="QNB34" s="2"/>
      <c r="QNC34" s="2"/>
      <c r="QND34" s="2"/>
      <c r="QNE34" s="2"/>
      <c r="QNF34" s="2"/>
      <c r="QNG34" s="2"/>
      <c r="QNH34" s="2"/>
      <c r="QNI34" s="2"/>
      <c r="QNJ34" s="2"/>
      <c r="QNK34" s="2"/>
      <c r="QNL34" s="2"/>
      <c r="QNM34" s="2"/>
      <c r="QNN34" s="2"/>
      <c r="QNO34" s="2"/>
      <c r="QNP34" s="2"/>
      <c r="QNQ34" s="2"/>
      <c r="QNR34" s="2"/>
      <c r="QNS34" s="2"/>
      <c r="QNT34" s="2"/>
      <c r="QNU34" s="2"/>
      <c r="QNV34" s="2"/>
      <c r="QNW34" s="2"/>
      <c r="QNX34" s="2"/>
      <c r="QNY34" s="2"/>
      <c r="QNZ34" s="2"/>
      <c r="QOA34" s="2"/>
      <c r="QOB34" s="2"/>
      <c r="QOC34" s="2"/>
      <c r="QOD34" s="2"/>
      <c r="QOE34" s="2"/>
      <c r="QOF34" s="2"/>
      <c r="QOG34" s="2"/>
      <c r="QOH34" s="2"/>
      <c r="QOI34" s="2"/>
      <c r="QOJ34" s="2"/>
      <c r="QOK34" s="2"/>
      <c r="QOL34" s="2"/>
      <c r="QOM34" s="2"/>
      <c r="QON34" s="2"/>
      <c r="QOO34" s="2"/>
      <c r="QOP34" s="2"/>
      <c r="QOQ34" s="2"/>
      <c r="QOR34" s="2"/>
      <c r="QOS34" s="2"/>
      <c r="QOT34" s="2"/>
      <c r="QOU34" s="2"/>
      <c r="QOV34" s="2"/>
      <c r="QOW34" s="2"/>
      <c r="QOX34" s="2"/>
      <c r="QOY34" s="2"/>
      <c r="QOZ34" s="2"/>
      <c r="QPA34" s="2"/>
      <c r="QPB34" s="2"/>
      <c r="QPC34" s="2"/>
      <c r="QPD34" s="2"/>
      <c r="QPE34" s="2"/>
      <c r="QPF34" s="2"/>
      <c r="QPG34" s="2"/>
      <c r="QPH34" s="2"/>
      <c r="QPI34" s="2"/>
      <c r="QPJ34" s="2"/>
      <c r="QPK34" s="2"/>
      <c r="QPL34" s="2"/>
      <c r="QPM34" s="2"/>
      <c r="QPN34" s="2"/>
      <c r="QPO34" s="2"/>
      <c r="QPP34" s="2"/>
      <c r="QPQ34" s="2"/>
      <c r="QPR34" s="2"/>
      <c r="QPS34" s="2"/>
      <c r="QPT34" s="2"/>
      <c r="QPU34" s="2"/>
      <c r="QPV34" s="2"/>
      <c r="QPW34" s="2"/>
      <c r="QPX34" s="2"/>
      <c r="QPY34" s="2"/>
      <c r="QPZ34" s="2"/>
      <c r="QQA34" s="2"/>
      <c r="QQB34" s="2"/>
      <c r="QQC34" s="2"/>
      <c r="QQD34" s="2"/>
      <c r="QQE34" s="2"/>
      <c r="QQF34" s="2"/>
      <c r="QQG34" s="2"/>
      <c r="QQH34" s="2"/>
      <c r="QQI34" s="2"/>
      <c r="QQJ34" s="2"/>
      <c r="QQK34" s="2"/>
      <c r="QQL34" s="2"/>
      <c r="QQM34" s="2"/>
      <c r="QQN34" s="2"/>
      <c r="QQO34" s="2"/>
      <c r="QQP34" s="2"/>
      <c r="QQQ34" s="2"/>
      <c r="QQR34" s="2"/>
      <c r="QQS34" s="2"/>
      <c r="QQT34" s="2"/>
      <c r="QQU34" s="2"/>
      <c r="QQV34" s="2"/>
      <c r="QQW34" s="2"/>
      <c r="QQX34" s="2"/>
      <c r="QQY34" s="2"/>
      <c r="QQZ34" s="2"/>
      <c r="QRA34" s="2"/>
      <c r="QRB34" s="2"/>
      <c r="QRC34" s="2"/>
      <c r="QRD34" s="2"/>
      <c r="QRE34" s="2"/>
      <c r="QRF34" s="2"/>
      <c r="QRG34" s="2"/>
      <c r="QRH34" s="2"/>
      <c r="QRI34" s="2"/>
      <c r="QRJ34" s="2"/>
      <c r="QRK34" s="2"/>
      <c r="QRL34" s="2"/>
      <c r="QRM34" s="2"/>
      <c r="QRN34" s="2"/>
      <c r="QRO34" s="2"/>
      <c r="QRP34" s="2"/>
      <c r="QRQ34" s="2"/>
      <c r="QRR34" s="2"/>
      <c r="QRS34" s="2"/>
      <c r="QRT34" s="2"/>
      <c r="QRU34" s="2"/>
      <c r="QRV34" s="2"/>
      <c r="QRW34" s="2"/>
      <c r="QRX34" s="2"/>
      <c r="QRY34" s="2"/>
      <c r="QRZ34" s="2"/>
      <c r="QSA34" s="2"/>
      <c r="QSB34" s="2"/>
      <c r="QSC34" s="2"/>
      <c r="QSD34" s="2"/>
      <c r="QSE34" s="2"/>
      <c r="QSF34" s="2"/>
      <c r="QSG34" s="2"/>
      <c r="QSH34" s="2"/>
      <c r="QSI34" s="2"/>
      <c r="QSJ34" s="2"/>
      <c r="QSK34" s="2"/>
      <c r="QSL34" s="2"/>
      <c r="QSM34" s="2"/>
      <c r="QSN34" s="2"/>
      <c r="QSO34" s="2"/>
      <c r="QSP34" s="2"/>
      <c r="QSQ34" s="2"/>
      <c r="QSR34" s="2"/>
      <c r="QSS34" s="2"/>
      <c r="QST34" s="2"/>
      <c r="QSU34" s="2"/>
      <c r="QSV34" s="2"/>
      <c r="QSW34" s="2"/>
      <c r="QSX34" s="2"/>
      <c r="QSY34" s="2"/>
      <c r="QSZ34" s="2"/>
      <c r="QTA34" s="2"/>
      <c r="QTB34" s="2"/>
      <c r="QTC34" s="2"/>
      <c r="QTD34" s="2"/>
      <c r="QTE34" s="2"/>
      <c r="QTF34" s="2"/>
      <c r="QTG34" s="2"/>
      <c r="QTH34" s="2"/>
      <c r="QTI34" s="2"/>
      <c r="QTJ34" s="2"/>
      <c r="QTK34" s="2"/>
      <c r="QTL34" s="2"/>
      <c r="QTM34" s="2"/>
      <c r="QTN34" s="2"/>
      <c r="QTO34" s="2"/>
      <c r="QTP34" s="2"/>
      <c r="QTQ34" s="2"/>
      <c r="QTR34" s="2"/>
      <c r="QTS34" s="2"/>
      <c r="QTT34" s="2"/>
      <c r="QTU34" s="2"/>
      <c r="QTV34" s="2"/>
      <c r="QTW34" s="2"/>
      <c r="QTX34" s="2"/>
      <c r="QTY34" s="2"/>
      <c r="QTZ34" s="2"/>
      <c r="QUA34" s="2"/>
      <c r="QUB34" s="2"/>
      <c r="QUC34" s="2"/>
      <c r="QUD34" s="2"/>
      <c r="QUE34" s="2"/>
      <c r="QUF34" s="2"/>
      <c r="QUG34" s="2"/>
      <c r="QUH34" s="2"/>
      <c r="QUI34" s="2"/>
      <c r="QUJ34" s="2"/>
      <c r="QUK34" s="2"/>
      <c r="QUL34" s="2"/>
      <c r="QUM34" s="2"/>
      <c r="QUN34" s="2"/>
      <c r="QUO34" s="2"/>
      <c r="QUP34" s="2"/>
      <c r="QUQ34" s="2"/>
      <c r="QUR34" s="2"/>
      <c r="QUS34" s="2"/>
      <c r="QUT34" s="2"/>
      <c r="QUU34" s="2"/>
      <c r="QUV34" s="2"/>
      <c r="QUW34" s="2"/>
      <c r="QUX34" s="2"/>
      <c r="QUY34" s="2"/>
      <c r="QUZ34" s="2"/>
      <c r="QVA34" s="2"/>
      <c r="QVB34" s="2"/>
      <c r="QVC34" s="2"/>
      <c r="QVD34" s="2"/>
      <c r="QVE34" s="2"/>
      <c r="QVF34" s="2"/>
      <c r="QVG34" s="2"/>
      <c r="QVH34" s="2"/>
      <c r="QVI34" s="2"/>
      <c r="QVJ34" s="2"/>
      <c r="QVK34" s="2"/>
      <c r="QVL34" s="2"/>
      <c r="QVM34" s="2"/>
      <c r="QVN34" s="2"/>
      <c r="QVO34" s="2"/>
      <c r="QVP34" s="2"/>
      <c r="QVQ34" s="2"/>
      <c r="QVR34" s="2"/>
      <c r="QVS34" s="2"/>
      <c r="QVT34" s="2"/>
      <c r="QVU34" s="2"/>
      <c r="QVV34" s="2"/>
      <c r="QVW34" s="2"/>
      <c r="QVX34" s="2"/>
      <c r="QVY34" s="2"/>
      <c r="QVZ34" s="2"/>
      <c r="QWA34" s="2"/>
      <c r="QWB34" s="2"/>
      <c r="QWC34" s="2"/>
      <c r="QWD34" s="2"/>
      <c r="QWE34" s="2"/>
      <c r="QWF34" s="2"/>
      <c r="QWG34" s="2"/>
      <c r="QWH34" s="2"/>
      <c r="QWI34" s="2"/>
      <c r="QWJ34" s="2"/>
      <c r="QWK34" s="2"/>
      <c r="QWL34" s="2"/>
      <c r="QWM34" s="2"/>
      <c r="QWN34" s="2"/>
      <c r="QWO34" s="2"/>
      <c r="QWP34" s="2"/>
      <c r="QWQ34" s="2"/>
      <c r="QWR34" s="2"/>
      <c r="QWS34" s="2"/>
      <c r="QWT34" s="2"/>
      <c r="QWU34" s="2"/>
      <c r="QWV34" s="2"/>
      <c r="QWW34" s="2"/>
      <c r="QWX34" s="2"/>
      <c r="QWY34" s="2"/>
      <c r="QWZ34" s="2"/>
      <c r="QXA34" s="2"/>
      <c r="QXB34" s="2"/>
      <c r="QXC34" s="2"/>
      <c r="QXD34" s="2"/>
      <c r="QXE34" s="2"/>
      <c r="QXF34" s="2"/>
      <c r="QXG34" s="2"/>
      <c r="QXH34" s="2"/>
      <c r="QXI34" s="2"/>
      <c r="QXJ34" s="2"/>
      <c r="QXK34" s="2"/>
      <c r="QXL34" s="2"/>
      <c r="QXM34" s="2"/>
      <c r="QXN34" s="2"/>
      <c r="QXO34" s="2"/>
      <c r="QXP34" s="2"/>
      <c r="QXQ34" s="2"/>
      <c r="QXR34" s="2"/>
      <c r="QXS34" s="2"/>
      <c r="QXT34" s="2"/>
      <c r="QXU34" s="2"/>
      <c r="QXV34" s="2"/>
      <c r="QXW34" s="2"/>
      <c r="QXX34" s="2"/>
      <c r="QXY34" s="2"/>
      <c r="QXZ34" s="2"/>
      <c r="QYA34" s="2"/>
      <c r="QYB34" s="2"/>
      <c r="QYC34" s="2"/>
      <c r="QYD34" s="2"/>
      <c r="QYE34" s="2"/>
      <c r="QYF34" s="2"/>
      <c r="QYG34" s="2"/>
      <c r="QYH34" s="2"/>
      <c r="QYI34" s="2"/>
      <c r="QYJ34" s="2"/>
      <c r="QYK34" s="2"/>
      <c r="QYL34" s="2"/>
      <c r="QYM34" s="2"/>
      <c r="QYN34" s="2"/>
      <c r="QYO34" s="2"/>
      <c r="QYP34" s="2"/>
      <c r="QYQ34" s="2"/>
      <c r="QYR34" s="2"/>
      <c r="QYS34" s="2"/>
      <c r="QYT34" s="2"/>
      <c r="QYU34" s="2"/>
      <c r="QYV34" s="2"/>
      <c r="QYW34" s="2"/>
      <c r="QYX34" s="2"/>
      <c r="QYY34" s="2"/>
      <c r="QYZ34" s="2"/>
      <c r="QZA34" s="2"/>
      <c r="QZB34" s="2"/>
      <c r="QZC34" s="2"/>
      <c r="QZD34" s="2"/>
      <c r="QZE34" s="2"/>
      <c r="QZF34" s="2"/>
      <c r="QZG34" s="2"/>
      <c r="QZH34" s="2"/>
      <c r="QZI34" s="2"/>
      <c r="QZJ34" s="2"/>
      <c r="QZK34" s="2"/>
      <c r="QZL34" s="2"/>
      <c r="QZM34" s="2"/>
      <c r="QZN34" s="2"/>
      <c r="QZO34" s="2"/>
      <c r="QZP34" s="2"/>
      <c r="QZQ34" s="2"/>
      <c r="QZR34" s="2"/>
      <c r="QZS34" s="2"/>
      <c r="QZT34" s="2"/>
      <c r="QZU34" s="2"/>
      <c r="QZV34" s="2"/>
      <c r="QZW34" s="2"/>
      <c r="QZX34" s="2"/>
      <c r="QZY34" s="2"/>
      <c r="QZZ34" s="2"/>
      <c r="RAA34" s="2"/>
      <c r="RAB34" s="2"/>
      <c r="RAC34" s="2"/>
      <c r="RAD34" s="2"/>
      <c r="RAE34" s="2"/>
      <c r="RAF34" s="2"/>
      <c r="RAG34" s="2"/>
      <c r="RAH34" s="2"/>
      <c r="RAI34" s="2"/>
      <c r="RAJ34" s="2"/>
      <c r="RAK34" s="2"/>
      <c r="RAL34" s="2"/>
      <c r="RAM34" s="2"/>
      <c r="RAN34" s="2"/>
      <c r="RAO34" s="2"/>
      <c r="RAP34" s="2"/>
      <c r="RAQ34" s="2"/>
      <c r="RAR34" s="2"/>
      <c r="RAS34" s="2"/>
      <c r="RAT34" s="2"/>
      <c r="RAU34" s="2"/>
      <c r="RAV34" s="2"/>
      <c r="RAW34" s="2"/>
      <c r="RAX34" s="2"/>
      <c r="RAY34" s="2"/>
      <c r="RAZ34" s="2"/>
      <c r="RBA34" s="2"/>
      <c r="RBB34" s="2"/>
      <c r="RBC34" s="2"/>
      <c r="RBD34" s="2"/>
      <c r="RBE34" s="2"/>
      <c r="RBF34" s="2"/>
      <c r="RBG34" s="2"/>
      <c r="RBH34" s="2"/>
      <c r="RBI34" s="2"/>
      <c r="RBJ34" s="2"/>
      <c r="RBK34" s="2"/>
      <c r="RBL34" s="2"/>
      <c r="RBM34" s="2"/>
      <c r="RBN34" s="2"/>
      <c r="RBO34" s="2"/>
      <c r="RBP34" s="2"/>
      <c r="RBQ34" s="2"/>
      <c r="RBR34" s="2"/>
      <c r="RBS34" s="2"/>
      <c r="RBT34" s="2"/>
      <c r="RBU34" s="2"/>
      <c r="RBV34" s="2"/>
      <c r="RBW34" s="2"/>
      <c r="RBX34" s="2"/>
      <c r="RBY34" s="2"/>
      <c r="RBZ34" s="2"/>
      <c r="RCA34" s="2"/>
      <c r="RCB34" s="2"/>
      <c r="RCC34" s="2"/>
      <c r="RCD34" s="2"/>
      <c r="RCE34" s="2"/>
      <c r="RCF34" s="2"/>
      <c r="RCG34" s="2"/>
      <c r="RCH34" s="2"/>
      <c r="RCI34" s="2"/>
      <c r="RCJ34" s="2"/>
      <c r="RCK34" s="2"/>
      <c r="RCL34" s="2"/>
      <c r="RCM34" s="2"/>
      <c r="RCN34" s="2"/>
      <c r="RCO34" s="2"/>
      <c r="RCP34" s="2"/>
      <c r="RCQ34" s="2"/>
      <c r="RCR34" s="2"/>
      <c r="RCS34" s="2"/>
      <c r="RCT34" s="2"/>
      <c r="RCU34" s="2"/>
      <c r="RCV34" s="2"/>
      <c r="RCW34" s="2"/>
      <c r="RCX34" s="2"/>
      <c r="RCY34" s="2"/>
      <c r="RCZ34" s="2"/>
      <c r="RDA34" s="2"/>
      <c r="RDB34" s="2"/>
      <c r="RDC34" s="2"/>
      <c r="RDD34" s="2"/>
      <c r="RDE34" s="2"/>
      <c r="RDF34" s="2"/>
      <c r="RDG34" s="2"/>
      <c r="RDH34" s="2"/>
      <c r="RDI34" s="2"/>
      <c r="RDJ34" s="2"/>
      <c r="RDK34" s="2"/>
      <c r="RDL34" s="2"/>
      <c r="RDM34" s="2"/>
      <c r="RDN34" s="2"/>
      <c r="RDO34" s="2"/>
      <c r="RDP34" s="2"/>
      <c r="RDQ34" s="2"/>
      <c r="RDR34" s="2"/>
      <c r="RDS34" s="2"/>
      <c r="RDT34" s="2"/>
      <c r="RDU34" s="2"/>
      <c r="RDV34" s="2"/>
      <c r="RDW34" s="2"/>
      <c r="RDX34" s="2"/>
      <c r="RDY34" s="2"/>
      <c r="RDZ34" s="2"/>
      <c r="REA34" s="2"/>
      <c r="REB34" s="2"/>
      <c r="REC34" s="2"/>
      <c r="RED34" s="2"/>
      <c r="REE34" s="2"/>
      <c r="REF34" s="2"/>
      <c r="REG34" s="2"/>
      <c r="REH34" s="2"/>
      <c r="REI34" s="2"/>
      <c r="REJ34" s="2"/>
      <c r="REK34" s="2"/>
      <c r="REL34" s="2"/>
      <c r="REM34" s="2"/>
      <c r="REN34" s="2"/>
      <c r="REO34" s="2"/>
      <c r="REP34" s="2"/>
      <c r="REQ34" s="2"/>
      <c r="RER34" s="2"/>
      <c r="RES34" s="2"/>
      <c r="RET34" s="2"/>
      <c r="REU34" s="2"/>
      <c r="REV34" s="2"/>
      <c r="REW34" s="2"/>
      <c r="REX34" s="2"/>
      <c r="REY34" s="2"/>
      <c r="REZ34" s="2"/>
      <c r="RFA34" s="2"/>
      <c r="RFB34" s="2"/>
      <c r="RFC34" s="2"/>
      <c r="RFD34" s="2"/>
      <c r="RFE34" s="2"/>
      <c r="RFF34" s="2"/>
      <c r="RFG34" s="2"/>
      <c r="RFH34" s="2"/>
      <c r="RFI34" s="2"/>
      <c r="RFJ34" s="2"/>
      <c r="RFK34" s="2"/>
      <c r="RFL34" s="2"/>
      <c r="RFM34" s="2"/>
      <c r="RFN34" s="2"/>
      <c r="RFO34" s="2"/>
      <c r="RFP34" s="2"/>
      <c r="RFQ34" s="2"/>
      <c r="RFR34" s="2"/>
      <c r="RFS34" s="2"/>
      <c r="RFT34" s="2"/>
      <c r="RFU34" s="2"/>
      <c r="RFV34" s="2"/>
      <c r="RFW34" s="2"/>
      <c r="RFX34" s="2"/>
      <c r="RFY34" s="2"/>
      <c r="RFZ34" s="2"/>
      <c r="RGA34" s="2"/>
      <c r="RGB34" s="2"/>
      <c r="RGC34" s="2"/>
      <c r="RGD34" s="2"/>
      <c r="RGE34" s="2"/>
      <c r="RGF34" s="2"/>
      <c r="RGG34" s="2"/>
      <c r="RGH34" s="2"/>
      <c r="RGI34" s="2"/>
      <c r="RGJ34" s="2"/>
      <c r="RGK34" s="2"/>
      <c r="RGL34" s="2"/>
      <c r="RGM34" s="2"/>
      <c r="RGN34" s="2"/>
      <c r="RGO34" s="2"/>
      <c r="RGP34" s="2"/>
      <c r="RGQ34" s="2"/>
      <c r="RGR34" s="2"/>
      <c r="RGS34" s="2"/>
      <c r="RGT34" s="2"/>
      <c r="RGU34" s="2"/>
      <c r="RGV34" s="2"/>
      <c r="RGW34" s="2"/>
      <c r="RGX34" s="2"/>
      <c r="RGY34" s="2"/>
      <c r="RGZ34" s="2"/>
      <c r="RHA34" s="2"/>
      <c r="RHB34" s="2"/>
      <c r="RHC34" s="2"/>
      <c r="RHD34" s="2"/>
      <c r="RHE34" s="2"/>
      <c r="RHF34" s="2"/>
      <c r="RHG34" s="2"/>
      <c r="RHH34" s="2"/>
      <c r="RHI34" s="2"/>
      <c r="RHJ34" s="2"/>
      <c r="RHK34" s="2"/>
      <c r="RHL34" s="2"/>
      <c r="RHM34" s="2"/>
      <c r="RHN34" s="2"/>
      <c r="RHO34" s="2"/>
      <c r="RHP34" s="2"/>
      <c r="RHQ34" s="2"/>
      <c r="RHR34" s="2"/>
      <c r="RHS34" s="2"/>
      <c r="RHT34" s="2"/>
      <c r="RHU34" s="2"/>
      <c r="RHV34" s="2"/>
      <c r="RHW34" s="2"/>
      <c r="RHX34" s="2"/>
      <c r="RHY34" s="2"/>
      <c r="RHZ34" s="2"/>
      <c r="RIA34" s="2"/>
      <c r="RIB34" s="2"/>
      <c r="RIC34" s="2"/>
      <c r="RID34" s="2"/>
      <c r="RIE34" s="2"/>
      <c r="RIF34" s="2"/>
      <c r="RIG34" s="2"/>
      <c r="RIH34" s="2"/>
      <c r="RII34" s="2"/>
      <c r="RIJ34" s="2"/>
      <c r="RIK34" s="2"/>
      <c r="RIL34" s="2"/>
      <c r="RIM34" s="2"/>
      <c r="RIN34" s="2"/>
      <c r="RIO34" s="2"/>
      <c r="RIP34" s="2"/>
      <c r="RIQ34" s="2"/>
      <c r="RIR34" s="2"/>
      <c r="RIS34" s="2"/>
      <c r="RIT34" s="2"/>
      <c r="RIU34" s="2"/>
      <c r="RIV34" s="2"/>
      <c r="RIW34" s="2"/>
      <c r="RIX34" s="2"/>
      <c r="RIY34" s="2"/>
      <c r="RIZ34" s="2"/>
      <c r="RJA34" s="2"/>
      <c r="RJB34" s="2"/>
      <c r="RJC34" s="2"/>
      <c r="RJD34" s="2"/>
      <c r="RJE34" s="2"/>
      <c r="RJF34" s="2"/>
      <c r="RJG34" s="2"/>
      <c r="RJH34" s="2"/>
      <c r="RJI34" s="2"/>
      <c r="RJJ34" s="2"/>
      <c r="RJK34" s="2"/>
      <c r="RJL34" s="2"/>
      <c r="RJM34" s="2"/>
      <c r="RJN34" s="2"/>
      <c r="RJO34" s="2"/>
      <c r="RJP34" s="2"/>
      <c r="RJQ34" s="2"/>
      <c r="RJR34" s="2"/>
      <c r="RJS34" s="2"/>
      <c r="RJT34" s="2"/>
      <c r="RJU34" s="2"/>
      <c r="RJV34" s="2"/>
      <c r="RJW34" s="2"/>
      <c r="RJX34" s="2"/>
      <c r="RJY34" s="2"/>
      <c r="RJZ34" s="2"/>
      <c r="RKA34" s="2"/>
      <c r="RKB34" s="2"/>
      <c r="RKC34" s="2"/>
      <c r="RKD34" s="2"/>
      <c r="RKE34" s="2"/>
      <c r="RKF34" s="2"/>
      <c r="RKG34" s="2"/>
      <c r="RKH34" s="2"/>
      <c r="RKI34" s="2"/>
      <c r="RKJ34" s="2"/>
      <c r="RKK34" s="2"/>
      <c r="RKL34" s="2"/>
      <c r="RKM34" s="2"/>
      <c r="RKN34" s="2"/>
      <c r="RKO34" s="2"/>
      <c r="RKP34" s="2"/>
      <c r="RKQ34" s="2"/>
      <c r="RKR34" s="2"/>
      <c r="RKS34" s="2"/>
      <c r="RKT34" s="2"/>
      <c r="RKU34" s="2"/>
      <c r="RKV34" s="2"/>
      <c r="RKW34" s="2"/>
      <c r="RKX34" s="2"/>
      <c r="RKY34" s="2"/>
      <c r="RKZ34" s="2"/>
      <c r="RLA34" s="2"/>
      <c r="RLB34" s="2"/>
      <c r="RLC34" s="2"/>
      <c r="RLD34" s="2"/>
      <c r="RLE34" s="2"/>
      <c r="RLF34" s="2"/>
      <c r="RLG34" s="2"/>
      <c r="RLH34" s="2"/>
      <c r="RLI34" s="2"/>
      <c r="RLJ34" s="2"/>
      <c r="RLK34" s="2"/>
      <c r="RLL34" s="2"/>
      <c r="RLM34" s="2"/>
      <c r="RLN34" s="2"/>
      <c r="RLO34" s="2"/>
      <c r="RLP34" s="2"/>
      <c r="RLQ34" s="2"/>
      <c r="RLR34" s="2"/>
      <c r="RLS34" s="2"/>
      <c r="RLT34" s="2"/>
      <c r="RLU34" s="2"/>
      <c r="RLV34" s="2"/>
      <c r="RLW34" s="2"/>
      <c r="RLX34" s="2"/>
      <c r="RLY34" s="2"/>
      <c r="RLZ34" s="2"/>
      <c r="RMA34" s="2"/>
      <c r="RMB34" s="2"/>
      <c r="RMC34" s="2"/>
      <c r="RMD34" s="2"/>
      <c r="RME34" s="2"/>
      <c r="RMF34" s="2"/>
      <c r="RMG34" s="2"/>
      <c r="RMH34" s="2"/>
      <c r="RMI34" s="2"/>
      <c r="RMJ34" s="2"/>
      <c r="RMK34" s="2"/>
      <c r="RML34" s="2"/>
      <c r="RMM34" s="2"/>
      <c r="RMN34" s="2"/>
      <c r="RMO34" s="2"/>
      <c r="RMP34" s="2"/>
      <c r="RMQ34" s="2"/>
      <c r="RMR34" s="2"/>
      <c r="RMS34" s="2"/>
      <c r="RMT34" s="2"/>
      <c r="RMU34" s="2"/>
      <c r="RMV34" s="2"/>
      <c r="RMW34" s="2"/>
      <c r="RMX34" s="2"/>
      <c r="RMY34" s="2"/>
      <c r="RMZ34" s="2"/>
      <c r="RNA34" s="2"/>
      <c r="RNB34" s="2"/>
      <c r="RNC34" s="2"/>
      <c r="RND34" s="2"/>
      <c r="RNE34" s="2"/>
      <c r="RNF34" s="2"/>
      <c r="RNG34" s="2"/>
      <c r="RNH34" s="2"/>
      <c r="RNI34" s="2"/>
      <c r="RNJ34" s="2"/>
      <c r="RNK34" s="2"/>
      <c r="RNL34" s="2"/>
      <c r="RNM34" s="2"/>
      <c r="RNN34" s="2"/>
      <c r="RNO34" s="2"/>
      <c r="RNP34" s="2"/>
      <c r="RNQ34" s="2"/>
      <c r="RNR34" s="2"/>
      <c r="RNS34" s="2"/>
      <c r="RNT34" s="2"/>
      <c r="RNU34" s="2"/>
      <c r="RNV34" s="2"/>
      <c r="RNW34" s="2"/>
      <c r="RNX34" s="2"/>
      <c r="RNY34" s="2"/>
      <c r="RNZ34" s="2"/>
      <c r="ROA34" s="2"/>
      <c r="ROB34" s="2"/>
      <c r="ROC34" s="2"/>
      <c r="ROD34" s="2"/>
      <c r="ROE34" s="2"/>
      <c r="ROF34" s="2"/>
      <c r="ROG34" s="2"/>
      <c r="ROH34" s="2"/>
      <c r="ROI34" s="2"/>
      <c r="ROJ34" s="2"/>
      <c r="ROK34" s="2"/>
      <c r="ROL34" s="2"/>
      <c r="ROM34" s="2"/>
      <c r="RON34" s="2"/>
      <c r="ROO34" s="2"/>
      <c r="ROP34" s="2"/>
      <c r="ROQ34" s="2"/>
      <c r="ROR34" s="2"/>
      <c r="ROS34" s="2"/>
      <c r="ROT34" s="2"/>
      <c r="ROU34" s="2"/>
      <c r="ROV34" s="2"/>
      <c r="ROW34" s="2"/>
      <c r="ROX34" s="2"/>
      <c r="ROY34" s="2"/>
      <c r="ROZ34" s="2"/>
      <c r="RPA34" s="2"/>
      <c r="RPB34" s="2"/>
      <c r="RPC34" s="2"/>
      <c r="RPD34" s="2"/>
      <c r="RPE34" s="2"/>
      <c r="RPF34" s="2"/>
      <c r="RPG34" s="2"/>
      <c r="RPH34" s="2"/>
      <c r="RPI34" s="2"/>
      <c r="RPJ34" s="2"/>
      <c r="RPK34" s="2"/>
      <c r="RPL34" s="2"/>
      <c r="RPM34" s="2"/>
      <c r="RPN34" s="2"/>
      <c r="RPO34" s="2"/>
      <c r="RPP34" s="2"/>
      <c r="RPQ34" s="2"/>
      <c r="RPR34" s="2"/>
      <c r="RPS34" s="2"/>
      <c r="RPT34" s="2"/>
      <c r="RPU34" s="2"/>
      <c r="RPV34" s="2"/>
      <c r="RPW34" s="2"/>
      <c r="RPX34" s="2"/>
      <c r="RPY34" s="2"/>
      <c r="RPZ34" s="2"/>
      <c r="RQA34" s="2"/>
      <c r="RQB34" s="2"/>
      <c r="RQC34" s="2"/>
      <c r="RQD34" s="2"/>
      <c r="RQE34" s="2"/>
      <c r="RQF34" s="2"/>
      <c r="RQG34" s="2"/>
      <c r="RQH34" s="2"/>
      <c r="RQI34" s="2"/>
      <c r="RQJ34" s="2"/>
      <c r="RQK34" s="2"/>
      <c r="RQL34" s="2"/>
      <c r="RQM34" s="2"/>
      <c r="RQN34" s="2"/>
      <c r="RQO34" s="2"/>
      <c r="RQP34" s="2"/>
      <c r="RQQ34" s="2"/>
      <c r="RQR34" s="2"/>
      <c r="RQS34" s="2"/>
      <c r="RQT34" s="2"/>
      <c r="RQU34" s="2"/>
      <c r="RQV34" s="2"/>
      <c r="RQW34" s="2"/>
      <c r="RQX34" s="2"/>
      <c r="RQY34" s="2"/>
      <c r="RQZ34" s="2"/>
      <c r="RRA34" s="2"/>
      <c r="RRB34" s="2"/>
      <c r="RRC34" s="2"/>
      <c r="RRD34" s="2"/>
      <c r="RRE34" s="2"/>
      <c r="RRF34" s="2"/>
      <c r="RRG34" s="2"/>
      <c r="RRH34" s="2"/>
      <c r="RRI34" s="2"/>
      <c r="RRJ34" s="2"/>
      <c r="RRK34" s="2"/>
      <c r="RRL34" s="2"/>
      <c r="RRM34" s="2"/>
      <c r="RRN34" s="2"/>
      <c r="RRO34" s="2"/>
      <c r="RRP34" s="2"/>
      <c r="RRQ34" s="2"/>
      <c r="RRR34" s="2"/>
      <c r="RRS34" s="2"/>
      <c r="RRT34" s="2"/>
      <c r="RRU34" s="2"/>
      <c r="RRV34" s="2"/>
      <c r="RRW34" s="2"/>
      <c r="RRX34" s="2"/>
      <c r="RRY34" s="2"/>
      <c r="RRZ34" s="2"/>
      <c r="RSA34" s="2"/>
      <c r="RSB34" s="2"/>
      <c r="RSC34" s="2"/>
      <c r="RSD34" s="2"/>
      <c r="RSE34" s="2"/>
      <c r="RSF34" s="2"/>
      <c r="RSG34" s="2"/>
      <c r="RSH34" s="2"/>
      <c r="RSI34" s="2"/>
      <c r="RSJ34" s="2"/>
      <c r="RSK34" s="2"/>
      <c r="RSL34" s="2"/>
      <c r="RSM34" s="2"/>
      <c r="RSN34" s="2"/>
      <c r="RSO34" s="2"/>
      <c r="RSP34" s="2"/>
      <c r="RSQ34" s="2"/>
      <c r="RSR34" s="2"/>
      <c r="RSS34" s="2"/>
      <c r="RST34" s="2"/>
      <c r="RSU34" s="2"/>
      <c r="RSV34" s="2"/>
      <c r="RSW34" s="2"/>
      <c r="RSX34" s="2"/>
      <c r="RSY34" s="2"/>
      <c r="RSZ34" s="2"/>
      <c r="RTA34" s="2"/>
      <c r="RTB34" s="2"/>
      <c r="RTC34" s="2"/>
      <c r="RTD34" s="2"/>
      <c r="RTE34" s="2"/>
      <c r="RTF34" s="2"/>
      <c r="RTG34" s="2"/>
      <c r="RTH34" s="2"/>
      <c r="RTI34" s="2"/>
      <c r="RTJ34" s="2"/>
      <c r="RTK34" s="2"/>
      <c r="RTL34" s="2"/>
      <c r="RTM34" s="2"/>
      <c r="RTN34" s="2"/>
      <c r="RTO34" s="2"/>
      <c r="RTP34" s="2"/>
      <c r="RTQ34" s="2"/>
      <c r="RTR34" s="2"/>
      <c r="RTS34" s="2"/>
      <c r="RTT34" s="2"/>
      <c r="RTU34" s="2"/>
      <c r="RTV34" s="2"/>
      <c r="RTW34" s="2"/>
      <c r="RTX34" s="2"/>
      <c r="RTY34" s="2"/>
      <c r="RTZ34" s="2"/>
      <c r="RUA34" s="2"/>
      <c r="RUB34" s="2"/>
      <c r="RUC34" s="2"/>
      <c r="RUD34" s="2"/>
      <c r="RUE34" s="2"/>
      <c r="RUF34" s="2"/>
      <c r="RUG34" s="2"/>
      <c r="RUH34" s="2"/>
      <c r="RUI34" s="2"/>
      <c r="RUJ34" s="2"/>
      <c r="RUK34" s="2"/>
      <c r="RUL34" s="2"/>
      <c r="RUM34" s="2"/>
      <c r="RUN34" s="2"/>
      <c r="RUO34" s="2"/>
      <c r="RUP34" s="2"/>
      <c r="RUQ34" s="2"/>
      <c r="RUR34" s="2"/>
      <c r="RUS34" s="2"/>
      <c r="RUT34" s="2"/>
      <c r="RUU34" s="2"/>
      <c r="RUV34" s="2"/>
      <c r="RUW34" s="2"/>
      <c r="RUX34" s="2"/>
      <c r="RUY34" s="2"/>
      <c r="RUZ34" s="2"/>
      <c r="RVA34" s="2"/>
      <c r="RVB34" s="2"/>
      <c r="RVC34" s="2"/>
      <c r="RVD34" s="2"/>
      <c r="RVE34" s="2"/>
      <c r="RVF34" s="2"/>
      <c r="RVG34" s="2"/>
      <c r="RVH34" s="2"/>
      <c r="RVI34" s="2"/>
      <c r="RVJ34" s="2"/>
      <c r="RVK34" s="2"/>
      <c r="RVL34" s="2"/>
      <c r="RVM34" s="2"/>
      <c r="RVN34" s="2"/>
      <c r="RVO34" s="2"/>
      <c r="RVP34" s="2"/>
      <c r="RVQ34" s="2"/>
      <c r="RVR34" s="2"/>
      <c r="RVS34" s="2"/>
      <c r="RVT34" s="2"/>
      <c r="RVU34" s="2"/>
      <c r="RVV34" s="2"/>
      <c r="RVW34" s="2"/>
      <c r="RVX34" s="2"/>
      <c r="RVY34" s="2"/>
      <c r="RVZ34" s="2"/>
      <c r="RWA34" s="2"/>
      <c r="RWB34" s="2"/>
      <c r="RWC34" s="2"/>
      <c r="RWD34" s="2"/>
      <c r="RWE34" s="2"/>
      <c r="RWF34" s="2"/>
      <c r="RWG34" s="2"/>
      <c r="RWH34" s="2"/>
      <c r="RWI34" s="2"/>
      <c r="RWJ34" s="2"/>
      <c r="RWK34" s="2"/>
      <c r="RWL34" s="2"/>
      <c r="RWM34" s="2"/>
      <c r="RWN34" s="2"/>
      <c r="RWO34" s="2"/>
      <c r="RWP34" s="2"/>
      <c r="RWQ34" s="2"/>
      <c r="RWR34" s="2"/>
      <c r="RWS34" s="2"/>
      <c r="RWT34" s="2"/>
      <c r="RWU34" s="2"/>
      <c r="RWV34" s="2"/>
      <c r="RWW34" s="2"/>
      <c r="RWX34" s="2"/>
      <c r="RWY34" s="2"/>
      <c r="RWZ34" s="2"/>
      <c r="RXA34" s="2"/>
      <c r="RXB34" s="2"/>
      <c r="RXC34" s="2"/>
      <c r="RXD34" s="2"/>
      <c r="RXE34" s="2"/>
      <c r="RXF34" s="2"/>
      <c r="RXG34" s="2"/>
      <c r="RXH34" s="2"/>
      <c r="RXI34" s="2"/>
      <c r="RXJ34" s="2"/>
      <c r="RXK34" s="2"/>
      <c r="RXL34" s="2"/>
      <c r="RXM34" s="2"/>
      <c r="RXN34" s="2"/>
      <c r="RXO34" s="2"/>
      <c r="RXP34" s="2"/>
      <c r="RXQ34" s="2"/>
      <c r="RXR34" s="2"/>
      <c r="RXS34" s="2"/>
      <c r="RXT34" s="2"/>
      <c r="RXU34" s="2"/>
      <c r="RXV34" s="2"/>
      <c r="RXW34" s="2"/>
      <c r="RXX34" s="2"/>
      <c r="RXY34" s="2"/>
      <c r="RXZ34" s="2"/>
      <c r="RYA34" s="2"/>
      <c r="RYB34" s="2"/>
      <c r="RYC34" s="2"/>
      <c r="RYD34" s="2"/>
      <c r="RYE34" s="2"/>
      <c r="RYF34" s="2"/>
      <c r="RYG34" s="2"/>
      <c r="RYH34" s="2"/>
      <c r="RYI34" s="2"/>
      <c r="RYJ34" s="2"/>
      <c r="RYK34" s="2"/>
      <c r="RYL34" s="2"/>
      <c r="RYM34" s="2"/>
      <c r="RYN34" s="2"/>
      <c r="RYO34" s="2"/>
      <c r="RYP34" s="2"/>
      <c r="RYQ34" s="2"/>
      <c r="RYR34" s="2"/>
      <c r="RYS34" s="2"/>
      <c r="RYT34" s="2"/>
      <c r="RYU34" s="2"/>
      <c r="RYV34" s="2"/>
      <c r="RYW34" s="2"/>
      <c r="RYX34" s="2"/>
      <c r="RYY34" s="2"/>
      <c r="RYZ34" s="2"/>
      <c r="RZA34" s="2"/>
      <c r="RZB34" s="2"/>
      <c r="RZC34" s="2"/>
      <c r="RZD34" s="2"/>
      <c r="RZE34" s="2"/>
      <c r="RZF34" s="2"/>
      <c r="RZG34" s="2"/>
      <c r="RZH34" s="2"/>
      <c r="RZI34" s="2"/>
      <c r="RZJ34" s="2"/>
      <c r="RZK34" s="2"/>
      <c r="RZL34" s="2"/>
      <c r="RZM34" s="2"/>
      <c r="RZN34" s="2"/>
      <c r="RZO34" s="2"/>
      <c r="RZP34" s="2"/>
      <c r="RZQ34" s="2"/>
      <c r="RZR34" s="2"/>
      <c r="RZS34" s="2"/>
      <c r="RZT34" s="2"/>
      <c r="RZU34" s="2"/>
      <c r="RZV34" s="2"/>
      <c r="RZW34" s="2"/>
      <c r="RZX34" s="2"/>
      <c r="RZY34" s="2"/>
      <c r="RZZ34" s="2"/>
      <c r="SAA34" s="2"/>
      <c r="SAB34" s="2"/>
      <c r="SAC34" s="2"/>
      <c r="SAD34" s="2"/>
      <c r="SAE34" s="2"/>
      <c r="SAF34" s="2"/>
      <c r="SAG34" s="2"/>
      <c r="SAH34" s="2"/>
      <c r="SAI34" s="2"/>
      <c r="SAJ34" s="2"/>
      <c r="SAK34" s="2"/>
      <c r="SAL34" s="2"/>
      <c r="SAM34" s="2"/>
      <c r="SAN34" s="2"/>
      <c r="SAO34" s="2"/>
      <c r="SAP34" s="2"/>
      <c r="SAQ34" s="2"/>
      <c r="SAR34" s="2"/>
      <c r="SAS34" s="2"/>
      <c r="SAT34" s="2"/>
      <c r="SAU34" s="2"/>
      <c r="SAV34" s="2"/>
      <c r="SAW34" s="2"/>
      <c r="SAX34" s="2"/>
      <c r="SAY34" s="2"/>
      <c r="SAZ34" s="2"/>
      <c r="SBA34" s="2"/>
      <c r="SBB34" s="2"/>
      <c r="SBC34" s="2"/>
      <c r="SBD34" s="2"/>
      <c r="SBE34" s="2"/>
      <c r="SBF34" s="2"/>
      <c r="SBG34" s="2"/>
      <c r="SBH34" s="2"/>
      <c r="SBI34" s="2"/>
      <c r="SBJ34" s="2"/>
      <c r="SBK34" s="2"/>
      <c r="SBL34" s="2"/>
      <c r="SBM34" s="2"/>
      <c r="SBN34" s="2"/>
      <c r="SBO34" s="2"/>
      <c r="SBP34" s="2"/>
      <c r="SBQ34" s="2"/>
      <c r="SBR34" s="2"/>
      <c r="SBS34" s="2"/>
      <c r="SBT34" s="2"/>
      <c r="SBU34" s="2"/>
      <c r="SBV34" s="2"/>
      <c r="SBW34" s="2"/>
      <c r="SBX34" s="2"/>
      <c r="SBY34" s="2"/>
      <c r="SBZ34" s="2"/>
      <c r="SCA34" s="2"/>
      <c r="SCB34" s="2"/>
      <c r="SCC34" s="2"/>
      <c r="SCD34" s="2"/>
      <c r="SCE34" s="2"/>
      <c r="SCF34" s="2"/>
      <c r="SCG34" s="2"/>
      <c r="SCH34" s="2"/>
      <c r="SCI34" s="2"/>
      <c r="SCJ34" s="2"/>
      <c r="SCK34" s="2"/>
      <c r="SCL34" s="2"/>
      <c r="SCM34" s="2"/>
      <c r="SCN34" s="2"/>
      <c r="SCO34" s="2"/>
      <c r="SCP34" s="2"/>
      <c r="SCQ34" s="2"/>
      <c r="SCR34" s="2"/>
      <c r="SCS34" s="2"/>
      <c r="SCT34" s="2"/>
      <c r="SCU34" s="2"/>
      <c r="SCV34" s="2"/>
      <c r="SCW34" s="2"/>
      <c r="SCX34" s="2"/>
      <c r="SCY34" s="2"/>
      <c r="SCZ34" s="2"/>
      <c r="SDA34" s="2"/>
      <c r="SDB34" s="2"/>
      <c r="SDC34" s="2"/>
      <c r="SDD34" s="2"/>
      <c r="SDE34" s="2"/>
      <c r="SDF34" s="2"/>
      <c r="SDG34" s="2"/>
      <c r="SDH34" s="2"/>
      <c r="SDI34" s="2"/>
      <c r="SDJ34" s="2"/>
      <c r="SDK34" s="2"/>
      <c r="SDL34" s="2"/>
      <c r="SDM34" s="2"/>
      <c r="SDN34" s="2"/>
      <c r="SDO34" s="2"/>
      <c r="SDP34" s="2"/>
      <c r="SDQ34" s="2"/>
      <c r="SDR34" s="2"/>
      <c r="SDS34" s="2"/>
      <c r="SDT34" s="2"/>
      <c r="SDU34" s="2"/>
      <c r="SDV34" s="2"/>
      <c r="SDW34" s="2"/>
      <c r="SDX34" s="2"/>
      <c r="SDY34" s="2"/>
      <c r="SDZ34" s="2"/>
      <c r="SEA34" s="2"/>
      <c r="SEB34" s="2"/>
      <c r="SEC34" s="2"/>
      <c r="SED34" s="2"/>
      <c r="SEE34" s="2"/>
      <c r="SEF34" s="2"/>
      <c r="SEG34" s="2"/>
      <c r="SEH34" s="2"/>
      <c r="SEI34" s="2"/>
      <c r="SEJ34" s="2"/>
      <c r="SEK34" s="2"/>
      <c r="SEL34" s="2"/>
      <c r="SEM34" s="2"/>
      <c r="SEN34" s="2"/>
      <c r="SEO34" s="2"/>
      <c r="SEP34" s="2"/>
      <c r="SEQ34" s="2"/>
      <c r="SER34" s="2"/>
      <c r="SES34" s="2"/>
      <c r="SET34" s="2"/>
      <c r="SEU34" s="2"/>
      <c r="SEV34" s="2"/>
      <c r="SEW34" s="2"/>
      <c r="SEX34" s="2"/>
      <c r="SEY34" s="2"/>
      <c r="SEZ34" s="2"/>
      <c r="SFA34" s="2"/>
      <c r="SFB34" s="2"/>
      <c r="SFC34" s="2"/>
      <c r="SFD34" s="2"/>
      <c r="SFE34" s="2"/>
      <c r="SFF34" s="2"/>
      <c r="SFG34" s="2"/>
      <c r="SFH34" s="2"/>
      <c r="SFI34" s="2"/>
      <c r="SFJ34" s="2"/>
      <c r="SFK34" s="2"/>
      <c r="SFL34" s="2"/>
      <c r="SFM34" s="2"/>
      <c r="SFN34" s="2"/>
      <c r="SFO34" s="2"/>
      <c r="SFP34" s="2"/>
      <c r="SFQ34" s="2"/>
      <c r="SFR34" s="2"/>
      <c r="SFS34" s="2"/>
      <c r="SFT34" s="2"/>
      <c r="SFU34" s="2"/>
      <c r="SFV34" s="2"/>
      <c r="SFW34" s="2"/>
      <c r="SFX34" s="2"/>
      <c r="SFY34" s="2"/>
      <c r="SFZ34" s="2"/>
      <c r="SGA34" s="2"/>
      <c r="SGB34" s="2"/>
      <c r="SGC34" s="2"/>
      <c r="SGD34" s="2"/>
      <c r="SGE34" s="2"/>
      <c r="SGF34" s="2"/>
      <c r="SGG34" s="2"/>
      <c r="SGH34" s="2"/>
      <c r="SGI34" s="2"/>
      <c r="SGJ34" s="2"/>
      <c r="SGK34" s="2"/>
      <c r="SGL34" s="2"/>
      <c r="SGM34" s="2"/>
      <c r="SGN34" s="2"/>
      <c r="SGO34" s="2"/>
      <c r="SGP34" s="2"/>
      <c r="SGQ34" s="2"/>
      <c r="SGR34" s="2"/>
      <c r="SGS34" s="2"/>
      <c r="SGT34" s="2"/>
      <c r="SGU34" s="2"/>
      <c r="SGV34" s="2"/>
      <c r="SGW34" s="2"/>
      <c r="SGX34" s="2"/>
      <c r="SGY34" s="2"/>
      <c r="SGZ34" s="2"/>
      <c r="SHA34" s="2"/>
      <c r="SHB34" s="2"/>
      <c r="SHC34" s="2"/>
      <c r="SHD34" s="2"/>
      <c r="SHE34" s="2"/>
      <c r="SHF34" s="2"/>
      <c r="SHG34" s="2"/>
      <c r="SHH34" s="2"/>
      <c r="SHI34" s="2"/>
      <c r="SHJ34" s="2"/>
      <c r="SHK34" s="2"/>
      <c r="SHL34" s="2"/>
      <c r="SHM34" s="2"/>
      <c r="SHN34" s="2"/>
      <c r="SHO34" s="2"/>
      <c r="SHP34" s="2"/>
      <c r="SHQ34" s="2"/>
      <c r="SHR34" s="2"/>
      <c r="SHS34" s="2"/>
      <c r="SHT34" s="2"/>
      <c r="SHU34" s="2"/>
      <c r="SHV34" s="2"/>
      <c r="SHW34" s="2"/>
      <c r="SHX34" s="2"/>
      <c r="SHY34" s="2"/>
      <c r="SHZ34" s="2"/>
      <c r="SIA34" s="2"/>
      <c r="SIB34" s="2"/>
      <c r="SIC34" s="2"/>
      <c r="SID34" s="2"/>
      <c r="SIE34" s="2"/>
      <c r="SIF34" s="2"/>
      <c r="SIG34" s="2"/>
      <c r="SIH34" s="2"/>
      <c r="SII34" s="2"/>
      <c r="SIJ34" s="2"/>
      <c r="SIK34" s="2"/>
      <c r="SIL34" s="2"/>
      <c r="SIM34" s="2"/>
      <c r="SIN34" s="2"/>
      <c r="SIO34" s="2"/>
      <c r="SIP34" s="2"/>
      <c r="SIQ34" s="2"/>
      <c r="SIR34" s="2"/>
      <c r="SIS34" s="2"/>
      <c r="SIT34" s="2"/>
      <c r="SIU34" s="2"/>
      <c r="SIV34" s="2"/>
      <c r="SIW34" s="2"/>
      <c r="SIX34" s="2"/>
      <c r="SIY34" s="2"/>
      <c r="SIZ34" s="2"/>
      <c r="SJA34" s="2"/>
      <c r="SJB34" s="2"/>
      <c r="SJC34" s="2"/>
      <c r="SJD34" s="2"/>
      <c r="SJE34" s="2"/>
      <c r="SJF34" s="2"/>
      <c r="SJG34" s="2"/>
      <c r="SJH34" s="2"/>
      <c r="SJI34" s="2"/>
      <c r="SJJ34" s="2"/>
      <c r="SJK34" s="2"/>
      <c r="SJL34" s="2"/>
      <c r="SJM34" s="2"/>
      <c r="SJN34" s="2"/>
      <c r="SJO34" s="2"/>
      <c r="SJP34" s="2"/>
      <c r="SJQ34" s="2"/>
      <c r="SJR34" s="2"/>
      <c r="SJS34" s="2"/>
      <c r="SJT34" s="2"/>
      <c r="SJU34" s="2"/>
      <c r="SJV34" s="2"/>
      <c r="SJW34" s="2"/>
      <c r="SJX34" s="2"/>
      <c r="SJY34" s="2"/>
      <c r="SJZ34" s="2"/>
      <c r="SKA34" s="2"/>
      <c r="SKB34" s="2"/>
      <c r="SKC34" s="2"/>
      <c r="SKD34" s="2"/>
      <c r="SKE34" s="2"/>
      <c r="SKF34" s="2"/>
      <c r="SKG34" s="2"/>
      <c r="SKH34" s="2"/>
      <c r="SKI34" s="2"/>
      <c r="SKJ34" s="2"/>
      <c r="SKK34" s="2"/>
      <c r="SKL34" s="2"/>
      <c r="SKM34" s="2"/>
      <c r="SKN34" s="2"/>
      <c r="SKO34" s="2"/>
      <c r="SKP34" s="2"/>
      <c r="SKQ34" s="2"/>
      <c r="SKR34" s="2"/>
      <c r="SKS34" s="2"/>
      <c r="SKT34" s="2"/>
      <c r="SKU34" s="2"/>
      <c r="SKV34" s="2"/>
      <c r="SKW34" s="2"/>
      <c r="SKX34" s="2"/>
      <c r="SKY34" s="2"/>
      <c r="SKZ34" s="2"/>
      <c r="SLA34" s="2"/>
      <c r="SLB34" s="2"/>
      <c r="SLC34" s="2"/>
      <c r="SLD34" s="2"/>
      <c r="SLE34" s="2"/>
      <c r="SLF34" s="2"/>
      <c r="SLG34" s="2"/>
      <c r="SLH34" s="2"/>
      <c r="SLI34" s="2"/>
      <c r="SLJ34" s="2"/>
      <c r="SLK34" s="2"/>
      <c r="SLL34" s="2"/>
      <c r="SLM34" s="2"/>
      <c r="SLN34" s="2"/>
      <c r="SLO34" s="2"/>
      <c r="SLP34" s="2"/>
      <c r="SLQ34" s="2"/>
      <c r="SLR34" s="2"/>
      <c r="SLS34" s="2"/>
      <c r="SLT34" s="2"/>
      <c r="SLU34" s="2"/>
      <c r="SLV34" s="2"/>
      <c r="SLW34" s="2"/>
      <c r="SLX34" s="2"/>
      <c r="SLY34" s="2"/>
      <c r="SLZ34" s="2"/>
      <c r="SMA34" s="2"/>
      <c r="SMB34" s="2"/>
      <c r="SMC34" s="2"/>
      <c r="SMD34" s="2"/>
      <c r="SME34" s="2"/>
      <c r="SMF34" s="2"/>
      <c r="SMG34" s="2"/>
      <c r="SMH34" s="2"/>
      <c r="SMI34" s="2"/>
      <c r="SMJ34" s="2"/>
      <c r="SMK34" s="2"/>
      <c r="SML34" s="2"/>
      <c r="SMM34" s="2"/>
      <c r="SMN34" s="2"/>
      <c r="SMO34" s="2"/>
      <c r="SMP34" s="2"/>
      <c r="SMQ34" s="2"/>
      <c r="SMR34" s="2"/>
      <c r="SMS34" s="2"/>
      <c r="SMT34" s="2"/>
      <c r="SMU34" s="2"/>
      <c r="SMV34" s="2"/>
      <c r="SMW34" s="2"/>
      <c r="SMX34" s="2"/>
      <c r="SMY34" s="2"/>
      <c r="SMZ34" s="2"/>
      <c r="SNA34" s="2"/>
      <c r="SNB34" s="2"/>
      <c r="SNC34" s="2"/>
      <c r="SND34" s="2"/>
      <c r="SNE34" s="2"/>
      <c r="SNF34" s="2"/>
      <c r="SNG34" s="2"/>
      <c r="SNH34" s="2"/>
      <c r="SNI34" s="2"/>
      <c r="SNJ34" s="2"/>
      <c r="SNK34" s="2"/>
      <c r="SNL34" s="2"/>
      <c r="SNM34" s="2"/>
      <c r="SNN34" s="2"/>
      <c r="SNO34" s="2"/>
      <c r="SNP34" s="2"/>
      <c r="SNQ34" s="2"/>
      <c r="SNR34" s="2"/>
      <c r="SNS34" s="2"/>
      <c r="SNT34" s="2"/>
      <c r="SNU34" s="2"/>
      <c r="SNV34" s="2"/>
      <c r="SNW34" s="2"/>
      <c r="SNX34" s="2"/>
      <c r="SNY34" s="2"/>
      <c r="SNZ34" s="2"/>
      <c r="SOA34" s="2"/>
      <c r="SOB34" s="2"/>
      <c r="SOC34" s="2"/>
      <c r="SOD34" s="2"/>
      <c r="SOE34" s="2"/>
      <c r="SOF34" s="2"/>
      <c r="SOG34" s="2"/>
      <c r="SOH34" s="2"/>
      <c r="SOI34" s="2"/>
      <c r="SOJ34" s="2"/>
      <c r="SOK34" s="2"/>
      <c r="SOL34" s="2"/>
      <c r="SOM34" s="2"/>
      <c r="SON34" s="2"/>
      <c r="SOO34" s="2"/>
      <c r="SOP34" s="2"/>
      <c r="SOQ34" s="2"/>
      <c r="SOR34" s="2"/>
      <c r="SOS34" s="2"/>
      <c r="SOT34" s="2"/>
      <c r="SOU34" s="2"/>
      <c r="SOV34" s="2"/>
      <c r="SOW34" s="2"/>
      <c r="SOX34" s="2"/>
      <c r="SOY34" s="2"/>
      <c r="SOZ34" s="2"/>
      <c r="SPA34" s="2"/>
      <c r="SPB34" s="2"/>
      <c r="SPC34" s="2"/>
      <c r="SPD34" s="2"/>
      <c r="SPE34" s="2"/>
      <c r="SPF34" s="2"/>
      <c r="SPG34" s="2"/>
      <c r="SPH34" s="2"/>
      <c r="SPI34" s="2"/>
      <c r="SPJ34" s="2"/>
      <c r="SPK34" s="2"/>
      <c r="SPL34" s="2"/>
      <c r="SPM34" s="2"/>
      <c r="SPN34" s="2"/>
      <c r="SPO34" s="2"/>
      <c r="SPP34" s="2"/>
      <c r="SPQ34" s="2"/>
      <c r="SPR34" s="2"/>
      <c r="SPS34" s="2"/>
      <c r="SPT34" s="2"/>
      <c r="SPU34" s="2"/>
      <c r="SPV34" s="2"/>
      <c r="SPW34" s="2"/>
      <c r="SPX34" s="2"/>
      <c r="SPY34" s="2"/>
      <c r="SPZ34" s="2"/>
      <c r="SQA34" s="2"/>
      <c r="SQB34" s="2"/>
      <c r="SQC34" s="2"/>
      <c r="SQD34" s="2"/>
      <c r="SQE34" s="2"/>
      <c r="SQF34" s="2"/>
      <c r="SQG34" s="2"/>
      <c r="SQH34" s="2"/>
      <c r="SQI34" s="2"/>
      <c r="SQJ34" s="2"/>
      <c r="SQK34" s="2"/>
      <c r="SQL34" s="2"/>
      <c r="SQM34" s="2"/>
      <c r="SQN34" s="2"/>
      <c r="SQO34" s="2"/>
      <c r="SQP34" s="2"/>
      <c r="SQQ34" s="2"/>
      <c r="SQR34" s="2"/>
      <c r="SQS34" s="2"/>
      <c r="SQT34" s="2"/>
      <c r="SQU34" s="2"/>
      <c r="SQV34" s="2"/>
      <c r="SQW34" s="2"/>
      <c r="SQX34" s="2"/>
      <c r="SQY34" s="2"/>
      <c r="SQZ34" s="2"/>
      <c r="SRA34" s="2"/>
      <c r="SRB34" s="2"/>
      <c r="SRC34" s="2"/>
      <c r="SRD34" s="2"/>
      <c r="SRE34" s="2"/>
      <c r="SRF34" s="2"/>
      <c r="SRG34" s="2"/>
      <c r="SRH34" s="2"/>
      <c r="SRI34" s="2"/>
      <c r="SRJ34" s="2"/>
      <c r="SRK34" s="2"/>
      <c r="SRL34" s="2"/>
      <c r="SRM34" s="2"/>
      <c r="SRN34" s="2"/>
      <c r="SRO34" s="2"/>
      <c r="SRP34" s="2"/>
      <c r="SRQ34" s="2"/>
      <c r="SRR34" s="2"/>
      <c r="SRS34" s="2"/>
      <c r="SRT34" s="2"/>
      <c r="SRU34" s="2"/>
      <c r="SRV34" s="2"/>
      <c r="SRW34" s="2"/>
      <c r="SRX34" s="2"/>
      <c r="SRY34" s="2"/>
      <c r="SRZ34" s="2"/>
      <c r="SSA34" s="2"/>
      <c r="SSB34" s="2"/>
      <c r="SSC34" s="2"/>
      <c r="SSD34" s="2"/>
      <c r="SSE34" s="2"/>
      <c r="SSF34" s="2"/>
      <c r="SSG34" s="2"/>
      <c r="SSH34" s="2"/>
      <c r="SSI34" s="2"/>
      <c r="SSJ34" s="2"/>
      <c r="SSK34" s="2"/>
      <c r="SSL34" s="2"/>
      <c r="SSM34" s="2"/>
      <c r="SSN34" s="2"/>
      <c r="SSO34" s="2"/>
      <c r="SSP34" s="2"/>
      <c r="SSQ34" s="2"/>
      <c r="SSR34" s="2"/>
      <c r="SSS34" s="2"/>
      <c r="SST34" s="2"/>
      <c r="SSU34" s="2"/>
      <c r="SSV34" s="2"/>
      <c r="SSW34" s="2"/>
      <c r="SSX34" s="2"/>
      <c r="SSY34" s="2"/>
      <c r="SSZ34" s="2"/>
      <c r="STA34" s="2"/>
      <c r="STB34" s="2"/>
      <c r="STC34" s="2"/>
      <c r="STD34" s="2"/>
      <c r="STE34" s="2"/>
      <c r="STF34" s="2"/>
      <c r="STG34" s="2"/>
      <c r="STH34" s="2"/>
      <c r="STI34" s="2"/>
      <c r="STJ34" s="2"/>
      <c r="STK34" s="2"/>
      <c r="STL34" s="2"/>
      <c r="STM34" s="2"/>
      <c r="STN34" s="2"/>
      <c r="STO34" s="2"/>
      <c r="STP34" s="2"/>
      <c r="STQ34" s="2"/>
      <c r="STR34" s="2"/>
      <c r="STS34" s="2"/>
      <c r="STT34" s="2"/>
      <c r="STU34" s="2"/>
      <c r="STV34" s="2"/>
      <c r="STW34" s="2"/>
      <c r="STX34" s="2"/>
      <c r="STY34" s="2"/>
      <c r="STZ34" s="2"/>
      <c r="SUA34" s="2"/>
      <c r="SUB34" s="2"/>
      <c r="SUC34" s="2"/>
      <c r="SUD34" s="2"/>
      <c r="SUE34" s="2"/>
      <c r="SUF34" s="2"/>
      <c r="SUG34" s="2"/>
      <c r="SUH34" s="2"/>
      <c r="SUI34" s="2"/>
      <c r="SUJ34" s="2"/>
      <c r="SUK34" s="2"/>
      <c r="SUL34" s="2"/>
      <c r="SUM34" s="2"/>
      <c r="SUN34" s="2"/>
      <c r="SUO34" s="2"/>
      <c r="SUP34" s="2"/>
      <c r="SUQ34" s="2"/>
      <c r="SUR34" s="2"/>
      <c r="SUS34" s="2"/>
      <c r="SUT34" s="2"/>
      <c r="SUU34" s="2"/>
      <c r="SUV34" s="2"/>
      <c r="SUW34" s="2"/>
      <c r="SUX34" s="2"/>
      <c r="SUY34" s="2"/>
      <c r="SUZ34" s="2"/>
      <c r="SVA34" s="2"/>
      <c r="SVB34" s="2"/>
      <c r="SVC34" s="2"/>
      <c r="SVD34" s="2"/>
      <c r="SVE34" s="2"/>
      <c r="SVF34" s="2"/>
      <c r="SVG34" s="2"/>
      <c r="SVH34" s="2"/>
      <c r="SVI34" s="2"/>
      <c r="SVJ34" s="2"/>
      <c r="SVK34" s="2"/>
      <c r="SVL34" s="2"/>
      <c r="SVM34" s="2"/>
      <c r="SVN34" s="2"/>
      <c r="SVO34" s="2"/>
      <c r="SVP34" s="2"/>
      <c r="SVQ34" s="2"/>
      <c r="SVR34" s="2"/>
      <c r="SVS34" s="2"/>
      <c r="SVT34" s="2"/>
      <c r="SVU34" s="2"/>
      <c r="SVV34" s="2"/>
      <c r="SVW34" s="2"/>
      <c r="SVX34" s="2"/>
      <c r="SVY34" s="2"/>
      <c r="SVZ34" s="2"/>
      <c r="SWA34" s="2"/>
      <c r="SWB34" s="2"/>
      <c r="SWC34" s="2"/>
      <c r="SWD34" s="2"/>
      <c r="SWE34" s="2"/>
      <c r="SWF34" s="2"/>
      <c r="SWG34" s="2"/>
      <c r="SWH34" s="2"/>
      <c r="SWI34" s="2"/>
      <c r="SWJ34" s="2"/>
      <c r="SWK34" s="2"/>
      <c r="SWL34" s="2"/>
      <c r="SWM34" s="2"/>
      <c r="SWN34" s="2"/>
      <c r="SWO34" s="2"/>
      <c r="SWP34" s="2"/>
      <c r="SWQ34" s="2"/>
      <c r="SWR34" s="2"/>
      <c r="SWS34" s="2"/>
      <c r="SWT34" s="2"/>
      <c r="SWU34" s="2"/>
      <c r="SWV34" s="2"/>
      <c r="SWW34" s="2"/>
      <c r="SWX34" s="2"/>
      <c r="SWY34" s="2"/>
      <c r="SWZ34" s="2"/>
      <c r="SXA34" s="2"/>
      <c r="SXB34" s="2"/>
      <c r="SXC34" s="2"/>
      <c r="SXD34" s="2"/>
      <c r="SXE34" s="2"/>
      <c r="SXF34" s="2"/>
      <c r="SXG34" s="2"/>
      <c r="SXH34" s="2"/>
      <c r="SXI34" s="2"/>
      <c r="SXJ34" s="2"/>
      <c r="SXK34" s="2"/>
      <c r="SXL34" s="2"/>
      <c r="SXM34" s="2"/>
      <c r="SXN34" s="2"/>
      <c r="SXO34" s="2"/>
      <c r="SXP34" s="2"/>
      <c r="SXQ34" s="2"/>
      <c r="SXR34" s="2"/>
      <c r="SXS34" s="2"/>
      <c r="SXT34" s="2"/>
      <c r="SXU34" s="2"/>
      <c r="SXV34" s="2"/>
      <c r="SXW34" s="2"/>
      <c r="SXX34" s="2"/>
      <c r="SXY34" s="2"/>
      <c r="SXZ34" s="2"/>
      <c r="SYA34" s="2"/>
      <c r="SYB34" s="2"/>
      <c r="SYC34" s="2"/>
      <c r="SYD34" s="2"/>
      <c r="SYE34" s="2"/>
      <c r="SYF34" s="2"/>
      <c r="SYG34" s="2"/>
      <c r="SYH34" s="2"/>
      <c r="SYI34" s="2"/>
      <c r="SYJ34" s="2"/>
      <c r="SYK34" s="2"/>
      <c r="SYL34" s="2"/>
      <c r="SYM34" s="2"/>
      <c r="SYN34" s="2"/>
      <c r="SYO34" s="2"/>
      <c r="SYP34" s="2"/>
      <c r="SYQ34" s="2"/>
      <c r="SYR34" s="2"/>
      <c r="SYS34" s="2"/>
      <c r="SYT34" s="2"/>
      <c r="SYU34" s="2"/>
      <c r="SYV34" s="2"/>
      <c r="SYW34" s="2"/>
      <c r="SYX34" s="2"/>
      <c r="SYY34" s="2"/>
      <c r="SYZ34" s="2"/>
      <c r="SZA34" s="2"/>
      <c r="SZB34" s="2"/>
      <c r="SZC34" s="2"/>
      <c r="SZD34" s="2"/>
      <c r="SZE34" s="2"/>
      <c r="SZF34" s="2"/>
      <c r="SZG34" s="2"/>
      <c r="SZH34" s="2"/>
      <c r="SZI34" s="2"/>
      <c r="SZJ34" s="2"/>
      <c r="SZK34" s="2"/>
      <c r="SZL34" s="2"/>
      <c r="SZM34" s="2"/>
      <c r="SZN34" s="2"/>
      <c r="SZO34" s="2"/>
      <c r="SZP34" s="2"/>
      <c r="SZQ34" s="2"/>
      <c r="SZR34" s="2"/>
      <c r="SZS34" s="2"/>
      <c r="SZT34" s="2"/>
      <c r="SZU34" s="2"/>
      <c r="SZV34" s="2"/>
      <c r="SZW34" s="2"/>
      <c r="SZX34" s="2"/>
      <c r="SZY34" s="2"/>
      <c r="SZZ34" s="2"/>
      <c r="TAA34" s="2"/>
      <c r="TAB34" s="2"/>
      <c r="TAC34" s="2"/>
      <c r="TAD34" s="2"/>
      <c r="TAE34" s="2"/>
      <c r="TAF34" s="2"/>
      <c r="TAG34" s="2"/>
      <c r="TAH34" s="2"/>
      <c r="TAI34" s="2"/>
      <c r="TAJ34" s="2"/>
      <c r="TAK34" s="2"/>
      <c r="TAL34" s="2"/>
      <c r="TAM34" s="2"/>
      <c r="TAN34" s="2"/>
      <c r="TAO34" s="2"/>
      <c r="TAP34" s="2"/>
      <c r="TAQ34" s="2"/>
      <c r="TAR34" s="2"/>
      <c r="TAS34" s="2"/>
      <c r="TAT34" s="2"/>
      <c r="TAU34" s="2"/>
      <c r="TAV34" s="2"/>
      <c r="TAW34" s="2"/>
      <c r="TAX34" s="2"/>
      <c r="TAY34" s="2"/>
      <c r="TAZ34" s="2"/>
      <c r="TBA34" s="2"/>
      <c r="TBB34" s="2"/>
      <c r="TBC34" s="2"/>
      <c r="TBD34" s="2"/>
      <c r="TBE34" s="2"/>
      <c r="TBF34" s="2"/>
      <c r="TBG34" s="2"/>
      <c r="TBH34" s="2"/>
      <c r="TBI34" s="2"/>
      <c r="TBJ34" s="2"/>
      <c r="TBK34" s="2"/>
      <c r="TBL34" s="2"/>
      <c r="TBM34" s="2"/>
      <c r="TBN34" s="2"/>
      <c r="TBO34" s="2"/>
      <c r="TBP34" s="2"/>
      <c r="TBQ34" s="2"/>
      <c r="TBR34" s="2"/>
      <c r="TBS34" s="2"/>
      <c r="TBT34" s="2"/>
      <c r="TBU34" s="2"/>
      <c r="TBV34" s="2"/>
      <c r="TBW34" s="2"/>
      <c r="TBX34" s="2"/>
      <c r="TBY34" s="2"/>
      <c r="TBZ34" s="2"/>
      <c r="TCA34" s="2"/>
      <c r="TCB34" s="2"/>
      <c r="TCC34" s="2"/>
      <c r="TCD34" s="2"/>
      <c r="TCE34" s="2"/>
      <c r="TCF34" s="2"/>
      <c r="TCG34" s="2"/>
      <c r="TCH34" s="2"/>
      <c r="TCI34" s="2"/>
      <c r="TCJ34" s="2"/>
      <c r="TCK34" s="2"/>
      <c r="TCL34" s="2"/>
      <c r="TCM34" s="2"/>
      <c r="TCN34" s="2"/>
      <c r="TCO34" s="2"/>
      <c r="TCP34" s="2"/>
      <c r="TCQ34" s="2"/>
      <c r="TCR34" s="2"/>
      <c r="TCS34" s="2"/>
      <c r="TCT34" s="2"/>
      <c r="TCU34" s="2"/>
      <c r="TCV34" s="2"/>
      <c r="TCW34" s="2"/>
      <c r="TCX34" s="2"/>
      <c r="TCY34" s="2"/>
      <c r="TCZ34" s="2"/>
      <c r="TDA34" s="2"/>
      <c r="TDB34" s="2"/>
      <c r="TDC34" s="2"/>
      <c r="TDD34" s="2"/>
      <c r="TDE34" s="2"/>
      <c r="TDF34" s="2"/>
      <c r="TDG34" s="2"/>
      <c r="TDH34" s="2"/>
      <c r="TDI34" s="2"/>
      <c r="TDJ34" s="2"/>
      <c r="TDK34" s="2"/>
      <c r="TDL34" s="2"/>
      <c r="TDM34" s="2"/>
      <c r="TDN34" s="2"/>
      <c r="TDO34" s="2"/>
      <c r="TDP34" s="2"/>
      <c r="TDQ34" s="2"/>
      <c r="TDR34" s="2"/>
      <c r="TDS34" s="2"/>
      <c r="TDT34" s="2"/>
      <c r="TDU34" s="2"/>
      <c r="TDV34" s="2"/>
      <c r="TDW34" s="2"/>
      <c r="TDX34" s="2"/>
      <c r="TDY34" s="2"/>
      <c r="TDZ34" s="2"/>
      <c r="TEA34" s="2"/>
      <c r="TEB34" s="2"/>
      <c r="TEC34" s="2"/>
      <c r="TED34" s="2"/>
      <c r="TEE34" s="2"/>
      <c r="TEF34" s="2"/>
      <c r="TEG34" s="2"/>
      <c r="TEH34" s="2"/>
      <c r="TEI34" s="2"/>
      <c r="TEJ34" s="2"/>
      <c r="TEK34" s="2"/>
      <c r="TEL34" s="2"/>
      <c r="TEM34" s="2"/>
      <c r="TEN34" s="2"/>
      <c r="TEO34" s="2"/>
      <c r="TEP34" s="2"/>
      <c r="TEQ34" s="2"/>
      <c r="TER34" s="2"/>
      <c r="TES34" s="2"/>
      <c r="TET34" s="2"/>
      <c r="TEU34" s="2"/>
      <c r="TEV34" s="2"/>
      <c r="TEW34" s="2"/>
      <c r="TEX34" s="2"/>
      <c r="TEY34" s="2"/>
      <c r="TEZ34" s="2"/>
      <c r="TFA34" s="2"/>
      <c r="TFB34" s="2"/>
      <c r="TFC34" s="2"/>
      <c r="TFD34" s="2"/>
      <c r="TFE34" s="2"/>
      <c r="TFF34" s="2"/>
      <c r="TFG34" s="2"/>
      <c r="TFH34" s="2"/>
      <c r="TFI34" s="2"/>
      <c r="TFJ34" s="2"/>
      <c r="TFK34" s="2"/>
      <c r="TFL34" s="2"/>
      <c r="TFM34" s="2"/>
      <c r="TFN34" s="2"/>
      <c r="TFO34" s="2"/>
      <c r="TFP34" s="2"/>
      <c r="TFQ34" s="2"/>
      <c r="TFR34" s="2"/>
      <c r="TFS34" s="2"/>
      <c r="TFT34" s="2"/>
      <c r="TFU34" s="2"/>
      <c r="TFV34" s="2"/>
      <c r="TFW34" s="2"/>
      <c r="TFX34" s="2"/>
      <c r="TFY34" s="2"/>
      <c r="TFZ34" s="2"/>
      <c r="TGA34" s="2"/>
      <c r="TGB34" s="2"/>
      <c r="TGC34" s="2"/>
      <c r="TGD34" s="2"/>
      <c r="TGE34" s="2"/>
      <c r="TGF34" s="2"/>
      <c r="TGG34" s="2"/>
      <c r="TGH34" s="2"/>
      <c r="TGI34" s="2"/>
      <c r="TGJ34" s="2"/>
      <c r="TGK34" s="2"/>
      <c r="TGL34" s="2"/>
      <c r="TGM34" s="2"/>
      <c r="TGN34" s="2"/>
      <c r="TGO34" s="2"/>
      <c r="TGP34" s="2"/>
      <c r="TGQ34" s="2"/>
      <c r="TGR34" s="2"/>
      <c r="TGS34" s="2"/>
      <c r="TGT34" s="2"/>
      <c r="TGU34" s="2"/>
      <c r="TGV34" s="2"/>
      <c r="TGW34" s="2"/>
      <c r="TGX34" s="2"/>
      <c r="TGY34" s="2"/>
      <c r="TGZ34" s="2"/>
      <c r="THA34" s="2"/>
      <c r="THB34" s="2"/>
      <c r="THC34" s="2"/>
      <c r="THD34" s="2"/>
      <c r="THE34" s="2"/>
      <c r="THF34" s="2"/>
      <c r="THG34" s="2"/>
      <c r="THH34" s="2"/>
      <c r="THI34" s="2"/>
      <c r="THJ34" s="2"/>
      <c r="THK34" s="2"/>
      <c r="THL34" s="2"/>
      <c r="THM34" s="2"/>
      <c r="THN34" s="2"/>
      <c r="THO34" s="2"/>
      <c r="THP34" s="2"/>
      <c r="THQ34" s="2"/>
      <c r="THR34" s="2"/>
      <c r="THS34" s="2"/>
      <c r="THT34" s="2"/>
      <c r="THU34" s="2"/>
      <c r="THV34" s="2"/>
      <c r="THW34" s="2"/>
      <c r="THX34" s="2"/>
      <c r="THY34" s="2"/>
      <c r="THZ34" s="2"/>
      <c r="TIA34" s="2"/>
      <c r="TIB34" s="2"/>
      <c r="TIC34" s="2"/>
      <c r="TID34" s="2"/>
      <c r="TIE34" s="2"/>
      <c r="TIF34" s="2"/>
      <c r="TIG34" s="2"/>
      <c r="TIH34" s="2"/>
      <c r="TII34" s="2"/>
      <c r="TIJ34" s="2"/>
      <c r="TIK34" s="2"/>
      <c r="TIL34" s="2"/>
      <c r="TIM34" s="2"/>
      <c r="TIN34" s="2"/>
      <c r="TIO34" s="2"/>
      <c r="TIP34" s="2"/>
      <c r="TIQ34" s="2"/>
      <c r="TIR34" s="2"/>
      <c r="TIS34" s="2"/>
      <c r="TIT34" s="2"/>
      <c r="TIU34" s="2"/>
      <c r="TIV34" s="2"/>
      <c r="TIW34" s="2"/>
      <c r="TIX34" s="2"/>
      <c r="TIY34" s="2"/>
      <c r="TIZ34" s="2"/>
      <c r="TJA34" s="2"/>
      <c r="TJB34" s="2"/>
      <c r="TJC34" s="2"/>
      <c r="TJD34" s="2"/>
      <c r="TJE34" s="2"/>
      <c r="TJF34" s="2"/>
      <c r="TJG34" s="2"/>
      <c r="TJH34" s="2"/>
      <c r="TJI34" s="2"/>
      <c r="TJJ34" s="2"/>
      <c r="TJK34" s="2"/>
      <c r="TJL34" s="2"/>
      <c r="TJM34" s="2"/>
      <c r="TJN34" s="2"/>
      <c r="TJO34" s="2"/>
      <c r="TJP34" s="2"/>
      <c r="TJQ34" s="2"/>
      <c r="TJR34" s="2"/>
      <c r="TJS34" s="2"/>
      <c r="TJT34" s="2"/>
      <c r="TJU34" s="2"/>
      <c r="TJV34" s="2"/>
      <c r="TJW34" s="2"/>
      <c r="TJX34" s="2"/>
      <c r="TJY34" s="2"/>
      <c r="TJZ34" s="2"/>
      <c r="TKA34" s="2"/>
      <c r="TKB34" s="2"/>
      <c r="TKC34" s="2"/>
      <c r="TKD34" s="2"/>
      <c r="TKE34" s="2"/>
      <c r="TKF34" s="2"/>
      <c r="TKG34" s="2"/>
      <c r="TKH34" s="2"/>
      <c r="TKI34" s="2"/>
      <c r="TKJ34" s="2"/>
      <c r="TKK34" s="2"/>
      <c r="TKL34" s="2"/>
      <c r="TKM34" s="2"/>
      <c r="TKN34" s="2"/>
      <c r="TKO34" s="2"/>
      <c r="TKP34" s="2"/>
      <c r="TKQ34" s="2"/>
      <c r="TKR34" s="2"/>
      <c r="TKS34" s="2"/>
      <c r="TKT34" s="2"/>
      <c r="TKU34" s="2"/>
      <c r="TKV34" s="2"/>
      <c r="TKW34" s="2"/>
      <c r="TKX34" s="2"/>
      <c r="TKY34" s="2"/>
      <c r="TKZ34" s="2"/>
      <c r="TLA34" s="2"/>
      <c r="TLB34" s="2"/>
      <c r="TLC34" s="2"/>
      <c r="TLD34" s="2"/>
      <c r="TLE34" s="2"/>
      <c r="TLF34" s="2"/>
      <c r="TLG34" s="2"/>
      <c r="TLH34" s="2"/>
      <c r="TLI34" s="2"/>
      <c r="TLJ34" s="2"/>
      <c r="TLK34" s="2"/>
      <c r="TLL34" s="2"/>
      <c r="TLM34" s="2"/>
      <c r="TLN34" s="2"/>
      <c r="TLO34" s="2"/>
      <c r="TLP34" s="2"/>
      <c r="TLQ34" s="2"/>
      <c r="TLR34" s="2"/>
      <c r="TLS34" s="2"/>
      <c r="TLT34" s="2"/>
      <c r="TLU34" s="2"/>
      <c r="TLV34" s="2"/>
      <c r="TLW34" s="2"/>
      <c r="TLX34" s="2"/>
      <c r="TLY34" s="2"/>
      <c r="TLZ34" s="2"/>
      <c r="TMA34" s="2"/>
      <c r="TMB34" s="2"/>
      <c r="TMC34" s="2"/>
      <c r="TMD34" s="2"/>
      <c r="TME34" s="2"/>
      <c r="TMF34" s="2"/>
      <c r="TMG34" s="2"/>
      <c r="TMH34" s="2"/>
      <c r="TMI34" s="2"/>
      <c r="TMJ34" s="2"/>
      <c r="TMK34" s="2"/>
      <c r="TML34" s="2"/>
      <c r="TMM34" s="2"/>
      <c r="TMN34" s="2"/>
      <c r="TMO34" s="2"/>
      <c r="TMP34" s="2"/>
      <c r="TMQ34" s="2"/>
      <c r="TMR34" s="2"/>
      <c r="TMS34" s="2"/>
      <c r="TMT34" s="2"/>
      <c r="TMU34" s="2"/>
      <c r="TMV34" s="2"/>
      <c r="TMW34" s="2"/>
      <c r="TMX34" s="2"/>
      <c r="TMY34" s="2"/>
      <c r="TMZ34" s="2"/>
      <c r="TNA34" s="2"/>
      <c r="TNB34" s="2"/>
      <c r="TNC34" s="2"/>
      <c r="TND34" s="2"/>
      <c r="TNE34" s="2"/>
      <c r="TNF34" s="2"/>
      <c r="TNG34" s="2"/>
      <c r="TNH34" s="2"/>
      <c r="TNI34" s="2"/>
      <c r="TNJ34" s="2"/>
      <c r="TNK34" s="2"/>
      <c r="TNL34" s="2"/>
      <c r="TNM34" s="2"/>
      <c r="TNN34" s="2"/>
      <c r="TNO34" s="2"/>
      <c r="TNP34" s="2"/>
      <c r="TNQ34" s="2"/>
      <c r="TNR34" s="2"/>
      <c r="TNS34" s="2"/>
      <c r="TNT34" s="2"/>
      <c r="TNU34" s="2"/>
      <c r="TNV34" s="2"/>
      <c r="TNW34" s="2"/>
      <c r="TNX34" s="2"/>
      <c r="TNY34" s="2"/>
      <c r="TNZ34" s="2"/>
      <c r="TOA34" s="2"/>
      <c r="TOB34" s="2"/>
      <c r="TOC34" s="2"/>
      <c r="TOD34" s="2"/>
      <c r="TOE34" s="2"/>
      <c r="TOF34" s="2"/>
      <c r="TOG34" s="2"/>
      <c r="TOH34" s="2"/>
      <c r="TOI34" s="2"/>
      <c r="TOJ34" s="2"/>
      <c r="TOK34" s="2"/>
      <c r="TOL34" s="2"/>
      <c r="TOM34" s="2"/>
      <c r="TON34" s="2"/>
      <c r="TOO34" s="2"/>
      <c r="TOP34" s="2"/>
      <c r="TOQ34" s="2"/>
      <c r="TOR34" s="2"/>
      <c r="TOS34" s="2"/>
      <c r="TOT34" s="2"/>
      <c r="TOU34" s="2"/>
      <c r="TOV34" s="2"/>
      <c r="TOW34" s="2"/>
      <c r="TOX34" s="2"/>
      <c r="TOY34" s="2"/>
      <c r="TOZ34" s="2"/>
      <c r="TPA34" s="2"/>
      <c r="TPB34" s="2"/>
      <c r="TPC34" s="2"/>
      <c r="TPD34" s="2"/>
      <c r="TPE34" s="2"/>
      <c r="TPF34" s="2"/>
      <c r="TPG34" s="2"/>
      <c r="TPH34" s="2"/>
      <c r="TPI34" s="2"/>
      <c r="TPJ34" s="2"/>
      <c r="TPK34" s="2"/>
      <c r="TPL34" s="2"/>
      <c r="TPM34" s="2"/>
      <c r="TPN34" s="2"/>
      <c r="TPO34" s="2"/>
      <c r="TPP34" s="2"/>
      <c r="TPQ34" s="2"/>
      <c r="TPR34" s="2"/>
      <c r="TPS34" s="2"/>
      <c r="TPT34" s="2"/>
      <c r="TPU34" s="2"/>
      <c r="TPV34" s="2"/>
      <c r="TPW34" s="2"/>
      <c r="TPX34" s="2"/>
      <c r="TPY34" s="2"/>
      <c r="TPZ34" s="2"/>
      <c r="TQA34" s="2"/>
      <c r="TQB34" s="2"/>
      <c r="TQC34" s="2"/>
      <c r="TQD34" s="2"/>
      <c r="TQE34" s="2"/>
      <c r="TQF34" s="2"/>
      <c r="TQG34" s="2"/>
      <c r="TQH34" s="2"/>
      <c r="TQI34" s="2"/>
      <c r="TQJ34" s="2"/>
      <c r="TQK34" s="2"/>
      <c r="TQL34" s="2"/>
      <c r="TQM34" s="2"/>
      <c r="TQN34" s="2"/>
      <c r="TQO34" s="2"/>
      <c r="TQP34" s="2"/>
      <c r="TQQ34" s="2"/>
      <c r="TQR34" s="2"/>
      <c r="TQS34" s="2"/>
      <c r="TQT34" s="2"/>
      <c r="TQU34" s="2"/>
      <c r="TQV34" s="2"/>
      <c r="TQW34" s="2"/>
      <c r="TQX34" s="2"/>
      <c r="TQY34" s="2"/>
      <c r="TQZ34" s="2"/>
      <c r="TRA34" s="2"/>
      <c r="TRB34" s="2"/>
      <c r="TRC34" s="2"/>
      <c r="TRD34" s="2"/>
      <c r="TRE34" s="2"/>
      <c r="TRF34" s="2"/>
      <c r="TRG34" s="2"/>
      <c r="TRH34" s="2"/>
      <c r="TRI34" s="2"/>
      <c r="TRJ34" s="2"/>
      <c r="TRK34" s="2"/>
      <c r="TRL34" s="2"/>
      <c r="TRM34" s="2"/>
      <c r="TRN34" s="2"/>
      <c r="TRO34" s="2"/>
      <c r="TRP34" s="2"/>
      <c r="TRQ34" s="2"/>
      <c r="TRR34" s="2"/>
      <c r="TRS34" s="2"/>
      <c r="TRT34" s="2"/>
      <c r="TRU34" s="2"/>
      <c r="TRV34" s="2"/>
      <c r="TRW34" s="2"/>
      <c r="TRX34" s="2"/>
      <c r="TRY34" s="2"/>
      <c r="TRZ34" s="2"/>
      <c r="TSA34" s="2"/>
      <c r="TSB34" s="2"/>
      <c r="TSC34" s="2"/>
      <c r="TSD34" s="2"/>
      <c r="TSE34" s="2"/>
      <c r="TSF34" s="2"/>
      <c r="TSG34" s="2"/>
      <c r="TSH34" s="2"/>
      <c r="TSI34" s="2"/>
      <c r="TSJ34" s="2"/>
      <c r="TSK34" s="2"/>
      <c r="TSL34" s="2"/>
      <c r="TSM34" s="2"/>
      <c r="TSN34" s="2"/>
      <c r="TSO34" s="2"/>
      <c r="TSP34" s="2"/>
      <c r="TSQ34" s="2"/>
      <c r="TSR34" s="2"/>
      <c r="TSS34" s="2"/>
      <c r="TST34" s="2"/>
      <c r="TSU34" s="2"/>
      <c r="TSV34" s="2"/>
      <c r="TSW34" s="2"/>
      <c r="TSX34" s="2"/>
      <c r="TSY34" s="2"/>
      <c r="TSZ34" s="2"/>
      <c r="TTA34" s="2"/>
      <c r="TTB34" s="2"/>
      <c r="TTC34" s="2"/>
      <c r="TTD34" s="2"/>
      <c r="TTE34" s="2"/>
      <c r="TTF34" s="2"/>
      <c r="TTG34" s="2"/>
      <c r="TTH34" s="2"/>
      <c r="TTI34" s="2"/>
      <c r="TTJ34" s="2"/>
      <c r="TTK34" s="2"/>
      <c r="TTL34" s="2"/>
      <c r="TTM34" s="2"/>
      <c r="TTN34" s="2"/>
      <c r="TTO34" s="2"/>
      <c r="TTP34" s="2"/>
      <c r="TTQ34" s="2"/>
      <c r="TTR34" s="2"/>
      <c r="TTS34" s="2"/>
      <c r="TTT34" s="2"/>
      <c r="TTU34" s="2"/>
      <c r="TTV34" s="2"/>
      <c r="TTW34" s="2"/>
      <c r="TTX34" s="2"/>
      <c r="TTY34" s="2"/>
      <c r="TTZ34" s="2"/>
      <c r="TUA34" s="2"/>
      <c r="TUB34" s="2"/>
      <c r="TUC34" s="2"/>
      <c r="TUD34" s="2"/>
      <c r="TUE34" s="2"/>
      <c r="TUF34" s="2"/>
      <c r="TUG34" s="2"/>
      <c r="TUH34" s="2"/>
      <c r="TUI34" s="2"/>
      <c r="TUJ34" s="2"/>
      <c r="TUK34" s="2"/>
      <c r="TUL34" s="2"/>
      <c r="TUM34" s="2"/>
      <c r="TUN34" s="2"/>
      <c r="TUO34" s="2"/>
      <c r="TUP34" s="2"/>
      <c r="TUQ34" s="2"/>
      <c r="TUR34" s="2"/>
      <c r="TUS34" s="2"/>
      <c r="TUT34" s="2"/>
      <c r="TUU34" s="2"/>
      <c r="TUV34" s="2"/>
      <c r="TUW34" s="2"/>
      <c r="TUX34" s="2"/>
      <c r="TUY34" s="2"/>
      <c r="TUZ34" s="2"/>
      <c r="TVA34" s="2"/>
      <c r="TVB34" s="2"/>
      <c r="TVC34" s="2"/>
      <c r="TVD34" s="2"/>
      <c r="TVE34" s="2"/>
      <c r="TVF34" s="2"/>
      <c r="TVG34" s="2"/>
      <c r="TVH34" s="2"/>
      <c r="TVI34" s="2"/>
      <c r="TVJ34" s="2"/>
      <c r="TVK34" s="2"/>
      <c r="TVL34" s="2"/>
      <c r="TVM34" s="2"/>
      <c r="TVN34" s="2"/>
      <c r="TVO34" s="2"/>
      <c r="TVP34" s="2"/>
      <c r="TVQ34" s="2"/>
      <c r="TVR34" s="2"/>
      <c r="TVS34" s="2"/>
      <c r="TVT34" s="2"/>
      <c r="TVU34" s="2"/>
      <c r="TVV34" s="2"/>
      <c r="TVW34" s="2"/>
      <c r="TVX34" s="2"/>
      <c r="TVY34" s="2"/>
      <c r="TVZ34" s="2"/>
      <c r="TWA34" s="2"/>
      <c r="TWB34" s="2"/>
      <c r="TWC34" s="2"/>
      <c r="TWD34" s="2"/>
      <c r="TWE34" s="2"/>
      <c r="TWF34" s="2"/>
      <c r="TWG34" s="2"/>
      <c r="TWH34" s="2"/>
      <c r="TWI34" s="2"/>
      <c r="TWJ34" s="2"/>
      <c r="TWK34" s="2"/>
      <c r="TWL34" s="2"/>
      <c r="TWM34" s="2"/>
      <c r="TWN34" s="2"/>
      <c r="TWO34" s="2"/>
      <c r="TWP34" s="2"/>
      <c r="TWQ34" s="2"/>
      <c r="TWR34" s="2"/>
      <c r="TWS34" s="2"/>
      <c r="TWT34" s="2"/>
      <c r="TWU34" s="2"/>
      <c r="TWV34" s="2"/>
      <c r="TWW34" s="2"/>
      <c r="TWX34" s="2"/>
      <c r="TWY34" s="2"/>
      <c r="TWZ34" s="2"/>
      <c r="TXA34" s="2"/>
      <c r="TXB34" s="2"/>
      <c r="TXC34" s="2"/>
      <c r="TXD34" s="2"/>
      <c r="TXE34" s="2"/>
      <c r="TXF34" s="2"/>
      <c r="TXG34" s="2"/>
      <c r="TXH34" s="2"/>
      <c r="TXI34" s="2"/>
      <c r="TXJ34" s="2"/>
      <c r="TXK34" s="2"/>
      <c r="TXL34" s="2"/>
      <c r="TXM34" s="2"/>
      <c r="TXN34" s="2"/>
      <c r="TXO34" s="2"/>
      <c r="TXP34" s="2"/>
      <c r="TXQ34" s="2"/>
      <c r="TXR34" s="2"/>
      <c r="TXS34" s="2"/>
      <c r="TXT34" s="2"/>
      <c r="TXU34" s="2"/>
      <c r="TXV34" s="2"/>
      <c r="TXW34" s="2"/>
      <c r="TXX34" s="2"/>
      <c r="TXY34" s="2"/>
      <c r="TXZ34" s="2"/>
      <c r="TYA34" s="2"/>
      <c r="TYB34" s="2"/>
      <c r="TYC34" s="2"/>
      <c r="TYD34" s="2"/>
      <c r="TYE34" s="2"/>
      <c r="TYF34" s="2"/>
      <c r="TYG34" s="2"/>
      <c r="TYH34" s="2"/>
      <c r="TYI34" s="2"/>
      <c r="TYJ34" s="2"/>
      <c r="TYK34" s="2"/>
      <c r="TYL34" s="2"/>
      <c r="TYM34" s="2"/>
      <c r="TYN34" s="2"/>
      <c r="TYO34" s="2"/>
      <c r="TYP34" s="2"/>
      <c r="TYQ34" s="2"/>
      <c r="TYR34" s="2"/>
      <c r="TYS34" s="2"/>
      <c r="TYT34" s="2"/>
      <c r="TYU34" s="2"/>
      <c r="TYV34" s="2"/>
      <c r="TYW34" s="2"/>
      <c r="TYX34" s="2"/>
      <c r="TYY34" s="2"/>
      <c r="TYZ34" s="2"/>
      <c r="TZA34" s="2"/>
      <c r="TZB34" s="2"/>
      <c r="TZC34" s="2"/>
      <c r="TZD34" s="2"/>
      <c r="TZE34" s="2"/>
      <c r="TZF34" s="2"/>
      <c r="TZG34" s="2"/>
      <c r="TZH34" s="2"/>
      <c r="TZI34" s="2"/>
      <c r="TZJ34" s="2"/>
      <c r="TZK34" s="2"/>
      <c r="TZL34" s="2"/>
      <c r="TZM34" s="2"/>
      <c r="TZN34" s="2"/>
      <c r="TZO34" s="2"/>
      <c r="TZP34" s="2"/>
      <c r="TZQ34" s="2"/>
      <c r="TZR34" s="2"/>
      <c r="TZS34" s="2"/>
      <c r="TZT34" s="2"/>
      <c r="TZU34" s="2"/>
      <c r="TZV34" s="2"/>
      <c r="TZW34" s="2"/>
      <c r="TZX34" s="2"/>
      <c r="TZY34" s="2"/>
      <c r="TZZ34" s="2"/>
      <c r="UAA34" s="2"/>
      <c r="UAB34" s="2"/>
      <c r="UAC34" s="2"/>
      <c r="UAD34" s="2"/>
      <c r="UAE34" s="2"/>
      <c r="UAF34" s="2"/>
      <c r="UAG34" s="2"/>
      <c r="UAH34" s="2"/>
      <c r="UAI34" s="2"/>
      <c r="UAJ34" s="2"/>
      <c r="UAK34" s="2"/>
      <c r="UAL34" s="2"/>
      <c r="UAM34" s="2"/>
      <c r="UAN34" s="2"/>
      <c r="UAO34" s="2"/>
      <c r="UAP34" s="2"/>
      <c r="UAQ34" s="2"/>
      <c r="UAR34" s="2"/>
      <c r="UAS34" s="2"/>
      <c r="UAT34" s="2"/>
      <c r="UAU34" s="2"/>
      <c r="UAV34" s="2"/>
      <c r="UAW34" s="2"/>
      <c r="UAX34" s="2"/>
      <c r="UAY34" s="2"/>
      <c r="UAZ34" s="2"/>
      <c r="UBA34" s="2"/>
      <c r="UBB34" s="2"/>
      <c r="UBC34" s="2"/>
      <c r="UBD34" s="2"/>
      <c r="UBE34" s="2"/>
      <c r="UBF34" s="2"/>
      <c r="UBG34" s="2"/>
      <c r="UBH34" s="2"/>
      <c r="UBI34" s="2"/>
      <c r="UBJ34" s="2"/>
      <c r="UBK34" s="2"/>
      <c r="UBL34" s="2"/>
      <c r="UBM34" s="2"/>
      <c r="UBN34" s="2"/>
      <c r="UBO34" s="2"/>
      <c r="UBP34" s="2"/>
      <c r="UBQ34" s="2"/>
      <c r="UBR34" s="2"/>
      <c r="UBS34" s="2"/>
      <c r="UBT34" s="2"/>
      <c r="UBU34" s="2"/>
      <c r="UBV34" s="2"/>
      <c r="UBW34" s="2"/>
      <c r="UBX34" s="2"/>
      <c r="UBY34" s="2"/>
      <c r="UBZ34" s="2"/>
      <c r="UCA34" s="2"/>
      <c r="UCB34" s="2"/>
      <c r="UCC34" s="2"/>
      <c r="UCD34" s="2"/>
      <c r="UCE34" s="2"/>
      <c r="UCF34" s="2"/>
      <c r="UCG34" s="2"/>
      <c r="UCH34" s="2"/>
      <c r="UCI34" s="2"/>
      <c r="UCJ34" s="2"/>
      <c r="UCK34" s="2"/>
      <c r="UCL34" s="2"/>
      <c r="UCM34" s="2"/>
      <c r="UCN34" s="2"/>
      <c r="UCO34" s="2"/>
      <c r="UCP34" s="2"/>
      <c r="UCQ34" s="2"/>
      <c r="UCR34" s="2"/>
      <c r="UCS34" s="2"/>
      <c r="UCT34" s="2"/>
      <c r="UCU34" s="2"/>
      <c r="UCV34" s="2"/>
      <c r="UCW34" s="2"/>
      <c r="UCX34" s="2"/>
      <c r="UCY34" s="2"/>
      <c r="UCZ34" s="2"/>
      <c r="UDA34" s="2"/>
      <c r="UDB34" s="2"/>
      <c r="UDC34" s="2"/>
      <c r="UDD34" s="2"/>
      <c r="UDE34" s="2"/>
      <c r="UDF34" s="2"/>
      <c r="UDG34" s="2"/>
      <c r="UDH34" s="2"/>
      <c r="UDI34" s="2"/>
      <c r="UDJ34" s="2"/>
      <c r="UDK34" s="2"/>
      <c r="UDL34" s="2"/>
      <c r="UDM34" s="2"/>
      <c r="UDN34" s="2"/>
      <c r="UDO34" s="2"/>
      <c r="UDP34" s="2"/>
      <c r="UDQ34" s="2"/>
      <c r="UDR34" s="2"/>
      <c r="UDS34" s="2"/>
      <c r="UDT34" s="2"/>
      <c r="UDU34" s="2"/>
      <c r="UDV34" s="2"/>
      <c r="UDW34" s="2"/>
      <c r="UDX34" s="2"/>
      <c r="UDY34" s="2"/>
      <c r="UDZ34" s="2"/>
      <c r="UEA34" s="2"/>
      <c r="UEB34" s="2"/>
      <c r="UEC34" s="2"/>
      <c r="UED34" s="2"/>
      <c r="UEE34" s="2"/>
      <c r="UEF34" s="2"/>
      <c r="UEG34" s="2"/>
      <c r="UEH34" s="2"/>
      <c r="UEI34" s="2"/>
      <c r="UEJ34" s="2"/>
      <c r="UEK34" s="2"/>
      <c r="UEL34" s="2"/>
      <c r="UEM34" s="2"/>
      <c r="UEN34" s="2"/>
      <c r="UEO34" s="2"/>
      <c r="UEP34" s="2"/>
      <c r="UEQ34" s="2"/>
      <c r="UER34" s="2"/>
      <c r="UES34" s="2"/>
      <c r="UET34" s="2"/>
      <c r="UEU34" s="2"/>
      <c r="UEV34" s="2"/>
      <c r="UEW34" s="2"/>
      <c r="UEX34" s="2"/>
      <c r="UEY34" s="2"/>
      <c r="UEZ34" s="2"/>
      <c r="UFA34" s="2"/>
      <c r="UFB34" s="2"/>
      <c r="UFC34" s="2"/>
      <c r="UFD34" s="2"/>
      <c r="UFE34" s="2"/>
      <c r="UFF34" s="2"/>
      <c r="UFG34" s="2"/>
      <c r="UFH34" s="2"/>
      <c r="UFI34" s="2"/>
      <c r="UFJ34" s="2"/>
      <c r="UFK34" s="2"/>
      <c r="UFL34" s="2"/>
      <c r="UFM34" s="2"/>
      <c r="UFN34" s="2"/>
      <c r="UFO34" s="2"/>
      <c r="UFP34" s="2"/>
      <c r="UFQ34" s="2"/>
      <c r="UFR34" s="2"/>
      <c r="UFS34" s="2"/>
      <c r="UFT34" s="2"/>
      <c r="UFU34" s="2"/>
      <c r="UFV34" s="2"/>
      <c r="UFW34" s="2"/>
      <c r="UFX34" s="2"/>
      <c r="UFY34" s="2"/>
      <c r="UFZ34" s="2"/>
      <c r="UGA34" s="2"/>
      <c r="UGB34" s="2"/>
      <c r="UGC34" s="2"/>
      <c r="UGD34" s="2"/>
      <c r="UGE34" s="2"/>
      <c r="UGF34" s="2"/>
      <c r="UGG34" s="2"/>
      <c r="UGH34" s="2"/>
      <c r="UGI34" s="2"/>
      <c r="UGJ34" s="2"/>
      <c r="UGK34" s="2"/>
      <c r="UGL34" s="2"/>
      <c r="UGM34" s="2"/>
      <c r="UGN34" s="2"/>
      <c r="UGO34" s="2"/>
      <c r="UGP34" s="2"/>
      <c r="UGQ34" s="2"/>
      <c r="UGR34" s="2"/>
      <c r="UGS34" s="2"/>
      <c r="UGT34" s="2"/>
      <c r="UGU34" s="2"/>
      <c r="UGV34" s="2"/>
      <c r="UGW34" s="2"/>
      <c r="UGX34" s="2"/>
      <c r="UGY34" s="2"/>
      <c r="UGZ34" s="2"/>
      <c r="UHA34" s="2"/>
      <c r="UHB34" s="2"/>
      <c r="UHC34" s="2"/>
      <c r="UHD34" s="2"/>
      <c r="UHE34" s="2"/>
      <c r="UHF34" s="2"/>
      <c r="UHG34" s="2"/>
      <c r="UHH34" s="2"/>
      <c r="UHI34" s="2"/>
      <c r="UHJ34" s="2"/>
      <c r="UHK34" s="2"/>
      <c r="UHL34" s="2"/>
      <c r="UHM34" s="2"/>
      <c r="UHN34" s="2"/>
      <c r="UHO34" s="2"/>
      <c r="UHP34" s="2"/>
      <c r="UHQ34" s="2"/>
      <c r="UHR34" s="2"/>
      <c r="UHS34" s="2"/>
      <c r="UHT34" s="2"/>
      <c r="UHU34" s="2"/>
      <c r="UHV34" s="2"/>
      <c r="UHW34" s="2"/>
      <c r="UHX34" s="2"/>
      <c r="UHY34" s="2"/>
      <c r="UHZ34" s="2"/>
      <c r="UIA34" s="2"/>
      <c r="UIB34" s="2"/>
      <c r="UIC34" s="2"/>
      <c r="UID34" s="2"/>
      <c r="UIE34" s="2"/>
      <c r="UIF34" s="2"/>
      <c r="UIG34" s="2"/>
      <c r="UIH34" s="2"/>
      <c r="UII34" s="2"/>
      <c r="UIJ34" s="2"/>
      <c r="UIK34" s="2"/>
      <c r="UIL34" s="2"/>
      <c r="UIM34" s="2"/>
      <c r="UIN34" s="2"/>
      <c r="UIO34" s="2"/>
      <c r="UIP34" s="2"/>
      <c r="UIQ34" s="2"/>
      <c r="UIR34" s="2"/>
      <c r="UIS34" s="2"/>
      <c r="UIT34" s="2"/>
      <c r="UIU34" s="2"/>
      <c r="UIV34" s="2"/>
      <c r="UIW34" s="2"/>
      <c r="UIX34" s="2"/>
      <c r="UIY34" s="2"/>
      <c r="UIZ34" s="2"/>
      <c r="UJA34" s="2"/>
      <c r="UJB34" s="2"/>
      <c r="UJC34" s="2"/>
      <c r="UJD34" s="2"/>
      <c r="UJE34" s="2"/>
      <c r="UJF34" s="2"/>
      <c r="UJG34" s="2"/>
      <c r="UJH34" s="2"/>
      <c r="UJI34" s="2"/>
      <c r="UJJ34" s="2"/>
      <c r="UJK34" s="2"/>
      <c r="UJL34" s="2"/>
      <c r="UJM34" s="2"/>
      <c r="UJN34" s="2"/>
      <c r="UJO34" s="2"/>
      <c r="UJP34" s="2"/>
      <c r="UJQ34" s="2"/>
      <c r="UJR34" s="2"/>
      <c r="UJS34" s="2"/>
      <c r="UJT34" s="2"/>
      <c r="UJU34" s="2"/>
      <c r="UJV34" s="2"/>
      <c r="UJW34" s="2"/>
      <c r="UJX34" s="2"/>
      <c r="UJY34" s="2"/>
      <c r="UJZ34" s="2"/>
      <c r="UKA34" s="2"/>
      <c r="UKB34" s="2"/>
      <c r="UKC34" s="2"/>
      <c r="UKD34" s="2"/>
      <c r="UKE34" s="2"/>
      <c r="UKF34" s="2"/>
      <c r="UKG34" s="2"/>
      <c r="UKH34" s="2"/>
      <c r="UKI34" s="2"/>
      <c r="UKJ34" s="2"/>
      <c r="UKK34" s="2"/>
      <c r="UKL34" s="2"/>
      <c r="UKM34" s="2"/>
      <c r="UKN34" s="2"/>
      <c r="UKO34" s="2"/>
      <c r="UKP34" s="2"/>
      <c r="UKQ34" s="2"/>
      <c r="UKR34" s="2"/>
      <c r="UKS34" s="2"/>
      <c r="UKT34" s="2"/>
      <c r="UKU34" s="2"/>
      <c r="UKV34" s="2"/>
      <c r="UKW34" s="2"/>
      <c r="UKX34" s="2"/>
      <c r="UKY34" s="2"/>
      <c r="UKZ34" s="2"/>
      <c r="ULA34" s="2"/>
      <c r="ULB34" s="2"/>
      <c r="ULC34" s="2"/>
      <c r="ULD34" s="2"/>
      <c r="ULE34" s="2"/>
      <c r="ULF34" s="2"/>
      <c r="ULG34" s="2"/>
      <c r="ULH34" s="2"/>
      <c r="ULI34" s="2"/>
      <c r="ULJ34" s="2"/>
      <c r="ULK34" s="2"/>
      <c r="ULL34" s="2"/>
      <c r="ULM34" s="2"/>
      <c r="ULN34" s="2"/>
      <c r="ULO34" s="2"/>
      <c r="ULP34" s="2"/>
      <c r="ULQ34" s="2"/>
      <c r="ULR34" s="2"/>
      <c r="ULS34" s="2"/>
      <c r="ULT34" s="2"/>
      <c r="ULU34" s="2"/>
      <c r="ULV34" s="2"/>
      <c r="ULW34" s="2"/>
      <c r="ULX34" s="2"/>
      <c r="ULY34" s="2"/>
      <c r="ULZ34" s="2"/>
      <c r="UMA34" s="2"/>
      <c r="UMB34" s="2"/>
      <c r="UMC34" s="2"/>
      <c r="UMD34" s="2"/>
      <c r="UME34" s="2"/>
      <c r="UMF34" s="2"/>
      <c r="UMG34" s="2"/>
      <c r="UMH34" s="2"/>
      <c r="UMI34" s="2"/>
      <c r="UMJ34" s="2"/>
      <c r="UMK34" s="2"/>
      <c r="UML34" s="2"/>
      <c r="UMM34" s="2"/>
      <c r="UMN34" s="2"/>
      <c r="UMO34" s="2"/>
      <c r="UMP34" s="2"/>
      <c r="UMQ34" s="2"/>
      <c r="UMR34" s="2"/>
      <c r="UMS34" s="2"/>
      <c r="UMT34" s="2"/>
      <c r="UMU34" s="2"/>
      <c r="UMV34" s="2"/>
      <c r="UMW34" s="2"/>
      <c r="UMX34" s="2"/>
      <c r="UMY34" s="2"/>
      <c r="UMZ34" s="2"/>
      <c r="UNA34" s="2"/>
      <c r="UNB34" s="2"/>
      <c r="UNC34" s="2"/>
      <c r="UND34" s="2"/>
      <c r="UNE34" s="2"/>
      <c r="UNF34" s="2"/>
      <c r="UNG34" s="2"/>
      <c r="UNH34" s="2"/>
      <c r="UNI34" s="2"/>
      <c r="UNJ34" s="2"/>
      <c r="UNK34" s="2"/>
      <c r="UNL34" s="2"/>
      <c r="UNM34" s="2"/>
      <c r="UNN34" s="2"/>
      <c r="UNO34" s="2"/>
      <c r="UNP34" s="2"/>
      <c r="UNQ34" s="2"/>
      <c r="UNR34" s="2"/>
      <c r="UNS34" s="2"/>
      <c r="UNT34" s="2"/>
      <c r="UNU34" s="2"/>
      <c r="UNV34" s="2"/>
      <c r="UNW34" s="2"/>
      <c r="UNX34" s="2"/>
      <c r="UNY34" s="2"/>
      <c r="UNZ34" s="2"/>
      <c r="UOA34" s="2"/>
      <c r="UOB34" s="2"/>
      <c r="UOC34" s="2"/>
      <c r="UOD34" s="2"/>
      <c r="UOE34" s="2"/>
      <c r="UOF34" s="2"/>
      <c r="UOG34" s="2"/>
      <c r="UOH34" s="2"/>
      <c r="UOI34" s="2"/>
      <c r="UOJ34" s="2"/>
      <c r="UOK34" s="2"/>
      <c r="UOL34" s="2"/>
      <c r="UOM34" s="2"/>
      <c r="UON34" s="2"/>
      <c r="UOO34" s="2"/>
      <c r="UOP34" s="2"/>
      <c r="UOQ34" s="2"/>
      <c r="UOR34" s="2"/>
      <c r="UOS34" s="2"/>
      <c r="UOT34" s="2"/>
      <c r="UOU34" s="2"/>
      <c r="UOV34" s="2"/>
      <c r="UOW34" s="2"/>
      <c r="UOX34" s="2"/>
      <c r="UOY34" s="2"/>
      <c r="UOZ34" s="2"/>
      <c r="UPA34" s="2"/>
      <c r="UPB34" s="2"/>
      <c r="UPC34" s="2"/>
      <c r="UPD34" s="2"/>
      <c r="UPE34" s="2"/>
      <c r="UPF34" s="2"/>
      <c r="UPG34" s="2"/>
      <c r="UPH34" s="2"/>
      <c r="UPI34" s="2"/>
      <c r="UPJ34" s="2"/>
      <c r="UPK34" s="2"/>
      <c r="UPL34" s="2"/>
      <c r="UPM34" s="2"/>
      <c r="UPN34" s="2"/>
      <c r="UPO34" s="2"/>
      <c r="UPP34" s="2"/>
      <c r="UPQ34" s="2"/>
      <c r="UPR34" s="2"/>
      <c r="UPS34" s="2"/>
      <c r="UPT34" s="2"/>
      <c r="UPU34" s="2"/>
      <c r="UPV34" s="2"/>
      <c r="UPW34" s="2"/>
      <c r="UPX34" s="2"/>
      <c r="UPY34" s="2"/>
      <c r="UPZ34" s="2"/>
      <c r="UQA34" s="2"/>
      <c r="UQB34" s="2"/>
      <c r="UQC34" s="2"/>
      <c r="UQD34" s="2"/>
      <c r="UQE34" s="2"/>
      <c r="UQF34" s="2"/>
      <c r="UQG34" s="2"/>
      <c r="UQH34" s="2"/>
      <c r="UQI34" s="2"/>
      <c r="UQJ34" s="2"/>
      <c r="UQK34" s="2"/>
      <c r="UQL34" s="2"/>
      <c r="UQM34" s="2"/>
      <c r="UQN34" s="2"/>
      <c r="UQO34" s="2"/>
      <c r="UQP34" s="2"/>
      <c r="UQQ34" s="2"/>
      <c r="UQR34" s="2"/>
      <c r="UQS34" s="2"/>
      <c r="UQT34" s="2"/>
      <c r="UQU34" s="2"/>
      <c r="UQV34" s="2"/>
      <c r="UQW34" s="2"/>
      <c r="UQX34" s="2"/>
      <c r="UQY34" s="2"/>
      <c r="UQZ34" s="2"/>
      <c r="URA34" s="2"/>
      <c r="URB34" s="2"/>
      <c r="URC34" s="2"/>
      <c r="URD34" s="2"/>
      <c r="URE34" s="2"/>
      <c r="URF34" s="2"/>
      <c r="URG34" s="2"/>
      <c r="URH34" s="2"/>
      <c r="URI34" s="2"/>
      <c r="URJ34" s="2"/>
      <c r="URK34" s="2"/>
      <c r="URL34" s="2"/>
      <c r="URM34" s="2"/>
      <c r="URN34" s="2"/>
      <c r="URO34" s="2"/>
      <c r="URP34" s="2"/>
      <c r="URQ34" s="2"/>
      <c r="URR34" s="2"/>
      <c r="URS34" s="2"/>
      <c r="URT34" s="2"/>
      <c r="URU34" s="2"/>
      <c r="URV34" s="2"/>
      <c r="URW34" s="2"/>
      <c r="URX34" s="2"/>
      <c r="URY34" s="2"/>
      <c r="URZ34" s="2"/>
      <c r="USA34" s="2"/>
      <c r="USB34" s="2"/>
      <c r="USC34" s="2"/>
      <c r="USD34" s="2"/>
      <c r="USE34" s="2"/>
      <c r="USF34" s="2"/>
      <c r="USG34" s="2"/>
      <c r="USH34" s="2"/>
      <c r="USI34" s="2"/>
      <c r="USJ34" s="2"/>
      <c r="USK34" s="2"/>
      <c r="USL34" s="2"/>
      <c r="USM34" s="2"/>
      <c r="USN34" s="2"/>
      <c r="USO34" s="2"/>
      <c r="USP34" s="2"/>
      <c r="USQ34" s="2"/>
      <c r="USR34" s="2"/>
      <c r="USS34" s="2"/>
      <c r="UST34" s="2"/>
      <c r="USU34" s="2"/>
      <c r="USV34" s="2"/>
      <c r="USW34" s="2"/>
      <c r="USX34" s="2"/>
      <c r="USY34" s="2"/>
      <c r="USZ34" s="2"/>
      <c r="UTA34" s="2"/>
      <c r="UTB34" s="2"/>
      <c r="UTC34" s="2"/>
      <c r="UTD34" s="2"/>
      <c r="UTE34" s="2"/>
      <c r="UTF34" s="2"/>
      <c r="UTG34" s="2"/>
      <c r="UTH34" s="2"/>
      <c r="UTI34" s="2"/>
      <c r="UTJ34" s="2"/>
      <c r="UTK34" s="2"/>
      <c r="UTL34" s="2"/>
      <c r="UTM34" s="2"/>
      <c r="UTN34" s="2"/>
      <c r="UTO34" s="2"/>
      <c r="UTP34" s="2"/>
      <c r="UTQ34" s="2"/>
      <c r="UTR34" s="2"/>
      <c r="UTS34" s="2"/>
      <c r="UTT34" s="2"/>
      <c r="UTU34" s="2"/>
      <c r="UTV34" s="2"/>
      <c r="UTW34" s="2"/>
      <c r="UTX34" s="2"/>
      <c r="UTY34" s="2"/>
      <c r="UTZ34" s="2"/>
      <c r="UUA34" s="2"/>
      <c r="UUB34" s="2"/>
      <c r="UUC34" s="2"/>
      <c r="UUD34" s="2"/>
      <c r="UUE34" s="2"/>
      <c r="UUF34" s="2"/>
      <c r="UUG34" s="2"/>
      <c r="UUH34" s="2"/>
      <c r="UUI34" s="2"/>
      <c r="UUJ34" s="2"/>
      <c r="UUK34" s="2"/>
      <c r="UUL34" s="2"/>
      <c r="UUM34" s="2"/>
      <c r="UUN34" s="2"/>
      <c r="UUO34" s="2"/>
      <c r="UUP34" s="2"/>
      <c r="UUQ34" s="2"/>
      <c r="UUR34" s="2"/>
      <c r="UUS34" s="2"/>
      <c r="UUT34" s="2"/>
      <c r="UUU34" s="2"/>
      <c r="UUV34" s="2"/>
      <c r="UUW34" s="2"/>
      <c r="UUX34" s="2"/>
      <c r="UUY34" s="2"/>
      <c r="UUZ34" s="2"/>
      <c r="UVA34" s="2"/>
      <c r="UVB34" s="2"/>
      <c r="UVC34" s="2"/>
      <c r="UVD34" s="2"/>
      <c r="UVE34" s="2"/>
      <c r="UVF34" s="2"/>
      <c r="UVG34" s="2"/>
      <c r="UVH34" s="2"/>
      <c r="UVI34" s="2"/>
      <c r="UVJ34" s="2"/>
      <c r="UVK34" s="2"/>
      <c r="UVL34" s="2"/>
      <c r="UVM34" s="2"/>
      <c r="UVN34" s="2"/>
      <c r="UVO34" s="2"/>
      <c r="UVP34" s="2"/>
      <c r="UVQ34" s="2"/>
      <c r="UVR34" s="2"/>
      <c r="UVS34" s="2"/>
      <c r="UVT34" s="2"/>
      <c r="UVU34" s="2"/>
      <c r="UVV34" s="2"/>
      <c r="UVW34" s="2"/>
      <c r="UVX34" s="2"/>
      <c r="UVY34" s="2"/>
      <c r="UVZ34" s="2"/>
      <c r="UWA34" s="2"/>
      <c r="UWB34" s="2"/>
      <c r="UWC34" s="2"/>
      <c r="UWD34" s="2"/>
      <c r="UWE34" s="2"/>
      <c r="UWF34" s="2"/>
      <c r="UWG34" s="2"/>
      <c r="UWH34" s="2"/>
      <c r="UWI34" s="2"/>
      <c r="UWJ34" s="2"/>
      <c r="UWK34" s="2"/>
      <c r="UWL34" s="2"/>
      <c r="UWM34" s="2"/>
      <c r="UWN34" s="2"/>
      <c r="UWO34" s="2"/>
      <c r="UWP34" s="2"/>
      <c r="UWQ34" s="2"/>
      <c r="UWR34" s="2"/>
      <c r="UWS34" s="2"/>
      <c r="UWT34" s="2"/>
      <c r="UWU34" s="2"/>
      <c r="UWV34" s="2"/>
      <c r="UWW34" s="2"/>
      <c r="UWX34" s="2"/>
      <c r="UWY34" s="2"/>
      <c r="UWZ34" s="2"/>
      <c r="UXA34" s="2"/>
      <c r="UXB34" s="2"/>
      <c r="UXC34" s="2"/>
      <c r="UXD34" s="2"/>
      <c r="UXE34" s="2"/>
      <c r="UXF34" s="2"/>
      <c r="UXG34" s="2"/>
      <c r="UXH34" s="2"/>
      <c r="UXI34" s="2"/>
      <c r="UXJ34" s="2"/>
      <c r="UXK34" s="2"/>
      <c r="UXL34" s="2"/>
      <c r="UXM34" s="2"/>
      <c r="UXN34" s="2"/>
      <c r="UXO34" s="2"/>
      <c r="UXP34" s="2"/>
      <c r="UXQ34" s="2"/>
      <c r="UXR34" s="2"/>
      <c r="UXS34" s="2"/>
      <c r="UXT34" s="2"/>
      <c r="UXU34" s="2"/>
      <c r="UXV34" s="2"/>
      <c r="UXW34" s="2"/>
      <c r="UXX34" s="2"/>
      <c r="UXY34" s="2"/>
      <c r="UXZ34" s="2"/>
      <c r="UYA34" s="2"/>
      <c r="UYB34" s="2"/>
      <c r="UYC34" s="2"/>
      <c r="UYD34" s="2"/>
      <c r="UYE34" s="2"/>
      <c r="UYF34" s="2"/>
      <c r="UYG34" s="2"/>
      <c r="UYH34" s="2"/>
      <c r="UYI34" s="2"/>
      <c r="UYJ34" s="2"/>
      <c r="UYK34" s="2"/>
      <c r="UYL34" s="2"/>
      <c r="UYM34" s="2"/>
      <c r="UYN34" s="2"/>
      <c r="UYO34" s="2"/>
      <c r="UYP34" s="2"/>
      <c r="UYQ34" s="2"/>
      <c r="UYR34" s="2"/>
      <c r="UYS34" s="2"/>
      <c r="UYT34" s="2"/>
      <c r="UYU34" s="2"/>
      <c r="UYV34" s="2"/>
      <c r="UYW34" s="2"/>
      <c r="UYX34" s="2"/>
      <c r="UYY34" s="2"/>
      <c r="UYZ34" s="2"/>
      <c r="UZA34" s="2"/>
      <c r="UZB34" s="2"/>
      <c r="UZC34" s="2"/>
      <c r="UZD34" s="2"/>
      <c r="UZE34" s="2"/>
      <c r="UZF34" s="2"/>
      <c r="UZG34" s="2"/>
      <c r="UZH34" s="2"/>
      <c r="UZI34" s="2"/>
      <c r="UZJ34" s="2"/>
      <c r="UZK34" s="2"/>
      <c r="UZL34" s="2"/>
      <c r="UZM34" s="2"/>
      <c r="UZN34" s="2"/>
      <c r="UZO34" s="2"/>
      <c r="UZP34" s="2"/>
      <c r="UZQ34" s="2"/>
      <c r="UZR34" s="2"/>
      <c r="UZS34" s="2"/>
      <c r="UZT34" s="2"/>
      <c r="UZU34" s="2"/>
      <c r="UZV34" s="2"/>
      <c r="UZW34" s="2"/>
      <c r="UZX34" s="2"/>
      <c r="UZY34" s="2"/>
      <c r="UZZ34" s="2"/>
      <c r="VAA34" s="2"/>
      <c r="VAB34" s="2"/>
      <c r="VAC34" s="2"/>
      <c r="VAD34" s="2"/>
      <c r="VAE34" s="2"/>
      <c r="VAF34" s="2"/>
      <c r="VAG34" s="2"/>
      <c r="VAH34" s="2"/>
      <c r="VAI34" s="2"/>
      <c r="VAJ34" s="2"/>
      <c r="VAK34" s="2"/>
      <c r="VAL34" s="2"/>
      <c r="VAM34" s="2"/>
      <c r="VAN34" s="2"/>
      <c r="VAO34" s="2"/>
      <c r="VAP34" s="2"/>
      <c r="VAQ34" s="2"/>
      <c r="VAR34" s="2"/>
      <c r="VAS34" s="2"/>
      <c r="VAT34" s="2"/>
      <c r="VAU34" s="2"/>
      <c r="VAV34" s="2"/>
      <c r="VAW34" s="2"/>
      <c r="VAX34" s="2"/>
      <c r="VAY34" s="2"/>
      <c r="VAZ34" s="2"/>
      <c r="VBA34" s="2"/>
      <c r="VBB34" s="2"/>
      <c r="VBC34" s="2"/>
      <c r="VBD34" s="2"/>
      <c r="VBE34" s="2"/>
      <c r="VBF34" s="2"/>
      <c r="VBG34" s="2"/>
      <c r="VBH34" s="2"/>
      <c r="VBI34" s="2"/>
      <c r="VBJ34" s="2"/>
      <c r="VBK34" s="2"/>
      <c r="VBL34" s="2"/>
      <c r="VBM34" s="2"/>
      <c r="VBN34" s="2"/>
      <c r="VBO34" s="2"/>
      <c r="VBP34" s="2"/>
      <c r="VBQ34" s="2"/>
      <c r="VBR34" s="2"/>
      <c r="VBS34" s="2"/>
      <c r="VBT34" s="2"/>
      <c r="VBU34" s="2"/>
      <c r="VBV34" s="2"/>
      <c r="VBW34" s="2"/>
      <c r="VBX34" s="2"/>
      <c r="VBY34" s="2"/>
      <c r="VBZ34" s="2"/>
      <c r="VCA34" s="2"/>
      <c r="VCB34" s="2"/>
      <c r="VCC34" s="2"/>
      <c r="VCD34" s="2"/>
      <c r="VCE34" s="2"/>
      <c r="VCF34" s="2"/>
      <c r="VCG34" s="2"/>
      <c r="VCH34" s="2"/>
      <c r="VCI34" s="2"/>
      <c r="VCJ34" s="2"/>
      <c r="VCK34" s="2"/>
      <c r="VCL34" s="2"/>
      <c r="VCM34" s="2"/>
      <c r="VCN34" s="2"/>
      <c r="VCO34" s="2"/>
      <c r="VCP34" s="2"/>
      <c r="VCQ34" s="2"/>
      <c r="VCR34" s="2"/>
      <c r="VCS34" s="2"/>
      <c r="VCT34" s="2"/>
      <c r="VCU34" s="2"/>
      <c r="VCV34" s="2"/>
      <c r="VCW34" s="2"/>
      <c r="VCX34" s="2"/>
      <c r="VCY34" s="2"/>
      <c r="VCZ34" s="2"/>
      <c r="VDA34" s="2"/>
      <c r="VDB34" s="2"/>
      <c r="VDC34" s="2"/>
      <c r="VDD34" s="2"/>
      <c r="VDE34" s="2"/>
      <c r="VDF34" s="2"/>
      <c r="VDG34" s="2"/>
      <c r="VDH34" s="2"/>
      <c r="VDI34" s="2"/>
      <c r="VDJ34" s="2"/>
      <c r="VDK34" s="2"/>
      <c r="VDL34" s="2"/>
      <c r="VDM34" s="2"/>
      <c r="VDN34" s="2"/>
      <c r="VDO34" s="2"/>
      <c r="VDP34" s="2"/>
      <c r="VDQ34" s="2"/>
      <c r="VDR34" s="2"/>
      <c r="VDS34" s="2"/>
      <c r="VDT34" s="2"/>
      <c r="VDU34" s="2"/>
      <c r="VDV34" s="2"/>
      <c r="VDW34" s="2"/>
      <c r="VDX34" s="2"/>
      <c r="VDY34" s="2"/>
      <c r="VDZ34" s="2"/>
      <c r="VEA34" s="2"/>
      <c r="VEB34" s="2"/>
      <c r="VEC34" s="2"/>
      <c r="VED34" s="2"/>
      <c r="VEE34" s="2"/>
      <c r="VEF34" s="2"/>
      <c r="VEG34" s="2"/>
      <c r="VEH34" s="2"/>
      <c r="VEI34" s="2"/>
      <c r="VEJ34" s="2"/>
      <c r="VEK34" s="2"/>
      <c r="VEL34" s="2"/>
      <c r="VEM34" s="2"/>
      <c r="VEN34" s="2"/>
      <c r="VEO34" s="2"/>
      <c r="VEP34" s="2"/>
      <c r="VEQ34" s="2"/>
      <c r="VER34" s="2"/>
      <c r="VES34" s="2"/>
      <c r="VET34" s="2"/>
      <c r="VEU34" s="2"/>
      <c r="VEV34" s="2"/>
      <c r="VEW34" s="2"/>
      <c r="VEX34" s="2"/>
      <c r="VEY34" s="2"/>
      <c r="VEZ34" s="2"/>
      <c r="VFA34" s="2"/>
      <c r="VFB34" s="2"/>
      <c r="VFC34" s="2"/>
      <c r="VFD34" s="2"/>
      <c r="VFE34" s="2"/>
      <c r="VFF34" s="2"/>
      <c r="VFG34" s="2"/>
      <c r="VFH34" s="2"/>
      <c r="VFI34" s="2"/>
      <c r="VFJ34" s="2"/>
      <c r="VFK34" s="2"/>
      <c r="VFL34" s="2"/>
      <c r="VFM34" s="2"/>
      <c r="VFN34" s="2"/>
      <c r="VFO34" s="2"/>
      <c r="VFP34" s="2"/>
      <c r="VFQ34" s="2"/>
      <c r="VFR34" s="2"/>
      <c r="VFS34" s="2"/>
      <c r="VFT34" s="2"/>
      <c r="VFU34" s="2"/>
      <c r="VFV34" s="2"/>
      <c r="VFW34" s="2"/>
      <c r="VFX34" s="2"/>
      <c r="VFY34" s="2"/>
      <c r="VFZ34" s="2"/>
      <c r="VGA34" s="2"/>
      <c r="VGB34" s="2"/>
      <c r="VGC34" s="2"/>
      <c r="VGD34" s="2"/>
      <c r="VGE34" s="2"/>
      <c r="VGF34" s="2"/>
      <c r="VGG34" s="2"/>
      <c r="VGH34" s="2"/>
      <c r="VGI34" s="2"/>
      <c r="VGJ34" s="2"/>
      <c r="VGK34" s="2"/>
      <c r="VGL34" s="2"/>
      <c r="VGM34" s="2"/>
      <c r="VGN34" s="2"/>
      <c r="VGO34" s="2"/>
      <c r="VGP34" s="2"/>
      <c r="VGQ34" s="2"/>
      <c r="VGR34" s="2"/>
      <c r="VGS34" s="2"/>
      <c r="VGT34" s="2"/>
      <c r="VGU34" s="2"/>
      <c r="VGV34" s="2"/>
      <c r="VGW34" s="2"/>
      <c r="VGX34" s="2"/>
      <c r="VGY34" s="2"/>
      <c r="VGZ34" s="2"/>
      <c r="VHA34" s="2"/>
      <c r="VHB34" s="2"/>
      <c r="VHC34" s="2"/>
      <c r="VHD34" s="2"/>
      <c r="VHE34" s="2"/>
      <c r="VHF34" s="2"/>
      <c r="VHG34" s="2"/>
      <c r="VHH34" s="2"/>
      <c r="VHI34" s="2"/>
      <c r="VHJ34" s="2"/>
      <c r="VHK34" s="2"/>
      <c r="VHL34" s="2"/>
      <c r="VHM34" s="2"/>
      <c r="VHN34" s="2"/>
      <c r="VHO34" s="2"/>
      <c r="VHP34" s="2"/>
      <c r="VHQ34" s="2"/>
      <c r="VHR34" s="2"/>
      <c r="VHS34" s="2"/>
      <c r="VHT34" s="2"/>
      <c r="VHU34" s="2"/>
      <c r="VHV34" s="2"/>
      <c r="VHW34" s="2"/>
      <c r="VHX34" s="2"/>
      <c r="VHY34" s="2"/>
      <c r="VHZ34" s="2"/>
      <c r="VIA34" s="2"/>
      <c r="VIB34" s="2"/>
      <c r="VIC34" s="2"/>
      <c r="VID34" s="2"/>
      <c r="VIE34" s="2"/>
      <c r="VIF34" s="2"/>
      <c r="VIG34" s="2"/>
      <c r="VIH34" s="2"/>
      <c r="VII34" s="2"/>
      <c r="VIJ34" s="2"/>
      <c r="VIK34" s="2"/>
      <c r="VIL34" s="2"/>
      <c r="VIM34" s="2"/>
      <c r="VIN34" s="2"/>
      <c r="VIO34" s="2"/>
      <c r="VIP34" s="2"/>
      <c r="VIQ34" s="2"/>
      <c r="VIR34" s="2"/>
      <c r="VIS34" s="2"/>
      <c r="VIT34" s="2"/>
      <c r="VIU34" s="2"/>
      <c r="VIV34" s="2"/>
      <c r="VIW34" s="2"/>
      <c r="VIX34" s="2"/>
      <c r="VIY34" s="2"/>
      <c r="VIZ34" s="2"/>
      <c r="VJA34" s="2"/>
      <c r="VJB34" s="2"/>
      <c r="VJC34" s="2"/>
      <c r="VJD34" s="2"/>
      <c r="VJE34" s="2"/>
      <c r="VJF34" s="2"/>
      <c r="VJG34" s="2"/>
      <c r="VJH34" s="2"/>
      <c r="VJI34" s="2"/>
      <c r="VJJ34" s="2"/>
      <c r="VJK34" s="2"/>
      <c r="VJL34" s="2"/>
      <c r="VJM34" s="2"/>
      <c r="VJN34" s="2"/>
      <c r="VJO34" s="2"/>
      <c r="VJP34" s="2"/>
      <c r="VJQ34" s="2"/>
      <c r="VJR34" s="2"/>
      <c r="VJS34" s="2"/>
      <c r="VJT34" s="2"/>
      <c r="VJU34" s="2"/>
      <c r="VJV34" s="2"/>
      <c r="VJW34" s="2"/>
      <c r="VJX34" s="2"/>
      <c r="VJY34" s="2"/>
      <c r="VJZ34" s="2"/>
      <c r="VKA34" s="2"/>
      <c r="VKB34" s="2"/>
      <c r="VKC34" s="2"/>
      <c r="VKD34" s="2"/>
      <c r="VKE34" s="2"/>
      <c r="VKF34" s="2"/>
      <c r="VKG34" s="2"/>
      <c r="VKH34" s="2"/>
      <c r="VKI34" s="2"/>
      <c r="VKJ34" s="2"/>
      <c r="VKK34" s="2"/>
      <c r="VKL34" s="2"/>
      <c r="VKM34" s="2"/>
      <c r="VKN34" s="2"/>
      <c r="VKO34" s="2"/>
      <c r="VKP34" s="2"/>
      <c r="VKQ34" s="2"/>
      <c r="VKR34" s="2"/>
      <c r="VKS34" s="2"/>
      <c r="VKT34" s="2"/>
      <c r="VKU34" s="2"/>
      <c r="VKV34" s="2"/>
      <c r="VKW34" s="2"/>
      <c r="VKX34" s="2"/>
      <c r="VKY34" s="2"/>
      <c r="VKZ34" s="2"/>
      <c r="VLA34" s="2"/>
      <c r="VLB34" s="2"/>
      <c r="VLC34" s="2"/>
      <c r="VLD34" s="2"/>
      <c r="VLE34" s="2"/>
      <c r="VLF34" s="2"/>
      <c r="VLG34" s="2"/>
      <c r="VLH34" s="2"/>
      <c r="VLI34" s="2"/>
      <c r="VLJ34" s="2"/>
      <c r="VLK34" s="2"/>
      <c r="VLL34" s="2"/>
      <c r="VLM34" s="2"/>
      <c r="VLN34" s="2"/>
      <c r="VLO34" s="2"/>
      <c r="VLP34" s="2"/>
      <c r="VLQ34" s="2"/>
      <c r="VLR34" s="2"/>
      <c r="VLS34" s="2"/>
      <c r="VLT34" s="2"/>
      <c r="VLU34" s="2"/>
      <c r="VLV34" s="2"/>
      <c r="VLW34" s="2"/>
      <c r="VLX34" s="2"/>
      <c r="VLY34" s="2"/>
      <c r="VLZ34" s="2"/>
      <c r="VMA34" s="2"/>
      <c r="VMB34" s="2"/>
      <c r="VMC34" s="2"/>
      <c r="VMD34" s="2"/>
      <c r="VME34" s="2"/>
      <c r="VMF34" s="2"/>
      <c r="VMG34" s="2"/>
      <c r="VMH34" s="2"/>
      <c r="VMI34" s="2"/>
      <c r="VMJ34" s="2"/>
      <c r="VMK34" s="2"/>
      <c r="VML34" s="2"/>
      <c r="VMM34" s="2"/>
      <c r="VMN34" s="2"/>
      <c r="VMO34" s="2"/>
      <c r="VMP34" s="2"/>
      <c r="VMQ34" s="2"/>
      <c r="VMR34" s="2"/>
      <c r="VMS34" s="2"/>
      <c r="VMT34" s="2"/>
      <c r="VMU34" s="2"/>
      <c r="VMV34" s="2"/>
      <c r="VMW34" s="2"/>
      <c r="VMX34" s="2"/>
      <c r="VMY34" s="2"/>
      <c r="VMZ34" s="2"/>
      <c r="VNA34" s="2"/>
      <c r="VNB34" s="2"/>
      <c r="VNC34" s="2"/>
      <c r="VND34" s="2"/>
      <c r="VNE34" s="2"/>
      <c r="VNF34" s="2"/>
      <c r="VNG34" s="2"/>
      <c r="VNH34" s="2"/>
      <c r="VNI34" s="2"/>
      <c r="VNJ34" s="2"/>
      <c r="VNK34" s="2"/>
      <c r="VNL34" s="2"/>
      <c r="VNM34" s="2"/>
      <c r="VNN34" s="2"/>
      <c r="VNO34" s="2"/>
      <c r="VNP34" s="2"/>
      <c r="VNQ34" s="2"/>
      <c r="VNR34" s="2"/>
      <c r="VNS34" s="2"/>
      <c r="VNT34" s="2"/>
      <c r="VNU34" s="2"/>
      <c r="VNV34" s="2"/>
      <c r="VNW34" s="2"/>
      <c r="VNX34" s="2"/>
      <c r="VNY34" s="2"/>
      <c r="VNZ34" s="2"/>
      <c r="VOA34" s="2"/>
      <c r="VOB34" s="2"/>
      <c r="VOC34" s="2"/>
      <c r="VOD34" s="2"/>
      <c r="VOE34" s="2"/>
      <c r="VOF34" s="2"/>
      <c r="VOG34" s="2"/>
      <c r="VOH34" s="2"/>
      <c r="VOI34" s="2"/>
      <c r="VOJ34" s="2"/>
      <c r="VOK34" s="2"/>
      <c r="VOL34" s="2"/>
      <c r="VOM34" s="2"/>
      <c r="VON34" s="2"/>
      <c r="VOO34" s="2"/>
      <c r="VOP34" s="2"/>
      <c r="VOQ34" s="2"/>
      <c r="VOR34" s="2"/>
      <c r="VOS34" s="2"/>
      <c r="VOT34" s="2"/>
      <c r="VOU34" s="2"/>
      <c r="VOV34" s="2"/>
      <c r="VOW34" s="2"/>
      <c r="VOX34" s="2"/>
      <c r="VOY34" s="2"/>
      <c r="VOZ34" s="2"/>
      <c r="VPA34" s="2"/>
      <c r="VPB34" s="2"/>
      <c r="VPC34" s="2"/>
      <c r="VPD34" s="2"/>
      <c r="VPE34" s="2"/>
      <c r="VPF34" s="2"/>
      <c r="VPG34" s="2"/>
      <c r="VPH34" s="2"/>
      <c r="VPI34" s="2"/>
      <c r="VPJ34" s="2"/>
      <c r="VPK34" s="2"/>
      <c r="VPL34" s="2"/>
      <c r="VPM34" s="2"/>
      <c r="VPN34" s="2"/>
      <c r="VPO34" s="2"/>
      <c r="VPP34" s="2"/>
      <c r="VPQ34" s="2"/>
      <c r="VPR34" s="2"/>
      <c r="VPS34" s="2"/>
      <c r="VPT34" s="2"/>
      <c r="VPU34" s="2"/>
      <c r="VPV34" s="2"/>
      <c r="VPW34" s="2"/>
      <c r="VPX34" s="2"/>
      <c r="VPY34" s="2"/>
      <c r="VPZ34" s="2"/>
      <c r="VQA34" s="2"/>
      <c r="VQB34" s="2"/>
      <c r="VQC34" s="2"/>
      <c r="VQD34" s="2"/>
      <c r="VQE34" s="2"/>
      <c r="VQF34" s="2"/>
      <c r="VQG34" s="2"/>
      <c r="VQH34" s="2"/>
      <c r="VQI34" s="2"/>
      <c r="VQJ34" s="2"/>
      <c r="VQK34" s="2"/>
      <c r="VQL34" s="2"/>
      <c r="VQM34" s="2"/>
      <c r="VQN34" s="2"/>
      <c r="VQO34" s="2"/>
      <c r="VQP34" s="2"/>
      <c r="VQQ34" s="2"/>
      <c r="VQR34" s="2"/>
      <c r="VQS34" s="2"/>
      <c r="VQT34" s="2"/>
      <c r="VQU34" s="2"/>
      <c r="VQV34" s="2"/>
      <c r="VQW34" s="2"/>
      <c r="VQX34" s="2"/>
      <c r="VQY34" s="2"/>
      <c r="VQZ34" s="2"/>
      <c r="VRA34" s="2"/>
      <c r="VRB34" s="2"/>
      <c r="VRC34" s="2"/>
      <c r="VRD34" s="2"/>
      <c r="VRE34" s="2"/>
      <c r="VRF34" s="2"/>
      <c r="VRG34" s="2"/>
      <c r="VRH34" s="2"/>
      <c r="VRI34" s="2"/>
      <c r="VRJ34" s="2"/>
      <c r="VRK34" s="2"/>
      <c r="VRL34" s="2"/>
      <c r="VRM34" s="2"/>
      <c r="VRN34" s="2"/>
      <c r="VRO34" s="2"/>
      <c r="VRP34" s="2"/>
      <c r="VRQ34" s="2"/>
      <c r="VRR34" s="2"/>
      <c r="VRS34" s="2"/>
      <c r="VRT34" s="2"/>
      <c r="VRU34" s="2"/>
      <c r="VRV34" s="2"/>
      <c r="VRW34" s="2"/>
      <c r="VRX34" s="2"/>
      <c r="VRY34" s="2"/>
      <c r="VRZ34" s="2"/>
      <c r="VSA34" s="2"/>
      <c r="VSB34" s="2"/>
      <c r="VSC34" s="2"/>
      <c r="VSD34" s="2"/>
      <c r="VSE34" s="2"/>
      <c r="VSF34" s="2"/>
      <c r="VSG34" s="2"/>
      <c r="VSH34" s="2"/>
      <c r="VSI34" s="2"/>
      <c r="VSJ34" s="2"/>
      <c r="VSK34" s="2"/>
      <c r="VSL34" s="2"/>
      <c r="VSM34" s="2"/>
      <c r="VSN34" s="2"/>
      <c r="VSO34" s="2"/>
      <c r="VSP34" s="2"/>
      <c r="VSQ34" s="2"/>
      <c r="VSR34" s="2"/>
      <c r="VSS34" s="2"/>
      <c r="VST34" s="2"/>
      <c r="VSU34" s="2"/>
      <c r="VSV34" s="2"/>
      <c r="VSW34" s="2"/>
      <c r="VSX34" s="2"/>
      <c r="VSY34" s="2"/>
      <c r="VSZ34" s="2"/>
      <c r="VTA34" s="2"/>
      <c r="VTB34" s="2"/>
      <c r="VTC34" s="2"/>
      <c r="VTD34" s="2"/>
      <c r="VTE34" s="2"/>
      <c r="VTF34" s="2"/>
      <c r="VTG34" s="2"/>
      <c r="VTH34" s="2"/>
      <c r="VTI34" s="2"/>
      <c r="VTJ34" s="2"/>
      <c r="VTK34" s="2"/>
      <c r="VTL34" s="2"/>
      <c r="VTM34" s="2"/>
      <c r="VTN34" s="2"/>
      <c r="VTO34" s="2"/>
      <c r="VTP34" s="2"/>
      <c r="VTQ34" s="2"/>
      <c r="VTR34" s="2"/>
      <c r="VTS34" s="2"/>
      <c r="VTT34" s="2"/>
      <c r="VTU34" s="2"/>
      <c r="VTV34" s="2"/>
      <c r="VTW34" s="2"/>
      <c r="VTX34" s="2"/>
      <c r="VTY34" s="2"/>
      <c r="VTZ34" s="2"/>
      <c r="VUA34" s="2"/>
      <c r="VUB34" s="2"/>
      <c r="VUC34" s="2"/>
      <c r="VUD34" s="2"/>
      <c r="VUE34" s="2"/>
      <c r="VUF34" s="2"/>
      <c r="VUG34" s="2"/>
      <c r="VUH34" s="2"/>
      <c r="VUI34" s="2"/>
      <c r="VUJ34" s="2"/>
      <c r="VUK34" s="2"/>
      <c r="VUL34" s="2"/>
      <c r="VUM34" s="2"/>
      <c r="VUN34" s="2"/>
      <c r="VUO34" s="2"/>
      <c r="VUP34" s="2"/>
      <c r="VUQ34" s="2"/>
      <c r="VUR34" s="2"/>
      <c r="VUS34" s="2"/>
      <c r="VUT34" s="2"/>
      <c r="VUU34" s="2"/>
      <c r="VUV34" s="2"/>
      <c r="VUW34" s="2"/>
      <c r="VUX34" s="2"/>
      <c r="VUY34" s="2"/>
      <c r="VUZ34" s="2"/>
      <c r="VVA34" s="2"/>
      <c r="VVB34" s="2"/>
      <c r="VVC34" s="2"/>
      <c r="VVD34" s="2"/>
      <c r="VVE34" s="2"/>
      <c r="VVF34" s="2"/>
      <c r="VVG34" s="2"/>
      <c r="VVH34" s="2"/>
      <c r="VVI34" s="2"/>
      <c r="VVJ34" s="2"/>
      <c r="VVK34" s="2"/>
      <c r="VVL34" s="2"/>
      <c r="VVM34" s="2"/>
      <c r="VVN34" s="2"/>
      <c r="VVO34" s="2"/>
      <c r="VVP34" s="2"/>
      <c r="VVQ34" s="2"/>
      <c r="VVR34" s="2"/>
      <c r="VVS34" s="2"/>
      <c r="VVT34" s="2"/>
      <c r="VVU34" s="2"/>
      <c r="VVV34" s="2"/>
      <c r="VVW34" s="2"/>
      <c r="VVX34" s="2"/>
      <c r="VVY34" s="2"/>
      <c r="VVZ34" s="2"/>
      <c r="VWA34" s="2"/>
      <c r="VWB34" s="2"/>
      <c r="VWC34" s="2"/>
      <c r="VWD34" s="2"/>
      <c r="VWE34" s="2"/>
      <c r="VWF34" s="2"/>
      <c r="VWG34" s="2"/>
      <c r="VWH34" s="2"/>
      <c r="VWI34" s="2"/>
      <c r="VWJ34" s="2"/>
      <c r="VWK34" s="2"/>
      <c r="VWL34" s="2"/>
      <c r="VWM34" s="2"/>
      <c r="VWN34" s="2"/>
      <c r="VWO34" s="2"/>
      <c r="VWP34" s="2"/>
      <c r="VWQ34" s="2"/>
      <c r="VWR34" s="2"/>
      <c r="VWS34" s="2"/>
      <c r="VWT34" s="2"/>
      <c r="VWU34" s="2"/>
      <c r="VWV34" s="2"/>
      <c r="VWW34" s="2"/>
      <c r="VWX34" s="2"/>
      <c r="VWY34" s="2"/>
      <c r="VWZ34" s="2"/>
      <c r="VXA34" s="2"/>
      <c r="VXB34" s="2"/>
      <c r="VXC34" s="2"/>
      <c r="VXD34" s="2"/>
      <c r="VXE34" s="2"/>
      <c r="VXF34" s="2"/>
      <c r="VXG34" s="2"/>
      <c r="VXH34" s="2"/>
      <c r="VXI34" s="2"/>
      <c r="VXJ34" s="2"/>
      <c r="VXK34" s="2"/>
      <c r="VXL34" s="2"/>
      <c r="VXM34" s="2"/>
      <c r="VXN34" s="2"/>
      <c r="VXO34" s="2"/>
      <c r="VXP34" s="2"/>
      <c r="VXQ34" s="2"/>
      <c r="VXR34" s="2"/>
      <c r="VXS34" s="2"/>
      <c r="VXT34" s="2"/>
      <c r="VXU34" s="2"/>
      <c r="VXV34" s="2"/>
      <c r="VXW34" s="2"/>
      <c r="VXX34" s="2"/>
      <c r="VXY34" s="2"/>
      <c r="VXZ34" s="2"/>
      <c r="VYA34" s="2"/>
      <c r="VYB34" s="2"/>
      <c r="VYC34" s="2"/>
      <c r="VYD34" s="2"/>
      <c r="VYE34" s="2"/>
      <c r="VYF34" s="2"/>
      <c r="VYG34" s="2"/>
      <c r="VYH34" s="2"/>
      <c r="VYI34" s="2"/>
      <c r="VYJ34" s="2"/>
      <c r="VYK34" s="2"/>
      <c r="VYL34" s="2"/>
      <c r="VYM34" s="2"/>
      <c r="VYN34" s="2"/>
      <c r="VYO34" s="2"/>
      <c r="VYP34" s="2"/>
      <c r="VYQ34" s="2"/>
      <c r="VYR34" s="2"/>
      <c r="VYS34" s="2"/>
      <c r="VYT34" s="2"/>
      <c r="VYU34" s="2"/>
      <c r="VYV34" s="2"/>
      <c r="VYW34" s="2"/>
      <c r="VYX34" s="2"/>
      <c r="VYY34" s="2"/>
      <c r="VYZ34" s="2"/>
      <c r="VZA34" s="2"/>
      <c r="VZB34" s="2"/>
      <c r="VZC34" s="2"/>
      <c r="VZD34" s="2"/>
      <c r="VZE34" s="2"/>
      <c r="VZF34" s="2"/>
      <c r="VZG34" s="2"/>
      <c r="VZH34" s="2"/>
      <c r="VZI34" s="2"/>
      <c r="VZJ34" s="2"/>
      <c r="VZK34" s="2"/>
      <c r="VZL34" s="2"/>
      <c r="VZM34" s="2"/>
      <c r="VZN34" s="2"/>
      <c r="VZO34" s="2"/>
      <c r="VZP34" s="2"/>
      <c r="VZQ34" s="2"/>
      <c r="VZR34" s="2"/>
      <c r="VZS34" s="2"/>
      <c r="VZT34" s="2"/>
      <c r="VZU34" s="2"/>
      <c r="VZV34" s="2"/>
      <c r="VZW34" s="2"/>
      <c r="VZX34" s="2"/>
      <c r="VZY34" s="2"/>
      <c r="VZZ34" s="2"/>
      <c r="WAA34" s="2"/>
      <c r="WAB34" s="2"/>
      <c r="WAC34" s="2"/>
      <c r="WAD34" s="2"/>
      <c r="WAE34" s="2"/>
      <c r="WAF34" s="2"/>
      <c r="WAG34" s="2"/>
      <c r="WAH34" s="2"/>
      <c r="WAI34" s="2"/>
      <c r="WAJ34" s="2"/>
      <c r="WAK34" s="2"/>
      <c r="WAL34" s="2"/>
      <c r="WAM34" s="2"/>
      <c r="WAN34" s="2"/>
      <c r="WAO34" s="2"/>
      <c r="WAP34" s="2"/>
      <c r="WAQ34" s="2"/>
      <c r="WAR34" s="2"/>
      <c r="WAS34" s="2"/>
      <c r="WAT34" s="2"/>
      <c r="WAU34" s="2"/>
      <c r="WAV34" s="2"/>
      <c r="WAW34" s="2"/>
      <c r="WAX34" s="2"/>
      <c r="WAY34" s="2"/>
      <c r="WAZ34" s="2"/>
      <c r="WBA34" s="2"/>
      <c r="WBB34" s="2"/>
      <c r="WBC34" s="2"/>
      <c r="WBD34" s="2"/>
      <c r="WBE34" s="2"/>
      <c r="WBF34" s="2"/>
      <c r="WBG34" s="2"/>
      <c r="WBH34" s="2"/>
      <c r="WBI34" s="2"/>
      <c r="WBJ34" s="2"/>
      <c r="WBK34" s="2"/>
      <c r="WBL34" s="2"/>
      <c r="WBM34" s="2"/>
      <c r="WBN34" s="2"/>
      <c r="WBO34" s="2"/>
      <c r="WBP34" s="2"/>
      <c r="WBQ34" s="2"/>
      <c r="WBR34" s="2"/>
      <c r="WBS34" s="2"/>
      <c r="WBT34" s="2"/>
      <c r="WBU34" s="2"/>
      <c r="WBV34" s="2"/>
      <c r="WBW34" s="2"/>
      <c r="WBX34" s="2"/>
      <c r="WBY34" s="2"/>
      <c r="WBZ34" s="2"/>
      <c r="WCA34" s="2"/>
      <c r="WCB34" s="2"/>
      <c r="WCC34" s="2"/>
      <c r="WCD34" s="2"/>
      <c r="WCE34" s="2"/>
      <c r="WCF34" s="2"/>
      <c r="WCG34" s="2"/>
      <c r="WCH34" s="2"/>
      <c r="WCI34" s="2"/>
      <c r="WCJ34" s="2"/>
      <c r="WCK34" s="2"/>
      <c r="WCL34" s="2"/>
      <c r="WCM34" s="2"/>
      <c r="WCN34" s="2"/>
      <c r="WCO34" s="2"/>
      <c r="WCP34" s="2"/>
      <c r="WCQ34" s="2"/>
      <c r="WCR34" s="2"/>
      <c r="WCS34" s="2"/>
      <c r="WCT34" s="2"/>
      <c r="WCU34" s="2"/>
      <c r="WCV34" s="2"/>
      <c r="WCW34" s="2"/>
      <c r="WCX34" s="2"/>
      <c r="WCY34" s="2"/>
      <c r="WCZ34" s="2"/>
      <c r="WDA34" s="2"/>
      <c r="WDB34" s="2"/>
      <c r="WDC34" s="2"/>
      <c r="WDD34" s="2"/>
      <c r="WDE34" s="2"/>
      <c r="WDF34" s="2"/>
      <c r="WDG34" s="2"/>
      <c r="WDH34" s="2"/>
      <c r="WDI34" s="2"/>
      <c r="WDJ34" s="2"/>
      <c r="WDK34" s="2"/>
      <c r="WDL34" s="2"/>
      <c r="WDM34" s="2"/>
      <c r="WDN34" s="2"/>
      <c r="WDO34" s="2"/>
      <c r="WDP34" s="2"/>
      <c r="WDQ34" s="2"/>
      <c r="WDR34" s="2"/>
      <c r="WDS34" s="2"/>
      <c r="WDT34" s="2"/>
      <c r="WDU34" s="2"/>
      <c r="WDV34" s="2"/>
      <c r="WDW34" s="2"/>
      <c r="WDX34" s="2"/>
      <c r="WDY34" s="2"/>
      <c r="WDZ34" s="2"/>
      <c r="WEA34" s="2"/>
      <c r="WEB34" s="2"/>
      <c r="WEC34" s="2"/>
      <c r="WED34" s="2"/>
      <c r="WEE34" s="2"/>
      <c r="WEF34" s="2"/>
      <c r="WEG34" s="2"/>
      <c r="WEH34" s="2"/>
      <c r="WEI34" s="2"/>
      <c r="WEJ34" s="2"/>
      <c r="WEK34" s="2"/>
      <c r="WEL34" s="2"/>
      <c r="WEM34" s="2"/>
      <c r="WEN34" s="2"/>
      <c r="WEO34" s="2"/>
      <c r="WEP34" s="2"/>
      <c r="WEQ34" s="2"/>
      <c r="WER34" s="2"/>
      <c r="WES34" s="2"/>
      <c r="WET34" s="2"/>
      <c r="WEU34" s="2"/>
      <c r="WEV34" s="2"/>
      <c r="WEW34" s="2"/>
      <c r="WEX34" s="2"/>
      <c r="WEY34" s="2"/>
      <c r="WEZ34" s="2"/>
      <c r="WFA34" s="2"/>
      <c r="WFB34" s="2"/>
      <c r="WFC34" s="2"/>
      <c r="WFD34" s="2"/>
      <c r="WFE34" s="2"/>
      <c r="WFF34" s="2"/>
      <c r="WFG34" s="2"/>
      <c r="WFH34" s="2"/>
      <c r="WFI34" s="2"/>
      <c r="WFJ34" s="2"/>
      <c r="WFK34" s="2"/>
      <c r="WFL34" s="2"/>
      <c r="WFM34" s="2"/>
      <c r="WFN34" s="2"/>
      <c r="WFO34" s="2"/>
      <c r="WFP34" s="2"/>
      <c r="WFQ34" s="2"/>
      <c r="WFR34" s="2"/>
      <c r="WFS34" s="2"/>
      <c r="WFT34" s="2"/>
      <c r="WFU34" s="2"/>
      <c r="WFV34" s="2"/>
      <c r="WFW34" s="2"/>
      <c r="WFX34" s="2"/>
      <c r="WFY34" s="2"/>
      <c r="WFZ34" s="2"/>
      <c r="WGA34" s="2"/>
      <c r="WGB34" s="2"/>
      <c r="WGC34" s="2"/>
      <c r="WGD34" s="2"/>
      <c r="WGE34" s="2"/>
      <c r="WGF34" s="2"/>
      <c r="WGG34" s="2"/>
      <c r="WGH34" s="2"/>
      <c r="WGI34" s="2"/>
      <c r="WGJ34" s="2"/>
      <c r="WGK34" s="2"/>
      <c r="WGL34" s="2"/>
      <c r="WGM34" s="2"/>
      <c r="WGN34" s="2"/>
      <c r="WGO34" s="2"/>
      <c r="WGP34" s="2"/>
      <c r="WGQ34" s="2"/>
      <c r="WGR34" s="2"/>
      <c r="WGS34" s="2"/>
      <c r="WGT34" s="2"/>
      <c r="WGU34" s="2"/>
      <c r="WGV34" s="2"/>
      <c r="WGW34" s="2"/>
      <c r="WGX34" s="2"/>
      <c r="WGY34" s="2"/>
      <c r="WGZ34" s="2"/>
      <c r="WHA34" s="2"/>
      <c r="WHB34" s="2"/>
      <c r="WHC34" s="2"/>
      <c r="WHD34" s="2"/>
      <c r="WHE34" s="2"/>
      <c r="WHF34" s="2"/>
      <c r="WHG34" s="2"/>
      <c r="WHH34" s="2"/>
      <c r="WHI34" s="2"/>
      <c r="WHJ34" s="2"/>
      <c r="WHK34" s="2"/>
      <c r="WHL34" s="2"/>
      <c r="WHM34" s="2"/>
      <c r="WHN34" s="2"/>
      <c r="WHO34" s="2"/>
      <c r="WHP34" s="2"/>
      <c r="WHQ34" s="2"/>
      <c r="WHR34" s="2"/>
      <c r="WHS34" s="2"/>
      <c r="WHT34" s="2"/>
      <c r="WHU34" s="2"/>
      <c r="WHV34" s="2"/>
      <c r="WHW34" s="2"/>
      <c r="WHX34" s="2"/>
      <c r="WHY34" s="2"/>
      <c r="WHZ34" s="2"/>
      <c r="WIA34" s="2"/>
      <c r="WIB34" s="2"/>
      <c r="WIC34" s="2"/>
      <c r="WID34" s="2"/>
      <c r="WIE34" s="2"/>
      <c r="WIF34" s="2"/>
      <c r="WIG34" s="2"/>
      <c r="WIH34" s="2"/>
      <c r="WII34" s="2"/>
      <c r="WIJ34" s="2"/>
      <c r="WIK34" s="2"/>
      <c r="WIL34" s="2"/>
      <c r="WIM34" s="2"/>
      <c r="WIN34" s="2"/>
      <c r="WIO34" s="2"/>
      <c r="WIP34" s="2"/>
      <c r="WIQ34" s="2"/>
      <c r="WIR34" s="2"/>
      <c r="WIS34" s="2"/>
      <c r="WIT34" s="2"/>
      <c r="WIU34" s="2"/>
      <c r="WIV34" s="2"/>
      <c r="WIW34" s="2"/>
      <c r="WIX34" s="2"/>
      <c r="WIY34" s="2"/>
      <c r="WIZ34" s="2"/>
      <c r="WJA34" s="2"/>
      <c r="WJB34" s="2"/>
      <c r="WJC34" s="2"/>
      <c r="WJD34" s="2"/>
      <c r="WJE34" s="2"/>
      <c r="WJF34" s="2"/>
      <c r="WJG34" s="2"/>
      <c r="WJH34" s="2"/>
      <c r="WJI34" s="2"/>
      <c r="WJJ34" s="2"/>
      <c r="WJK34" s="2"/>
      <c r="WJL34" s="2"/>
      <c r="WJM34" s="2"/>
      <c r="WJN34" s="2"/>
      <c r="WJO34" s="2"/>
      <c r="WJP34" s="2"/>
      <c r="WJQ34" s="2"/>
      <c r="WJR34" s="2"/>
      <c r="WJS34" s="2"/>
      <c r="WJT34" s="2"/>
      <c r="WJU34" s="2"/>
      <c r="WJV34" s="2"/>
      <c r="WJW34" s="2"/>
      <c r="WJX34" s="2"/>
      <c r="WJY34" s="2"/>
      <c r="WJZ34" s="2"/>
      <c r="WKA34" s="2"/>
      <c r="WKB34" s="2"/>
      <c r="WKC34" s="2"/>
      <c r="WKD34" s="2"/>
      <c r="WKE34" s="2"/>
      <c r="WKF34" s="2"/>
      <c r="WKG34" s="2"/>
      <c r="WKH34" s="2"/>
      <c r="WKI34" s="2"/>
      <c r="WKJ34" s="2"/>
      <c r="WKK34" s="2"/>
      <c r="WKL34" s="2"/>
      <c r="WKM34" s="2"/>
      <c r="WKN34" s="2"/>
      <c r="WKO34" s="2"/>
      <c r="WKP34" s="2"/>
      <c r="WKQ34" s="2"/>
      <c r="WKR34" s="2"/>
      <c r="WKS34" s="2"/>
      <c r="WKT34" s="2"/>
      <c r="WKU34" s="2"/>
      <c r="WKV34" s="2"/>
      <c r="WKW34" s="2"/>
      <c r="WKX34" s="2"/>
      <c r="WKY34" s="2"/>
      <c r="WKZ34" s="2"/>
      <c r="WLA34" s="2"/>
      <c r="WLB34" s="2"/>
      <c r="WLC34" s="2"/>
      <c r="WLD34" s="2"/>
      <c r="WLE34" s="2"/>
      <c r="WLF34" s="2"/>
      <c r="WLG34" s="2"/>
      <c r="WLH34" s="2"/>
      <c r="WLI34" s="2"/>
      <c r="WLJ34" s="2"/>
      <c r="WLK34" s="2"/>
      <c r="WLL34" s="2"/>
      <c r="WLM34" s="2"/>
      <c r="WLN34" s="2"/>
      <c r="WLO34" s="2"/>
      <c r="WLP34" s="2"/>
      <c r="WLQ34" s="2"/>
      <c r="WLR34" s="2"/>
      <c r="WLS34" s="2"/>
      <c r="WLT34" s="2"/>
      <c r="WLU34" s="2"/>
      <c r="WLV34" s="2"/>
      <c r="WLW34" s="2"/>
      <c r="WLX34" s="2"/>
      <c r="WLY34" s="2"/>
      <c r="WLZ34" s="2"/>
      <c r="WMA34" s="2"/>
      <c r="WMB34" s="2"/>
      <c r="WMC34" s="2"/>
      <c r="WMD34" s="2"/>
      <c r="WME34" s="2"/>
      <c r="WMF34" s="2"/>
      <c r="WMG34" s="2"/>
      <c r="WMH34" s="2"/>
      <c r="WMI34" s="2"/>
      <c r="WMJ34" s="2"/>
      <c r="WMK34" s="2"/>
      <c r="WML34" s="2"/>
      <c r="WMM34" s="2"/>
      <c r="WMN34" s="2"/>
      <c r="WMO34" s="2"/>
      <c r="WMP34" s="2"/>
      <c r="WMQ34" s="2"/>
      <c r="WMR34" s="2"/>
      <c r="WMS34" s="2"/>
      <c r="WMT34" s="2"/>
      <c r="WMU34" s="2"/>
      <c r="WMV34" s="2"/>
      <c r="WMW34" s="2"/>
      <c r="WMX34" s="2"/>
      <c r="WMY34" s="2"/>
      <c r="WMZ34" s="2"/>
      <c r="WNA34" s="2"/>
      <c r="WNB34" s="2"/>
      <c r="WNC34" s="2"/>
      <c r="WND34" s="2"/>
      <c r="WNE34" s="2"/>
      <c r="WNF34" s="2"/>
      <c r="WNG34" s="2"/>
      <c r="WNH34" s="2"/>
      <c r="WNI34" s="2"/>
      <c r="WNJ34" s="2"/>
      <c r="WNK34" s="2"/>
      <c r="WNL34" s="2"/>
      <c r="WNM34" s="2"/>
      <c r="WNN34" s="2"/>
      <c r="WNO34" s="2"/>
      <c r="WNP34" s="2"/>
      <c r="WNQ34" s="2"/>
      <c r="WNR34" s="2"/>
      <c r="WNS34" s="2"/>
      <c r="WNT34" s="2"/>
      <c r="WNU34" s="2"/>
      <c r="WNV34" s="2"/>
      <c r="WNW34" s="2"/>
      <c r="WNX34" s="2"/>
      <c r="WNY34" s="2"/>
      <c r="WNZ34" s="2"/>
      <c r="WOA34" s="2"/>
      <c r="WOB34" s="2"/>
      <c r="WOC34" s="2"/>
      <c r="WOD34" s="2"/>
      <c r="WOE34" s="2"/>
      <c r="WOF34" s="2"/>
      <c r="WOG34" s="2"/>
      <c r="WOH34" s="2"/>
      <c r="WOI34" s="2"/>
      <c r="WOJ34" s="2"/>
      <c r="WOK34" s="2"/>
      <c r="WOL34" s="2"/>
      <c r="WOM34" s="2"/>
      <c r="WON34" s="2"/>
      <c r="WOO34" s="2"/>
      <c r="WOP34" s="2"/>
      <c r="WOQ34" s="2"/>
      <c r="WOR34" s="2"/>
      <c r="WOS34" s="2"/>
      <c r="WOT34" s="2"/>
      <c r="WOU34" s="2"/>
      <c r="WOV34" s="2"/>
      <c r="WOW34" s="2"/>
      <c r="WOX34" s="2"/>
      <c r="WOY34" s="2"/>
      <c r="WOZ34" s="2"/>
      <c r="WPA34" s="2"/>
      <c r="WPB34" s="2"/>
      <c r="WPC34" s="2"/>
      <c r="WPD34" s="2"/>
      <c r="WPE34" s="2"/>
      <c r="WPF34" s="2"/>
      <c r="WPG34" s="2"/>
      <c r="WPH34" s="2"/>
      <c r="WPI34" s="2"/>
      <c r="WPJ34" s="2"/>
      <c r="WPK34" s="2"/>
      <c r="WPL34" s="2"/>
      <c r="WPM34" s="2"/>
      <c r="WPN34" s="2"/>
      <c r="WPO34" s="2"/>
      <c r="WPP34" s="2"/>
      <c r="WPQ34" s="2"/>
      <c r="WPR34" s="2"/>
      <c r="WPS34" s="2"/>
      <c r="WPT34" s="2"/>
      <c r="WPU34" s="2"/>
      <c r="WPV34" s="2"/>
      <c r="WPW34" s="2"/>
      <c r="WPX34" s="2"/>
      <c r="WPY34" s="2"/>
      <c r="WPZ34" s="2"/>
      <c r="WQA34" s="2"/>
      <c r="WQB34" s="2"/>
      <c r="WQC34" s="2"/>
      <c r="WQD34" s="2"/>
      <c r="WQE34" s="2"/>
      <c r="WQF34" s="2"/>
      <c r="WQG34" s="2"/>
      <c r="WQH34" s="2"/>
      <c r="WQI34" s="2"/>
      <c r="WQJ34" s="2"/>
      <c r="WQK34" s="2"/>
      <c r="WQL34" s="2"/>
      <c r="WQM34" s="2"/>
      <c r="WQN34" s="2"/>
      <c r="WQO34" s="2"/>
      <c r="WQP34" s="2"/>
      <c r="WQQ34" s="2"/>
      <c r="WQR34" s="2"/>
      <c r="WQS34" s="2"/>
      <c r="WQT34" s="2"/>
      <c r="WQU34" s="2"/>
      <c r="WQV34" s="2"/>
      <c r="WQW34" s="2"/>
      <c r="WQX34" s="2"/>
      <c r="WQY34" s="2"/>
      <c r="WQZ34" s="2"/>
      <c r="WRA34" s="2"/>
      <c r="WRB34" s="2"/>
      <c r="WRC34" s="2"/>
      <c r="WRD34" s="2"/>
      <c r="WRE34" s="2"/>
      <c r="WRF34" s="2"/>
      <c r="WRG34" s="2"/>
      <c r="WRH34" s="2"/>
      <c r="WRI34" s="2"/>
      <c r="WRJ34" s="2"/>
      <c r="WRK34" s="2"/>
      <c r="WRL34" s="2"/>
      <c r="WRM34" s="2"/>
      <c r="WRN34" s="2"/>
      <c r="WRO34" s="2"/>
      <c r="WRP34" s="2"/>
      <c r="WRQ34" s="2"/>
      <c r="WRR34" s="2"/>
      <c r="WRS34" s="2"/>
      <c r="WRT34" s="2"/>
      <c r="WRU34" s="2"/>
      <c r="WRV34" s="2"/>
      <c r="WRW34" s="2"/>
      <c r="WRX34" s="2"/>
      <c r="WRY34" s="2"/>
      <c r="WRZ34" s="2"/>
      <c r="WSA34" s="2"/>
      <c r="WSB34" s="2"/>
      <c r="WSC34" s="2"/>
      <c r="WSD34" s="2"/>
      <c r="WSE34" s="2"/>
      <c r="WSF34" s="2"/>
      <c r="WSG34" s="2"/>
      <c r="WSH34" s="2"/>
      <c r="WSI34" s="2"/>
      <c r="WSJ34" s="2"/>
      <c r="WSK34" s="2"/>
      <c r="WSL34" s="2"/>
      <c r="WSM34" s="2"/>
      <c r="WSN34" s="2"/>
      <c r="WSO34" s="2"/>
      <c r="WSP34" s="2"/>
      <c r="WSQ34" s="2"/>
      <c r="WSR34" s="2"/>
      <c r="WSS34" s="2"/>
      <c r="WST34" s="2"/>
      <c r="WSU34" s="2"/>
      <c r="WSV34" s="2"/>
      <c r="WSW34" s="2"/>
      <c r="WSX34" s="2"/>
      <c r="WSY34" s="2"/>
      <c r="WSZ34" s="2"/>
      <c r="WTA34" s="2"/>
      <c r="WTB34" s="2"/>
      <c r="WTC34" s="2"/>
      <c r="WTD34" s="2"/>
      <c r="WTE34" s="2"/>
      <c r="WTF34" s="2"/>
      <c r="WTG34" s="2"/>
      <c r="WTH34" s="2"/>
      <c r="WTI34" s="2"/>
      <c r="WTJ34" s="2"/>
      <c r="WTK34" s="2"/>
      <c r="WTL34" s="2"/>
      <c r="WTM34" s="2"/>
      <c r="WTN34" s="2"/>
      <c r="WTO34" s="2"/>
      <c r="WTP34" s="2"/>
      <c r="WTQ34" s="2"/>
      <c r="WTR34" s="2"/>
      <c r="WTS34" s="2"/>
      <c r="WTT34" s="2"/>
      <c r="WTU34" s="2"/>
      <c r="WTV34" s="2"/>
      <c r="WTW34" s="2"/>
      <c r="WTX34" s="2"/>
      <c r="WTY34" s="2"/>
      <c r="WTZ34" s="2"/>
      <c r="WUA34" s="2"/>
      <c r="WUB34" s="2"/>
      <c r="WUC34" s="2"/>
      <c r="WUD34" s="2"/>
      <c r="WUE34" s="2"/>
      <c r="WUF34" s="2"/>
      <c r="WUG34" s="2"/>
      <c r="WUH34" s="2"/>
      <c r="WUI34" s="2"/>
      <c r="WUJ34" s="2"/>
      <c r="WUK34" s="2"/>
      <c r="WUL34" s="2"/>
      <c r="WUM34" s="2"/>
      <c r="WUN34" s="2"/>
      <c r="WUO34" s="2"/>
      <c r="WUP34" s="2"/>
      <c r="WUQ34" s="2"/>
      <c r="WUR34" s="2"/>
      <c r="WUS34" s="2"/>
      <c r="WUT34" s="2"/>
      <c r="WUU34" s="2"/>
      <c r="WUV34" s="2"/>
      <c r="WUW34" s="2"/>
      <c r="WUX34" s="2"/>
      <c r="WUY34" s="2"/>
      <c r="WUZ34" s="2"/>
      <c r="WVA34" s="2"/>
      <c r="WVB34" s="2"/>
      <c r="WVC34" s="2"/>
      <c r="WVD34" s="2"/>
      <c r="WVE34" s="2"/>
      <c r="WVF34" s="2"/>
      <c r="WVG34" s="2"/>
      <c r="WVH34" s="2"/>
      <c r="WVI34" s="2"/>
      <c r="WVJ34" s="2"/>
      <c r="WVK34" s="2"/>
      <c r="WVL34" s="2"/>
      <c r="WVM34" s="2"/>
      <c r="WVN34" s="2"/>
      <c r="WVO34" s="2"/>
      <c r="WVP34" s="2"/>
      <c r="WVQ34" s="2"/>
      <c r="WVR34" s="2"/>
      <c r="WVS34" s="2"/>
      <c r="WVT34" s="2"/>
      <c r="WVU34" s="2"/>
      <c r="WVV34" s="2"/>
      <c r="WVW34" s="2"/>
      <c r="WVX34" s="2"/>
      <c r="WVY34" s="2"/>
      <c r="WVZ34" s="2"/>
      <c r="WWA34" s="2"/>
      <c r="WWB34" s="2"/>
      <c r="WWC34" s="2"/>
      <c r="WWD34" s="2"/>
      <c r="WWE34" s="2"/>
      <c r="WWF34" s="2"/>
      <c r="WWG34" s="2"/>
      <c r="WWH34" s="2"/>
      <c r="WWI34" s="2"/>
      <c r="WWJ34" s="2"/>
      <c r="WWK34" s="2"/>
      <c r="WWL34" s="2"/>
      <c r="WWM34" s="2"/>
      <c r="WWN34" s="2"/>
      <c r="WWO34" s="2"/>
      <c r="WWP34" s="2"/>
      <c r="WWQ34" s="2"/>
      <c r="WWR34" s="2"/>
      <c r="WWS34" s="2"/>
      <c r="WWT34" s="2"/>
      <c r="WWU34" s="2"/>
      <c r="WWV34" s="2"/>
      <c r="WWW34" s="2"/>
      <c r="WWX34" s="2"/>
      <c r="WWY34" s="2"/>
      <c r="WWZ34" s="2"/>
      <c r="WXA34" s="2"/>
      <c r="WXB34" s="2"/>
      <c r="WXC34" s="2"/>
      <c r="WXD34" s="2"/>
      <c r="WXE34" s="2"/>
      <c r="WXF34" s="2"/>
      <c r="WXG34" s="2"/>
      <c r="WXH34" s="2"/>
      <c r="WXI34" s="2"/>
      <c r="WXJ34" s="2"/>
      <c r="WXK34" s="2"/>
      <c r="WXL34" s="2"/>
      <c r="WXM34" s="2"/>
      <c r="WXN34" s="2"/>
      <c r="WXO34" s="2"/>
      <c r="WXP34" s="2"/>
      <c r="WXQ34" s="2"/>
      <c r="WXR34" s="2"/>
      <c r="WXS34" s="2"/>
      <c r="WXT34" s="2"/>
      <c r="WXU34" s="2"/>
      <c r="WXV34" s="2"/>
      <c r="WXW34" s="2"/>
      <c r="WXX34" s="2"/>
      <c r="WXY34" s="2"/>
      <c r="WXZ34" s="2"/>
      <c r="WYA34" s="2"/>
      <c r="WYB34" s="2"/>
      <c r="WYC34" s="2"/>
      <c r="WYD34" s="2"/>
      <c r="WYE34" s="2"/>
      <c r="WYF34" s="2"/>
      <c r="WYG34" s="2"/>
      <c r="WYH34" s="2"/>
      <c r="WYI34" s="2"/>
      <c r="WYJ34" s="2"/>
      <c r="WYK34" s="2"/>
      <c r="WYL34" s="2"/>
      <c r="WYM34" s="2"/>
      <c r="WYN34" s="2"/>
      <c r="WYO34" s="2"/>
      <c r="WYP34" s="2"/>
      <c r="WYQ34" s="2"/>
      <c r="WYR34" s="2"/>
      <c r="WYS34" s="2"/>
      <c r="WYT34" s="2"/>
      <c r="WYU34" s="2"/>
      <c r="WYV34" s="2"/>
      <c r="WYW34" s="2"/>
      <c r="WYX34" s="2"/>
      <c r="WYY34" s="2"/>
      <c r="WYZ34" s="2"/>
      <c r="WZA34" s="2"/>
      <c r="WZB34" s="2"/>
      <c r="WZC34" s="2"/>
      <c r="WZD34" s="2"/>
      <c r="WZE34" s="2"/>
      <c r="WZF34" s="2"/>
      <c r="WZG34" s="2"/>
      <c r="WZH34" s="2"/>
      <c r="WZI34" s="2"/>
      <c r="WZJ34" s="2"/>
      <c r="WZK34" s="2"/>
      <c r="WZL34" s="2"/>
      <c r="WZM34" s="2"/>
      <c r="WZN34" s="2"/>
      <c r="WZO34" s="2"/>
      <c r="WZP34" s="2"/>
      <c r="WZQ34" s="2"/>
      <c r="WZR34" s="2"/>
      <c r="WZS34" s="2"/>
      <c r="WZT34" s="2"/>
      <c r="WZU34" s="2"/>
      <c r="WZV34" s="2"/>
      <c r="WZW34" s="2"/>
      <c r="WZX34" s="2"/>
      <c r="WZY34" s="2"/>
      <c r="WZZ34" s="2"/>
      <c r="XAA34" s="2"/>
      <c r="XAB34" s="2"/>
      <c r="XAC34" s="2"/>
      <c r="XAD34" s="2"/>
      <c r="XAE34" s="2"/>
      <c r="XAF34" s="2"/>
      <c r="XAG34" s="2"/>
      <c r="XAH34" s="2"/>
      <c r="XAI34" s="2"/>
      <c r="XAJ34" s="2"/>
      <c r="XAK34" s="2"/>
      <c r="XAL34" s="2"/>
      <c r="XAM34" s="2"/>
      <c r="XAN34" s="2"/>
      <c r="XAO34" s="2"/>
      <c r="XAP34" s="2"/>
      <c r="XAQ34" s="2"/>
      <c r="XAR34" s="2"/>
      <c r="XAS34" s="2"/>
      <c r="XAT34" s="2"/>
      <c r="XAU34" s="2"/>
      <c r="XAV34" s="2"/>
      <c r="XAW34" s="2"/>
      <c r="XAX34" s="2"/>
      <c r="XAY34" s="2"/>
      <c r="XAZ34" s="2"/>
      <c r="XBA34" s="2"/>
      <c r="XBB34" s="2"/>
      <c r="XBC34" s="2"/>
      <c r="XBD34" s="2"/>
      <c r="XBE34" s="2"/>
      <c r="XBF34" s="2"/>
      <c r="XBG34" s="2"/>
      <c r="XBH34" s="2"/>
      <c r="XBI34" s="2"/>
      <c r="XBJ34" s="2"/>
      <c r="XBK34" s="2"/>
      <c r="XBL34" s="2"/>
      <c r="XBM34" s="2"/>
      <c r="XBN34" s="2"/>
      <c r="XBO34" s="2"/>
      <c r="XBP34" s="2"/>
      <c r="XBQ34" s="2"/>
      <c r="XBR34" s="2"/>
      <c r="XBS34" s="2"/>
      <c r="XBT34" s="2"/>
      <c r="XBU34" s="2"/>
      <c r="XBV34" s="2"/>
      <c r="XBW34" s="2"/>
      <c r="XBX34" s="2"/>
      <c r="XBY34" s="2"/>
      <c r="XBZ34" s="2"/>
      <c r="XCA34" s="2"/>
      <c r="XCB34" s="2"/>
      <c r="XCC34" s="2"/>
      <c r="XCD34" s="2"/>
      <c r="XCE34" s="2"/>
      <c r="XCF34" s="2"/>
      <c r="XCG34" s="2"/>
    </row>
    <row r="35" spans="1:16309" s="7" customFormat="1" ht="47.15" customHeight="1">
      <c r="A35" s="11"/>
      <c r="B35" s="11"/>
      <c r="C35" s="11"/>
      <c r="D35" s="11" t="s">
        <v>756</v>
      </c>
      <c r="E35" s="11"/>
      <c r="F35" s="11"/>
      <c r="G35" s="97" t="s">
        <v>763</v>
      </c>
      <c r="H35" s="42" t="s">
        <v>760</v>
      </c>
      <c r="I35" s="39" t="s">
        <v>66</v>
      </c>
      <c r="J35" s="153"/>
      <c r="K35" s="150" t="s">
        <v>70</v>
      </c>
      <c r="L35" s="150" t="s">
        <v>53</v>
      </c>
      <c r="M35" s="150"/>
      <c r="N35" s="14"/>
      <c r="O35" s="14"/>
      <c r="P35" s="150"/>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c r="BEL35" s="2"/>
      <c r="BEM35" s="2"/>
      <c r="BEN35" s="2"/>
      <c r="BEO35" s="2"/>
      <c r="BEP35" s="2"/>
      <c r="BEQ35" s="2"/>
      <c r="BER35" s="2"/>
      <c r="BES35" s="2"/>
      <c r="BET35" s="2"/>
      <c r="BEU35" s="2"/>
      <c r="BEV35" s="2"/>
      <c r="BEW35" s="2"/>
      <c r="BEX35" s="2"/>
      <c r="BEY35" s="2"/>
      <c r="BEZ35" s="2"/>
      <c r="BFA35" s="2"/>
      <c r="BFB35" s="2"/>
      <c r="BFC35" s="2"/>
      <c r="BFD35" s="2"/>
      <c r="BFE35" s="2"/>
      <c r="BFF35" s="2"/>
      <c r="BFG35" s="2"/>
      <c r="BFH35" s="2"/>
      <c r="BFI35" s="2"/>
      <c r="BFJ35" s="2"/>
      <c r="BFK35" s="2"/>
      <c r="BFL35" s="2"/>
      <c r="BFM35" s="2"/>
      <c r="BFN35" s="2"/>
      <c r="BFO35" s="2"/>
      <c r="BFP35" s="2"/>
      <c r="BFQ35" s="2"/>
      <c r="BFR35" s="2"/>
      <c r="BFS35" s="2"/>
      <c r="BFT35" s="2"/>
      <c r="BFU35" s="2"/>
      <c r="BFV35" s="2"/>
      <c r="BFW35" s="2"/>
      <c r="BFX35" s="2"/>
      <c r="BFY35" s="2"/>
      <c r="BFZ35" s="2"/>
      <c r="BGA35" s="2"/>
      <c r="BGB35" s="2"/>
      <c r="BGC35" s="2"/>
      <c r="BGD35" s="2"/>
      <c r="BGE35" s="2"/>
      <c r="BGF35" s="2"/>
      <c r="BGG35" s="2"/>
      <c r="BGH35" s="2"/>
      <c r="BGI35" s="2"/>
      <c r="BGJ35" s="2"/>
      <c r="BGK35" s="2"/>
      <c r="BGL35" s="2"/>
      <c r="BGM35" s="2"/>
      <c r="BGN35" s="2"/>
      <c r="BGO35" s="2"/>
      <c r="BGP35" s="2"/>
      <c r="BGQ35" s="2"/>
      <c r="BGR35" s="2"/>
      <c r="BGS35" s="2"/>
      <c r="BGT35" s="2"/>
      <c r="BGU35" s="2"/>
      <c r="BGV35" s="2"/>
      <c r="BGW35" s="2"/>
      <c r="BGX35" s="2"/>
      <c r="BGY35" s="2"/>
      <c r="BGZ35" s="2"/>
      <c r="BHA35" s="2"/>
      <c r="BHB35" s="2"/>
      <c r="BHC35" s="2"/>
      <c r="BHD35" s="2"/>
      <c r="BHE35" s="2"/>
      <c r="BHF35" s="2"/>
      <c r="BHG35" s="2"/>
      <c r="BHH35" s="2"/>
      <c r="BHI35" s="2"/>
      <c r="BHJ35" s="2"/>
      <c r="BHK35" s="2"/>
      <c r="BHL35" s="2"/>
      <c r="BHM35" s="2"/>
      <c r="BHN35" s="2"/>
      <c r="BHO35" s="2"/>
      <c r="BHP35" s="2"/>
      <c r="BHQ35" s="2"/>
      <c r="BHR35" s="2"/>
      <c r="BHS35" s="2"/>
      <c r="BHT35" s="2"/>
      <c r="BHU35" s="2"/>
      <c r="BHV35" s="2"/>
      <c r="BHW35" s="2"/>
      <c r="BHX35" s="2"/>
      <c r="BHY35" s="2"/>
      <c r="BHZ35" s="2"/>
      <c r="BIA35" s="2"/>
      <c r="BIB35" s="2"/>
      <c r="BIC35" s="2"/>
      <c r="BID35" s="2"/>
      <c r="BIE35" s="2"/>
      <c r="BIF35" s="2"/>
      <c r="BIG35" s="2"/>
      <c r="BIH35" s="2"/>
      <c r="BII35" s="2"/>
      <c r="BIJ35" s="2"/>
      <c r="BIK35" s="2"/>
      <c r="BIL35" s="2"/>
      <c r="BIM35" s="2"/>
      <c r="BIN35" s="2"/>
      <c r="BIO35" s="2"/>
      <c r="BIP35" s="2"/>
      <c r="BIQ35" s="2"/>
      <c r="BIR35" s="2"/>
      <c r="BIS35" s="2"/>
      <c r="BIT35" s="2"/>
      <c r="BIU35" s="2"/>
      <c r="BIV35" s="2"/>
      <c r="BIW35" s="2"/>
      <c r="BIX35" s="2"/>
      <c r="BIY35" s="2"/>
      <c r="BIZ35" s="2"/>
      <c r="BJA35" s="2"/>
      <c r="BJB35" s="2"/>
      <c r="BJC35" s="2"/>
      <c r="BJD35" s="2"/>
      <c r="BJE35" s="2"/>
      <c r="BJF35" s="2"/>
      <c r="BJG35" s="2"/>
      <c r="BJH35" s="2"/>
      <c r="BJI35" s="2"/>
      <c r="BJJ35" s="2"/>
      <c r="BJK35" s="2"/>
      <c r="BJL35" s="2"/>
      <c r="BJM35" s="2"/>
      <c r="BJN35" s="2"/>
      <c r="BJO35" s="2"/>
      <c r="BJP35" s="2"/>
      <c r="BJQ35" s="2"/>
      <c r="BJR35" s="2"/>
      <c r="BJS35" s="2"/>
      <c r="BJT35" s="2"/>
      <c r="BJU35" s="2"/>
      <c r="BJV35" s="2"/>
      <c r="BJW35" s="2"/>
      <c r="BJX35" s="2"/>
      <c r="BJY35" s="2"/>
      <c r="BJZ35" s="2"/>
      <c r="BKA35" s="2"/>
      <c r="BKB35" s="2"/>
      <c r="BKC35" s="2"/>
      <c r="BKD35" s="2"/>
      <c r="BKE35" s="2"/>
      <c r="BKF35" s="2"/>
      <c r="BKG35" s="2"/>
      <c r="BKH35" s="2"/>
      <c r="BKI35" s="2"/>
      <c r="BKJ35" s="2"/>
      <c r="BKK35" s="2"/>
      <c r="BKL35" s="2"/>
      <c r="BKM35" s="2"/>
      <c r="BKN35" s="2"/>
      <c r="BKO35" s="2"/>
      <c r="BKP35" s="2"/>
      <c r="BKQ35" s="2"/>
      <c r="BKR35" s="2"/>
      <c r="BKS35" s="2"/>
      <c r="BKT35" s="2"/>
      <c r="BKU35" s="2"/>
      <c r="BKV35" s="2"/>
      <c r="BKW35" s="2"/>
      <c r="BKX35" s="2"/>
      <c r="BKY35" s="2"/>
      <c r="BKZ35" s="2"/>
      <c r="BLA35" s="2"/>
      <c r="BLB35" s="2"/>
      <c r="BLC35" s="2"/>
      <c r="BLD35" s="2"/>
      <c r="BLE35" s="2"/>
      <c r="BLF35" s="2"/>
      <c r="BLG35" s="2"/>
      <c r="BLH35" s="2"/>
      <c r="BLI35" s="2"/>
      <c r="BLJ35" s="2"/>
      <c r="BLK35" s="2"/>
      <c r="BLL35" s="2"/>
      <c r="BLM35" s="2"/>
      <c r="BLN35" s="2"/>
      <c r="BLO35" s="2"/>
      <c r="BLP35" s="2"/>
      <c r="BLQ35" s="2"/>
      <c r="BLR35" s="2"/>
      <c r="BLS35" s="2"/>
      <c r="BLT35" s="2"/>
      <c r="BLU35" s="2"/>
      <c r="BLV35" s="2"/>
      <c r="BLW35" s="2"/>
      <c r="BLX35" s="2"/>
      <c r="BLY35" s="2"/>
      <c r="BLZ35" s="2"/>
      <c r="BMA35" s="2"/>
      <c r="BMB35" s="2"/>
      <c r="BMC35" s="2"/>
      <c r="BMD35" s="2"/>
      <c r="BME35" s="2"/>
      <c r="BMF35" s="2"/>
      <c r="BMG35" s="2"/>
      <c r="BMH35" s="2"/>
      <c r="BMI35" s="2"/>
      <c r="BMJ35" s="2"/>
      <c r="BMK35" s="2"/>
      <c r="BML35" s="2"/>
      <c r="BMM35" s="2"/>
      <c r="BMN35" s="2"/>
      <c r="BMO35" s="2"/>
      <c r="BMP35" s="2"/>
      <c r="BMQ35" s="2"/>
      <c r="BMR35" s="2"/>
      <c r="BMS35" s="2"/>
      <c r="BMT35" s="2"/>
      <c r="BMU35" s="2"/>
      <c r="BMV35" s="2"/>
      <c r="BMW35" s="2"/>
      <c r="BMX35" s="2"/>
      <c r="BMY35" s="2"/>
      <c r="BMZ35" s="2"/>
      <c r="BNA35" s="2"/>
      <c r="BNB35" s="2"/>
      <c r="BNC35" s="2"/>
      <c r="BND35" s="2"/>
      <c r="BNE35" s="2"/>
      <c r="BNF35" s="2"/>
      <c r="BNG35" s="2"/>
      <c r="BNH35" s="2"/>
      <c r="BNI35" s="2"/>
      <c r="BNJ35" s="2"/>
      <c r="BNK35" s="2"/>
      <c r="BNL35" s="2"/>
      <c r="BNM35" s="2"/>
      <c r="BNN35" s="2"/>
      <c r="BNO35" s="2"/>
      <c r="BNP35" s="2"/>
      <c r="BNQ35" s="2"/>
      <c r="BNR35" s="2"/>
      <c r="BNS35" s="2"/>
      <c r="BNT35" s="2"/>
      <c r="BNU35" s="2"/>
      <c r="BNV35" s="2"/>
      <c r="BNW35" s="2"/>
      <c r="BNX35" s="2"/>
      <c r="BNY35" s="2"/>
      <c r="BNZ35" s="2"/>
      <c r="BOA35" s="2"/>
      <c r="BOB35" s="2"/>
      <c r="BOC35" s="2"/>
      <c r="BOD35" s="2"/>
      <c r="BOE35" s="2"/>
      <c r="BOF35" s="2"/>
      <c r="BOG35" s="2"/>
      <c r="BOH35" s="2"/>
      <c r="BOI35" s="2"/>
      <c r="BOJ35" s="2"/>
      <c r="BOK35" s="2"/>
      <c r="BOL35" s="2"/>
      <c r="BOM35" s="2"/>
      <c r="BON35" s="2"/>
      <c r="BOO35" s="2"/>
      <c r="BOP35" s="2"/>
      <c r="BOQ35" s="2"/>
      <c r="BOR35" s="2"/>
      <c r="BOS35" s="2"/>
      <c r="BOT35" s="2"/>
      <c r="BOU35" s="2"/>
      <c r="BOV35" s="2"/>
      <c r="BOW35" s="2"/>
      <c r="BOX35" s="2"/>
      <c r="BOY35" s="2"/>
      <c r="BOZ35" s="2"/>
      <c r="BPA35" s="2"/>
      <c r="BPB35" s="2"/>
      <c r="BPC35" s="2"/>
      <c r="BPD35" s="2"/>
      <c r="BPE35" s="2"/>
      <c r="BPF35" s="2"/>
      <c r="BPG35" s="2"/>
      <c r="BPH35" s="2"/>
      <c r="BPI35" s="2"/>
      <c r="BPJ35" s="2"/>
      <c r="BPK35" s="2"/>
      <c r="BPL35" s="2"/>
      <c r="BPM35" s="2"/>
      <c r="BPN35" s="2"/>
      <c r="BPO35" s="2"/>
      <c r="BPP35" s="2"/>
      <c r="BPQ35" s="2"/>
      <c r="BPR35" s="2"/>
      <c r="BPS35" s="2"/>
      <c r="BPT35" s="2"/>
      <c r="BPU35" s="2"/>
      <c r="BPV35" s="2"/>
      <c r="BPW35" s="2"/>
      <c r="BPX35" s="2"/>
      <c r="BPY35" s="2"/>
      <c r="BPZ35" s="2"/>
      <c r="BQA35" s="2"/>
      <c r="BQB35" s="2"/>
      <c r="BQC35" s="2"/>
      <c r="BQD35" s="2"/>
      <c r="BQE35" s="2"/>
      <c r="BQF35" s="2"/>
      <c r="BQG35" s="2"/>
      <c r="BQH35" s="2"/>
      <c r="BQI35" s="2"/>
      <c r="BQJ35" s="2"/>
      <c r="BQK35" s="2"/>
      <c r="BQL35" s="2"/>
      <c r="BQM35" s="2"/>
      <c r="BQN35" s="2"/>
      <c r="BQO35" s="2"/>
      <c r="BQP35" s="2"/>
      <c r="BQQ35" s="2"/>
      <c r="BQR35" s="2"/>
      <c r="BQS35" s="2"/>
      <c r="BQT35" s="2"/>
      <c r="BQU35" s="2"/>
      <c r="BQV35" s="2"/>
      <c r="BQW35" s="2"/>
      <c r="BQX35" s="2"/>
      <c r="BQY35" s="2"/>
      <c r="BQZ35" s="2"/>
      <c r="BRA35" s="2"/>
      <c r="BRB35" s="2"/>
      <c r="BRC35" s="2"/>
      <c r="BRD35" s="2"/>
      <c r="BRE35" s="2"/>
      <c r="BRF35" s="2"/>
      <c r="BRG35" s="2"/>
      <c r="BRH35" s="2"/>
      <c r="BRI35" s="2"/>
      <c r="BRJ35" s="2"/>
      <c r="BRK35" s="2"/>
      <c r="BRL35" s="2"/>
      <c r="BRM35" s="2"/>
      <c r="BRN35" s="2"/>
      <c r="BRO35" s="2"/>
      <c r="BRP35" s="2"/>
      <c r="BRQ35" s="2"/>
      <c r="BRR35" s="2"/>
      <c r="BRS35" s="2"/>
      <c r="BRT35" s="2"/>
      <c r="BRU35" s="2"/>
      <c r="BRV35" s="2"/>
      <c r="BRW35" s="2"/>
      <c r="BRX35" s="2"/>
      <c r="BRY35" s="2"/>
      <c r="BRZ35" s="2"/>
      <c r="BSA35" s="2"/>
      <c r="BSB35" s="2"/>
      <c r="BSC35" s="2"/>
      <c r="BSD35" s="2"/>
      <c r="BSE35" s="2"/>
      <c r="BSF35" s="2"/>
      <c r="BSG35" s="2"/>
      <c r="BSH35" s="2"/>
      <c r="BSI35" s="2"/>
      <c r="BSJ35" s="2"/>
      <c r="BSK35" s="2"/>
      <c r="BSL35" s="2"/>
      <c r="BSM35" s="2"/>
      <c r="BSN35" s="2"/>
      <c r="BSO35" s="2"/>
      <c r="BSP35" s="2"/>
      <c r="BSQ35" s="2"/>
      <c r="BSR35" s="2"/>
      <c r="BSS35" s="2"/>
      <c r="BST35" s="2"/>
      <c r="BSU35" s="2"/>
      <c r="BSV35" s="2"/>
      <c r="BSW35" s="2"/>
      <c r="BSX35" s="2"/>
      <c r="BSY35" s="2"/>
      <c r="BSZ35" s="2"/>
      <c r="BTA35" s="2"/>
      <c r="BTB35" s="2"/>
      <c r="BTC35" s="2"/>
      <c r="BTD35" s="2"/>
      <c r="BTE35" s="2"/>
      <c r="BTF35" s="2"/>
      <c r="BTG35" s="2"/>
      <c r="BTH35" s="2"/>
      <c r="BTI35" s="2"/>
      <c r="BTJ35" s="2"/>
      <c r="BTK35" s="2"/>
      <c r="BTL35" s="2"/>
      <c r="BTM35" s="2"/>
      <c r="BTN35" s="2"/>
      <c r="BTO35" s="2"/>
      <c r="BTP35" s="2"/>
      <c r="BTQ35" s="2"/>
      <c r="BTR35" s="2"/>
      <c r="BTS35" s="2"/>
      <c r="BTT35" s="2"/>
      <c r="BTU35" s="2"/>
      <c r="BTV35" s="2"/>
      <c r="BTW35" s="2"/>
      <c r="BTX35" s="2"/>
      <c r="BTY35" s="2"/>
      <c r="BTZ35" s="2"/>
      <c r="BUA35" s="2"/>
      <c r="BUB35" s="2"/>
      <c r="BUC35" s="2"/>
      <c r="BUD35" s="2"/>
      <c r="BUE35" s="2"/>
      <c r="BUF35" s="2"/>
      <c r="BUG35" s="2"/>
      <c r="BUH35" s="2"/>
      <c r="BUI35" s="2"/>
      <c r="BUJ35" s="2"/>
      <c r="BUK35" s="2"/>
      <c r="BUL35" s="2"/>
      <c r="BUM35" s="2"/>
      <c r="BUN35" s="2"/>
      <c r="BUO35" s="2"/>
      <c r="BUP35" s="2"/>
      <c r="BUQ35" s="2"/>
      <c r="BUR35" s="2"/>
      <c r="BUS35" s="2"/>
      <c r="BUT35" s="2"/>
      <c r="BUU35" s="2"/>
      <c r="BUV35" s="2"/>
      <c r="BUW35" s="2"/>
      <c r="BUX35" s="2"/>
      <c r="BUY35" s="2"/>
      <c r="BUZ35" s="2"/>
      <c r="BVA35" s="2"/>
      <c r="BVB35" s="2"/>
      <c r="BVC35" s="2"/>
      <c r="BVD35" s="2"/>
      <c r="BVE35" s="2"/>
      <c r="BVF35" s="2"/>
      <c r="BVG35" s="2"/>
      <c r="BVH35" s="2"/>
      <c r="BVI35" s="2"/>
      <c r="BVJ35" s="2"/>
      <c r="BVK35" s="2"/>
      <c r="BVL35" s="2"/>
      <c r="BVM35" s="2"/>
      <c r="BVN35" s="2"/>
      <c r="BVO35" s="2"/>
      <c r="BVP35" s="2"/>
      <c r="BVQ35" s="2"/>
      <c r="BVR35" s="2"/>
      <c r="BVS35" s="2"/>
      <c r="BVT35" s="2"/>
      <c r="BVU35" s="2"/>
      <c r="BVV35" s="2"/>
      <c r="BVW35" s="2"/>
      <c r="BVX35" s="2"/>
      <c r="BVY35" s="2"/>
      <c r="BVZ35" s="2"/>
      <c r="BWA35" s="2"/>
      <c r="BWB35" s="2"/>
      <c r="BWC35" s="2"/>
      <c r="BWD35" s="2"/>
      <c r="BWE35" s="2"/>
      <c r="BWF35" s="2"/>
      <c r="BWG35" s="2"/>
      <c r="BWH35" s="2"/>
      <c r="BWI35" s="2"/>
      <c r="BWJ35" s="2"/>
      <c r="BWK35" s="2"/>
      <c r="BWL35" s="2"/>
      <c r="BWM35" s="2"/>
      <c r="BWN35" s="2"/>
      <c r="BWO35" s="2"/>
      <c r="BWP35" s="2"/>
      <c r="BWQ35" s="2"/>
      <c r="BWR35" s="2"/>
      <c r="BWS35" s="2"/>
      <c r="BWT35" s="2"/>
      <c r="BWU35" s="2"/>
      <c r="BWV35" s="2"/>
      <c r="BWW35" s="2"/>
      <c r="BWX35" s="2"/>
      <c r="BWY35" s="2"/>
      <c r="BWZ35" s="2"/>
      <c r="BXA35" s="2"/>
      <c r="BXB35" s="2"/>
      <c r="BXC35" s="2"/>
      <c r="BXD35" s="2"/>
      <c r="BXE35" s="2"/>
      <c r="BXF35" s="2"/>
      <c r="BXG35" s="2"/>
      <c r="BXH35" s="2"/>
      <c r="BXI35" s="2"/>
      <c r="BXJ35" s="2"/>
      <c r="BXK35" s="2"/>
      <c r="BXL35" s="2"/>
      <c r="BXM35" s="2"/>
      <c r="BXN35" s="2"/>
      <c r="BXO35" s="2"/>
      <c r="BXP35" s="2"/>
      <c r="BXQ35" s="2"/>
      <c r="BXR35" s="2"/>
      <c r="BXS35" s="2"/>
      <c r="BXT35" s="2"/>
      <c r="BXU35" s="2"/>
      <c r="BXV35" s="2"/>
      <c r="BXW35" s="2"/>
      <c r="BXX35" s="2"/>
      <c r="BXY35" s="2"/>
      <c r="BXZ35" s="2"/>
      <c r="BYA35" s="2"/>
      <c r="BYB35" s="2"/>
      <c r="BYC35" s="2"/>
      <c r="BYD35" s="2"/>
      <c r="BYE35" s="2"/>
      <c r="BYF35" s="2"/>
      <c r="BYG35" s="2"/>
      <c r="BYH35" s="2"/>
      <c r="BYI35" s="2"/>
      <c r="BYJ35" s="2"/>
      <c r="BYK35" s="2"/>
      <c r="BYL35" s="2"/>
      <c r="BYM35" s="2"/>
      <c r="BYN35" s="2"/>
      <c r="BYO35" s="2"/>
      <c r="BYP35" s="2"/>
      <c r="BYQ35" s="2"/>
      <c r="BYR35" s="2"/>
      <c r="BYS35" s="2"/>
      <c r="BYT35" s="2"/>
      <c r="BYU35" s="2"/>
      <c r="BYV35" s="2"/>
      <c r="BYW35" s="2"/>
      <c r="BYX35" s="2"/>
      <c r="BYY35" s="2"/>
      <c r="BYZ35" s="2"/>
      <c r="BZA35" s="2"/>
      <c r="BZB35" s="2"/>
      <c r="BZC35" s="2"/>
      <c r="BZD35" s="2"/>
      <c r="BZE35" s="2"/>
      <c r="BZF35" s="2"/>
      <c r="BZG35" s="2"/>
      <c r="BZH35" s="2"/>
      <c r="BZI35" s="2"/>
      <c r="BZJ35" s="2"/>
      <c r="BZK35" s="2"/>
      <c r="BZL35" s="2"/>
      <c r="BZM35" s="2"/>
      <c r="BZN35" s="2"/>
      <c r="BZO35" s="2"/>
      <c r="BZP35" s="2"/>
      <c r="BZQ35" s="2"/>
      <c r="BZR35" s="2"/>
      <c r="BZS35" s="2"/>
      <c r="BZT35" s="2"/>
      <c r="BZU35" s="2"/>
      <c r="BZV35" s="2"/>
      <c r="BZW35" s="2"/>
      <c r="BZX35" s="2"/>
      <c r="BZY35" s="2"/>
      <c r="BZZ35" s="2"/>
      <c r="CAA35" s="2"/>
      <c r="CAB35" s="2"/>
      <c r="CAC35" s="2"/>
      <c r="CAD35" s="2"/>
      <c r="CAE35" s="2"/>
      <c r="CAF35" s="2"/>
      <c r="CAG35" s="2"/>
      <c r="CAH35" s="2"/>
      <c r="CAI35" s="2"/>
      <c r="CAJ35" s="2"/>
      <c r="CAK35" s="2"/>
      <c r="CAL35" s="2"/>
      <c r="CAM35" s="2"/>
      <c r="CAN35" s="2"/>
      <c r="CAO35" s="2"/>
      <c r="CAP35" s="2"/>
      <c r="CAQ35" s="2"/>
      <c r="CAR35" s="2"/>
      <c r="CAS35" s="2"/>
      <c r="CAT35" s="2"/>
      <c r="CAU35" s="2"/>
      <c r="CAV35" s="2"/>
      <c r="CAW35" s="2"/>
      <c r="CAX35" s="2"/>
      <c r="CAY35" s="2"/>
      <c r="CAZ35" s="2"/>
      <c r="CBA35" s="2"/>
      <c r="CBB35" s="2"/>
      <c r="CBC35" s="2"/>
      <c r="CBD35" s="2"/>
      <c r="CBE35" s="2"/>
      <c r="CBF35" s="2"/>
      <c r="CBG35" s="2"/>
      <c r="CBH35" s="2"/>
      <c r="CBI35" s="2"/>
      <c r="CBJ35" s="2"/>
      <c r="CBK35" s="2"/>
      <c r="CBL35" s="2"/>
      <c r="CBM35" s="2"/>
      <c r="CBN35" s="2"/>
      <c r="CBO35" s="2"/>
      <c r="CBP35" s="2"/>
      <c r="CBQ35" s="2"/>
      <c r="CBR35" s="2"/>
      <c r="CBS35" s="2"/>
      <c r="CBT35" s="2"/>
      <c r="CBU35" s="2"/>
      <c r="CBV35" s="2"/>
      <c r="CBW35" s="2"/>
      <c r="CBX35" s="2"/>
      <c r="CBY35" s="2"/>
      <c r="CBZ35" s="2"/>
      <c r="CCA35" s="2"/>
      <c r="CCB35" s="2"/>
      <c r="CCC35" s="2"/>
      <c r="CCD35" s="2"/>
      <c r="CCE35" s="2"/>
      <c r="CCF35" s="2"/>
      <c r="CCG35" s="2"/>
      <c r="CCH35" s="2"/>
      <c r="CCI35" s="2"/>
      <c r="CCJ35" s="2"/>
      <c r="CCK35" s="2"/>
      <c r="CCL35" s="2"/>
      <c r="CCM35" s="2"/>
      <c r="CCN35" s="2"/>
      <c r="CCO35" s="2"/>
      <c r="CCP35" s="2"/>
      <c r="CCQ35" s="2"/>
      <c r="CCR35" s="2"/>
      <c r="CCS35" s="2"/>
      <c r="CCT35" s="2"/>
      <c r="CCU35" s="2"/>
      <c r="CCV35" s="2"/>
      <c r="CCW35" s="2"/>
      <c r="CCX35" s="2"/>
      <c r="CCY35" s="2"/>
      <c r="CCZ35" s="2"/>
      <c r="CDA35" s="2"/>
      <c r="CDB35" s="2"/>
      <c r="CDC35" s="2"/>
      <c r="CDD35" s="2"/>
      <c r="CDE35" s="2"/>
      <c r="CDF35" s="2"/>
      <c r="CDG35" s="2"/>
      <c r="CDH35" s="2"/>
      <c r="CDI35" s="2"/>
      <c r="CDJ35" s="2"/>
      <c r="CDK35" s="2"/>
      <c r="CDL35" s="2"/>
      <c r="CDM35" s="2"/>
      <c r="CDN35" s="2"/>
      <c r="CDO35" s="2"/>
      <c r="CDP35" s="2"/>
      <c r="CDQ35" s="2"/>
      <c r="CDR35" s="2"/>
      <c r="CDS35" s="2"/>
      <c r="CDT35" s="2"/>
      <c r="CDU35" s="2"/>
      <c r="CDV35" s="2"/>
      <c r="CDW35" s="2"/>
      <c r="CDX35" s="2"/>
      <c r="CDY35" s="2"/>
      <c r="CDZ35" s="2"/>
      <c r="CEA35" s="2"/>
      <c r="CEB35" s="2"/>
      <c r="CEC35" s="2"/>
      <c r="CED35" s="2"/>
      <c r="CEE35" s="2"/>
      <c r="CEF35" s="2"/>
      <c r="CEG35" s="2"/>
      <c r="CEH35" s="2"/>
      <c r="CEI35" s="2"/>
      <c r="CEJ35" s="2"/>
      <c r="CEK35" s="2"/>
      <c r="CEL35" s="2"/>
      <c r="CEM35" s="2"/>
      <c r="CEN35" s="2"/>
      <c r="CEO35" s="2"/>
      <c r="CEP35" s="2"/>
      <c r="CEQ35" s="2"/>
      <c r="CER35" s="2"/>
      <c r="CES35" s="2"/>
      <c r="CET35" s="2"/>
      <c r="CEU35" s="2"/>
      <c r="CEV35" s="2"/>
      <c r="CEW35" s="2"/>
      <c r="CEX35" s="2"/>
      <c r="CEY35" s="2"/>
      <c r="CEZ35" s="2"/>
      <c r="CFA35" s="2"/>
      <c r="CFB35" s="2"/>
      <c r="CFC35" s="2"/>
      <c r="CFD35" s="2"/>
      <c r="CFE35" s="2"/>
      <c r="CFF35" s="2"/>
      <c r="CFG35" s="2"/>
      <c r="CFH35" s="2"/>
      <c r="CFI35" s="2"/>
      <c r="CFJ35" s="2"/>
      <c r="CFK35" s="2"/>
      <c r="CFL35" s="2"/>
      <c r="CFM35" s="2"/>
      <c r="CFN35" s="2"/>
      <c r="CFO35" s="2"/>
      <c r="CFP35" s="2"/>
      <c r="CFQ35" s="2"/>
      <c r="CFR35" s="2"/>
      <c r="CFS35" s="2"/>
      <c r="CFT35" s="2"/>
      <c r="CFU35" s="2"/>
      <c r="CFV35" s="2"/>
      <c r="CFW35" s="2"/>
      <c r="CFX35" s="2"/>
      <c r="CFY35" s="2"/>
      <c r="CFZ35" s="2"/>
      <c r="CGA35" s="2"/>
      <c r="CGB35" s="2"/>
      <c r="CGC35" s="2"/>
      <c r="CGD35" s="2"/>
      <c r="CGE35" s="2"/>
      <c r="CGF35" s="2"/>
      <c r="CGG35" s="2"/>
      <c r="CGH35" s="2"/>
      <c r="CGI35" s="2"/>
      <c r="CGJ35" s="2"/>
      <c r="CGK35" s="2"/>
      <c r="CGL35" s="2"/>
      <c r="CGM35" s="2"/>
      <c r="CGN35" s="2"/>
      <c r="CGO35" s="2"/>
      <c r="CGP35" s="2"/>
      <c r="CGQ35" s="2"/>
      <c r="CGR35" s="2"/>
      <c r="CGS35" s="2"/>
      <c r="CGT35" s="2"/>
      <c r="CGU35" s="2"/>
      <c r="CGV35" s="2"/>
      <c r="CGW35" s="2"/>
      <c r="CGX35" s="2"/>
      <c r="CGY35" s="2"/>
      <c r="CGZ35" s="2"/>
      <c r="CHA35" s="2"/>
      <c r="CHB35" s="2"/>
      <c r="CHC35" s="2"/>
      <c r="CHD35" s="2"/>
      <c r="CHE35" s="2"/>
      <c r="CHF35" s="2"/>
      <c r="CHG35" s="2"/>
      <c r="CHH35" s="2"/>
      <c r="CHI35" s="2"/>
      <c r="CHJ35" s="2"/>
      <c r="CHK35" s="2"/>
      <c r="CHL35" s="2"/>
      <c r="CHM35" s="2"/>
      <c r="CHN35" s="2"/>
      <c r="CHO35" s="2"/>
      <c r="CHP35" s="2"/>
      <c r="CHQ35" s="2"/>
      <c r="CHR35" s="2"/>
      <c r="CHS35" s="2"/>
      <c r="CHT35" s="2"/>
      <c r="CHU35" s="2"/>
      <c r="CHV35" s="2"/>
      <c r="CHW35" s="2"/>
      <c r="CHX35" s="2"/>
      <c r="CHY35" s="2"/>
      <c r="CHZ35" s="2"/>
      <c r="CIA35" s="2"/>
      <c r="CIB35" s="2"/>
      <c r="CIC35" s="2"/>
      <c r="CID35" s="2"/>
      <c r="CIE35" s="2"/>
      <c r="CIF35" s="2"/>
      <c r="CIG35" s="2"/>
      <c r="CIH35" s="2"/>
      <c r="CII35" s="2"/>
      <c r="CIJ35" s="2"/>
      <c r="CIK35" s="2"/>
      <c r="CIL35" s="2"/>
      <c r="CIM35" s="2"/>
      <c r="CIN35" s="2"/>
      <c r="CIO35" s="2"/>
      <c r="CIP35" s="2"/>
      <c r="CIQ35" s="2"/>
      <c r="CIR35" s="2"/>
      <c r="CIS35" s="2"/>
      <c r="CIT35" s="2"/>
      <c r="CIU35" s="2"/>
      <c r="CIV35" s="2"/>
      <c r="CIW35" s="2"/>
      <c r="CIX35" s="2"/>
      <c r="CIY35" s="2"/>
      <c r="CIZ35" s="2"/>
      <c r="CJA35" s="2"/>
      <c r="CJB35" s="2"/>
      <c r="CJC35" s="2"/>
      <c r="CJD35" s="2"/>
      <c r="CJE35" s="2"/>
      <c r="CJF35" s="2"/>
      <c r="CJG35" s="2"/>
      <c r="CJH35" s="2"/>
      <c r="CJI35" s="2"/>
      <c r="CJJ35" s="2"/>
      <c r="CJK35" s="2"/>
      <c r="CJL35" s="2"/>
      <c r="CJM35" s="2"/>
      <c r="CJN35" s="2"/>
      <c r="CJO35" s="2"/>
      <c r="CJP35" s="2"/>
      <c r="CJQ35" s="2"/>
      <c r="CJR35" s="2"/>
      <c r="CJS35" s="2"/>
      <c r="CJT35" s="2"/>
      <c r="CJU35" s="2"/>
      <c r="CJV35" s="2"/>
      <c r="CJW35" s="2"/>
      <c r="CJX35" s="2"/>
      <c r="CJY35" s="2"/>
      <c r="CJZ35" s="2"/>
      <c r="CKA35" s="2"/>
      <c r="CKB35" s="2"/>
      <c r="CKC35" s="2"/>
      <c r="CKD35" s="2"/>
      <c r="CKE35" s="2"/>
      <c r="CKF35" s="2"/>
      <c r="CKG35" s="2"/>
      <c r="CKH35" s="2"/>
      <c r="CKI35" s="2"/>
      <c r="CKJ35" s="2"/>
      <c r="CKK35" s="2"/>
      <c r="CKL35" s="2"/>
      <c r="CKM35" s="2"/>
      <c r="CKN35" s="2"/>
      <c r="CKO35" s="2"/>
      <c r="CKP35" s="2"/>
      <c r="CKQ35" s="2"/>
      <c r="CKR35" s="2"/>
      <c r="CKS35" s="2"/>
      <c r="CKT35" s="2"/>
      <c r="CKU35" s="2"/>
      <c r="CKV35" s="2"/>
      <c r="CKW35" s="2"/>
      <c r="CKX35" s="2"/>
      <c r="CKY35" s="2"/>
      <c r="CKZ35" s="2"/>
      <c r="CLA35" s="2"/>
      <c r="CLB35" s="2"/>
      <c r="CLC35" s="2"/>
      <c r="CLD35" s="2"/>
      <c r="CLE35" s="2"/>
      <c r="CLF35" s="2"/>
      <c r="CLG35" s="2"/>
      <c r="CLH35" s="2"/>
      <c r="CLI35" s="2"/>
      <c r="CLJ35" s="2"/>
      <c r="CLK35" s="2"/>
      <c r="CLL35" s="2"/>
      <c r="CLM35" s="2"/>
      <c r="CLN35" s="2"/>
      <c r="CLO35" s="2"/>
      <c r="CLP35" s="2"/>
      <c r="CLQ35" s="2"/>
      <c r="CLR35" s="2"/>
      <c r="CLS35" s="2"/>
      <c r="CLT35" s="2"/>
      <c r="CLU35" s="2"/>
      <c r="CLV35" s="2"/>
      <c r="CLW35" s="2"/>
      <c r="CLX35" s="2"/>
      <c r="CLY35" s="2"/>
      <c r="CLZ35" s="2"/>
      <c r="CMA35" s="2"/>
      <c r="CMB35" s="2"/>
      <c r="CMC35" s="2"/>
      <c r="CMD35" s="2"/>
      <c r="CME35" s="2"/>
      <c r="CMF35" s="2"/>
      <c r="CMG35" s="2"/>
      <c r="CMH35" s="2"/>
      <c r="CMI35" s="2"/>
      <c r="CMJ35" s="2"/>
      <c r="CMK35" s="2"/>
      <c r="CML35" s="2"/>
      <c r="CMM35" s="2"/>
      <c r="CMN35" s="2"/>
      <c r="CMO35" s="2"/>
      <c r="CMP35" s="2"/>
      <c r="CMQ35" s="2"/>
      <c r="CMR35" s="2"/>
      <c r="CMS35" s="2"/>
      <c r="CMT35" s="2"/>
      <c r="CMU35" s="2"/>
      <c r="CMV35" s="2"/>
      <c r="CMW35" s="2"/>
      <c r="CMX35" s="2"/>
      <c r="CMY35" s="2"/>
      <c r="CMZ35" s="2"/>
      <c r="CNA35" s="2"/>
      <c r="CNB35" s="2"/>
      <c r="CNC35" s="2"/>
      <c r="CND35" s="2"/>
      <c r="CNE35" s="2"/>
      <c r="CNF35" s="2"/>
      <c r="CNG35" s="2"/>
      <c r="CNH35" s="2"/>
      <c r="CNI35" s="2"/>
      <c r="CNJ35" s="2"/>
      <c r="CNK35" s="2"/>
      <c r="CNL35" s="2"/>
      <c r="CNM35" s="2"/>
      <c r="CNN35" s="2"/>
      <c r="CNO35" s="2"/>
      <c r="CNP35" s="2"/>
      <c r="CNQ35" s="2"/>
      <c r="CNR35" s="2"/>
      <c r="CNS35" s="2"/>
      <c r="CNT35" s="2"/>
      <c r="CNU35" s="2"/>
      <c r="CNV35" s="2"/>
      <c r="CNW35" s="2"/>
      <c r="CNX35" s="2"/>
      <c r="CNY35" s="2"/>
      <c r="CNZ35" s="2"/>
      <c r="COA35" s="2"/>
      <c r="COB35" s="2"/>
      <c r="COC35" s="2"/>
      <c r="COD35" s="2"/>
      <c r="COE35" s="2"/>
      <c r="COF35" s="2"/>
      <c r="COG35" s="2"/>
      <c r="COH35" s="2"/>
      <c r="COI35" s="2"/>
      <c r="COJ35" s="2"/>
      <c r="COK35" s="2"/>
      <c r="COL35" s="2"/>
      <c r="COM35" s="2"/>
      <c r="CON35" s="2"/>
      <c r="COO35" s="2"/>
      <c r="COP35" s="2"/>
      <c r="COQ35" s="2"/>
      <c r="COR35" s="2"/>
      <c r="COS35" s="2"/>
      <c r="COT35" s="2"/>
      <c r="COU35" s="2"/>
      <c r="COV35" s="2"/>
      <c r="COW35" s="2"/>
      <c r="COX35" s="2"/>
      <c r="COY35" s="2"/>
      <c r="COZ35" s="2"/>
      <c r="CPA35" s="2"/>
      <c r="CPB35" s="2"/>
      <c r="CPC35" s="2"/>
      <c r="CPD35" s="2"/>
      <c r="CPE35" s="2"/>
      <c r="CPF35" s="2"/>
      <c r="CPG35" s="2"/>
      <c r="CPH35" s="2"/>
      <c r="CPI35" s="2"/>
      <c r="CPJ35" s="2"/>
      <c r="CPK35" s="2"/>
      <c r="CPL35" s="2"/>
      <c r="CPM35" s="2"/>
      <c r="CPN35" s="2"/>
      <c r="CPO35" s="2"/>
      <c r="CPP35" s="2"/>
      <c r="CPQ35" s="2"/>
      <c r="CPR35" s="2"/>
      <c r="CPS35" s="2"/>
      <c r="CPT35" s="2"/>
      <c r="CPU35" s="2"/>
      <c r="CPV35" s="2"/>
      <c r="CPW35" s="2"/>
      <c r="CPX35" s="2"/>
      <c r="CPY35" s="2"/>
      <c r="CPZ35" s="2"/>
      <c r="CQA35" s="2"/>
      <c r="CQB35" s="2"/>
      <c r="CQC35" s="2"/>
      <c r="CQD35" s="2"/>
      <c r="CQE35" s="2"/>
      <c r="CQF35" s="2"/>
      <c r="CQG35" s="2"/>
      <c r="CQH35" s="2"/>
      <c r="CQI35" s="2"/>
      <c r="CQJ35" s="2"/>
      <c r="CQK35" s="2"/>
      <c r="CQL35" s="2"/>
      <c r="CQM35" s="2"/>
      <c r="CQN35" s="2"/>
      <c r="CQO35" s="2"/>
      <c r="CQP35" s="2"/>
      <c r="CQQ35" s="2"/>
      <c r="CQR35" s="2"/>
      <c r="CQS35" s="2"/>
      <c r="CQT35" s="2"/>
      <c r="CQU35" s="2"/>
      <c r="CQV35" s="2"/>
      <c r="CQW35" s="2"/>
      <c r="CQX35" s="2"/>
      <c r="CQY35" s="2"/>
      <c r="CQZ35" s="2"/>
      <c r="CRA35" s="2"/>
      <c r="CRB35" s="2"/>
      <c r="CRC35" s="2"/>
      <c r="CRD35" s="2"/>
      <c r="CRE35" s="2"/>
      <c r="CRF35" s="2"/>
      <c r="CRG35" s="2"/>
      <c r="CRH35" s="2"/>
      <c r="CRI35" s="2"/>
      <c r="CRJ35" s="2"/>
      <c r="CRK35" s="2"/>
      <c r="CRL35" s="2"/>
      <c r="CRM35" s="2"/>
      <c r="CRN35" s="2"/>
      <c r="CRO35" s="2"/>
      <c r="CRP35" s="2"/>
      <c r="CRQ35" s="2"/>
      <c r="CRR35" s="2"/>
      <c r="CRS35" s="2"/>
      <c r="CRT35" s="2"/>
      <c r="CRU35" s="2"/>
      <c r="CRV35" s="2"/>
      <c r="CRW35" s="2"/>
      <c r="CRX35" s="2"/>
      <c r="CRY35" s="2"/>
      <c r="CRZ35" s="2"/>
      <c r="CSA35" s="2"/>
      <c r="CSB35" s="2"/>
      <c r="CSC35" s="2"/>
      <c r="CSD35" s="2"/>
      <c r="CSE35" s="2"/>
      <c r="CSF35" s="2"/>
      <c r="CSG35" s="2"/>
      <c r="CSH35" s="2"/>
      <c r="CSI35" s="2"/>
      <c r="CSJ35" s="2"/>
      <c r="CSK35" s="2"/>
      <c r="CSL35" s="2"/>
      <c r="CSM35" s="2"/>
      <c r="CSN35" s="2"/>
      <c r="CSO35" s="2"/>
      <c r="CSP35" s="2"/>
      <c r="CSQ35" s="2"/>
      <c r="CSR35" s="2"/>
      <c r="CSS35" s="2"/>
      <c r="CST35" s="2"/>
      <c r="CSU35" s="2"/>
      <c r="CSV35" s="2"/>
      <c r="CSW35" s="2"/>
      <c r="CSX35" s="2"/>
      <c r="CSY35" s="2"/>
      <c r="CSZ35" s="2"/>
      <c r="CTA35" s="2"/>
      <c r="CTB35" s="2"/>
      <c r="CTC35" s="2"/>
      <c r="CTD35" s="2"/>
      <c r="CTE35" s="2"/>
      <c r="CTF35" s="2"/>
      <c r="CTG35" s="2"/>
      <c r="CTH35" s="2"/>
      <c r="CTI35" s="2"/>
      <c r="CTJ35" s="2"/>
      <c r="CTK35" s="2"/>
      <c r="CTL35" s="2"/>
      <c r="CTM35" s="2"/>
      <c r="CTN35" s="2"/>
      <c r="CTO35" s="2"/>
      <c r="CTP35" s="2"/>
      <c r="CTQ35" s="2"/>
      <c r="CTR35" s="2"/>
      <c r="CTS35" s="2"/>
      <c r="CTT35" s="2"/>
      <c r="CTU35" s="2"/>
      <c r="CTV35" s="2"/>
      <c r="CTW35" s="2"/>
      <c r="CTX35" s="2"/>
      <c r="CTY35" s="2"/>
      <c r="CTZ35" s="2"/>
      <c r="CUA35" s="2"/>
      <c r="CUB35" s="2"/>
      <c r="CUC35" s="2"/>
      <c r="CUD35" s="2"/>
      <c r="CUE35" s="2"/>
      <c r="CUF35" s="2"/>
      <c r="CUG35" s="2"/>
      <c r="CUH35" s="2"/>
      <c r="CUI35" s="2"/>
      <c r="CUJ35" s="2"/>
      <c r="CUK35" s="2"/>
      <c r="CUL35" s="2"/>
      <c r="CUM35" s="2"/>
      <c r="CUN35" s="2"/>
      <c r="CUO35" s="2"/>
      <c r="CUP35" s="2"/>
      <c r="CUQ35" s="2"/>
      <c r="CUR35" s="2"/>
      <c r="CUS35" s="2"/>
      <c r="CUT35" s="2"/>
      <c r="CUU35" s="2"/>
      <c r="CUV35" s="2"/>
      <c r="CUW35" s="2"/>
      <c r="CUX35" s="2"/>
      <c r="CUY35" s="2"/>
      <c r="CUZ35" s="2"/>
      <c r="CVA35" s="2"/>
      <c r="CVB35" s="2"/>
      <c r="CVC35" s="2"/>
      <c r="CVD35" s="2"/>
      <c r="CVE35" s="2"/>
      <c r="CVF35" s="2"/>
      <c r="CVG35" s="2"/>
      <c r="CVH35" s="2"/>
      <c r="CVI35" s="2"/>
      <c r="CVJ35" s="2"/>
      <c r="CVK35" s="2"/>
      <c r="CVL35" s="2"/>
      <c r="CVM35" s="2"/>
      <c r="CVN35" s="2"/>
      <c r="CVO35" s="2"/>
      <c r="CVP35" s="2"/>
      <c r="CVQ35" s="2"/>
      <c r="CVR35" s="2"/>
      <c r="CVS35" s="2"/>
      <c r="CVT35" s="2"/>
      <c r="CVU35" s="2"/>
      <c r="CVV35" s="2"/>
      <c r="CVW35" s="2"/>
      <c r="CVX35" s="2"/>
      <c r="CVY35" s="2"/>
      <c r="CVZ35" s="2"/>
      <c r="CWA35" s="2"/>
      <c r="CWB35" s="2"/>
      <c r="CWC35" s="2"/>
      <c r="CWD35" s="2"/>
      <c r="CWE35" s="2"/>
      <c r="CWF35" s="2"/>
      <c r="CWG35" s="2"/>
      <c r="CWH35" s="2"/>
      <c r="CWI35" s="2"/>
      <c r="CWJ35" s="2"/>
      <c r="CWK35" s="2"/>
      <c r="CWL35" s="2"/>
      <c r="CWM35" s="2"/>
      <c r="CWN35" s="2"/>
      <c r="CWO35" s="2"/>
      <c r="CWP35" s="2"/>
      <c r="CWQ35" s="2"/>
      <c r="CWR35" s="2"/>
      <c r="CWS35" s="2"/>
      <c r="CWT35" s="2"/>
      <c r="CWU35" s="2"/>
      <c r="CWV35" s="2"/>
      <c r="CWW35" s="2"/>
      <c r="CWX35" s="2"/>
      <c r="CWY35" s="2"/>
      <c r="CWZ35" s="2"/>
      <c r="CXA35" s="2"/>
      <c r="CXB35" s="2"/>
      <c r="CXC35" s="2"/>
      <c r="CXD35" s="2"/>
      <c r="CXE35" s="2"/>
      <c r="CXF35" s="2"/>
      <c r="CXG35" s="2"/>
      <c r="CXH35" s="2"/>
      <c r="CXI35" s="2"/>
      <c r="CXJ35" s="2"/>
      <c r="CXK35" s="2"/>
      <c r="CXL35" s="2"/>
      <c r="CXM35" s="2"/>
      <c r="CXN35" s="2"/>
      <c r="CXO35" s="2"/>
      <c r="CXP35" s="2"/>
      <c r="CXQ35" s="2"/>
      <c r="CXR35" s="2"/>
      <c r="CXS35" s="2"/>
      <c r="CXT35" s="2"/>
      <c r="CXU35" s="2"/>
      <c r="CXV35" s="2"/>
      <c r="CXW35" s="2"/>
      <c r="CXX35" s="2"/>
      <c r="CXY35" s="2"/>
      <c r="CXZ35" s="2"/>
      <c r="CYA35" s="2"/>
      <c r="CYB35" s="2"/>
      <c r="CYC35" s="2"/>
      <c r="CYD35" s="2"/>
      <c r="CYE35" s="2"/>
      <c r="CYF35" s="2"/>
      <c r="CYG35" s="2"/>
      <c r="CYH35" s="2"/>
      <c r="CYI35" s="2"/>
      <c r="CYJ35" s="2"/>
      <c r="CYK35" s="2"/>
      <c r="CYL35" s="2"/>
      <c r="CYM35" s="2"/>
      <c r="CYN35" s="2"/>
      <c r="CYO35" s="2"/>
      <c r="CYP35" s="2"/>
      <c r="CYQ35" s="2"/>
      <c r="CYR35" s="2"/>
      <c r="CYS35" s="2"/>
      <c r="CYT35" s="2"/>
      <c r="CYU35" s="2"/>
      <c r="CYV35" s="2"/>
      <c r="CYW35" s="2"/>
      <c r="CYX35" s="2"/>
      <c r="CYY35" s="2"/>
      <c r="CYZ35" s="2"/>
      <c r="CZA35" s="2"/>
      <c r="CZB35" s="2"/>
      <c r="CZC35" s="2"/>
      <c r="CZD35" s="2"/>
      <c r="CZE35" s="2"/>
      <c r="CZF35" s="2"/>
      <c r="CZG35" s="2"/>
      <c r="CZH35" s="2"/>
      <c r="CZI35" s="2"/>
      <c r="CZJ35" s="2"/>
      <c r="CZK35" s="2"/>
      <c r="CZL35" s="2"/>
      <c r="CZM35" s="2"/>
      <c r="CZN35" s="2"/>
      <c r="CZO35" s="2"/>
      <c r="CZP35" s="2"/>
      <c r="CZQ35" s="2"/>
      <c r="CZR35" s="2"/>
      <c r="CZS35" s="2"/>
      <c r="CZT35" s="2"/>
      <c r="CZU35" s="2"/>
      <c r="CZV35" s="2"/>
      <c r="CZW35" s="2"/>
      <c r="CZX35" s="2"/>
      <c r="CZY35" s="2"/>
      <c r="CZZ35" s="2"/>
      <c r="DAA35" s="2"/>
      <c r="DAB35" s="2"/>
      <c r="DAC35" s="2"/>
      <c r="DAD35" s="2"/>
      <c r="DAE35" s="2"/>
      <c r="DAF35" s="2"/>
      <c r="DAG35" s="2"/>
      <c r="DAH35" s="2"/>
      <c r="DAI35" s="2"/>
      <c r="DAJ35" s="2"/>
      <c r="DAK35" s="2"/>
      <c r="DAL35" s="2"/>
      <c r="DAM35" s="2"/>
      <c r="DAN35" s="2"/>
      <c r="DAO35" s="2"/>
      <c r="DAP35" s="2"/>
      <c r="DAQ35" s="2"/>
      <c r="DAR35" s="2"/>
      <c r="DAS35" s="2"/>
      <c r="DAT35" s="2"/>
      <c r="DAU35" s="2"/>
      <c r="DAV35" s="2"/>
      <c r="DAW35" s="2"/>
      <c r="DAX35" s="2"/>
      <c r="DAY35" s="2"/>
      <c r="DAZ35" s="2"/>
      <c r="DBA35" s="2"/>
      <c r="DBB35" s="2"/>
      <c r="DBC35" s="2"/>
      <c r="DBD35" s="2"/>
      <c r="DBE35" s="2"/>
      <c r="DBF35" s="2"/>
      <c r="DBG35" s="2"/>
      <c r="DBH35" s="2"/>
      <c r="DBI35" s="2"/>
      <c r="DBJ35" s="2"/>
      <c r="DBK35" s="2"/>
      <c r="DBL35" s="2"/>
      <c r="DBM35" s="2"/>
      <c r="DBN35" s="2"/>
      <c r="DBO35" s="2"/>
      <c r="DBP35" s="2"/>
      <c r="DBQ35" s="2"/>
      <c r="DBR35" s="2"/>
      <c r="DBS35" s="2"/>
      <c r="DBT35" s="2"/>
      <c r="DBU35" s="2"/>
      <c r="DBV35" s="2"/>
      <c r="DBW35" s="2"/>
      <c r="DBX35" s="2"/>
      <c r="DBY35" s="2"/>
      <c r="DBZ35" s="2"/>
      <c r="DCA35" s="2"/>
      <c r="DCB35" s="2"/>
      <c r="DCC35" s="2"/>
      <c r="DCD35" s="2"/>
      <c r="DCE35" s="2"/>
      <c r="DCF35" s="2"/>
      <c r="DCG35" s="2"/>
      <c r="DCH35" s="2"/>
      <c r="DCI35" s="2"/>
      <c r="DCJ35" s="2"/>
      <c r="DCK35" s="2"/>
      <c r="DCL35" s="2"/>
      <c r="DCM35" s="2"/>
      <c r="DCN35" s="2"/>
      <c r="DCO35" s="2"/>
      <c r="DCP35" s="2"/>
      <c r="DCQ35" s="2"/>
      <c r="DCR35" s="2"/>
      <c r="DCS35" s="2"/>
      <c r="DCT35" s="2"/>
      <c r="DCU35" s="2"/>
      <c r="DCV35" s="2"/>
      <c r="DCW35" s="2"/>
      <c r="DCX35" s="2"/>
      <c r="DCY35" s="2"/>
      <c r="DCZ35" s="2"/>
      <c r="DDA35" s="2"/>
      <c r="DDB35" s="2"/>
      <c r="DDC35" s="2"/>
      <c r="DDD35" s="2"/>
      <c r="DDE35" s="2"/>
      <c r="DDF35" s="2"/>
      <c r="DDG35" s="2"/>
      <c r="DDH35" s="2"/>
      <c r="DDI35" s="2"/>
      <c r="DDJ35" s="2"/>
      <c r="DDK35" s="2"/>
      <c r="DDL35" s="2"/>
      <c r="DDM35" s="2"/>
      <c r="DDN35" s="2"/>
      <c r="DDO35" s="2"/>
      <c r="DDP35" s="2"/>
      <c r="DDQ35" s="2"/>
      <c r="DDR35" s="2"/>
      <c r="DDS35" s="2"/>
      <c r="DDT35" s="2"/>
      <c r="DDU35" s="2"/>
      <c r="DDV35" s="2"/>
      <c r="DDW35" s="2"/>
      <c r="DDX35" s="2"/>
      <c r="DDY35" s="2"/>
      <c r="DDZ35" s="2"/>
      <c r="DEA35" s="2"/>
      <c r="DEB35" s="2"/>
      <c r="DEC35" s="2"/>
      <c r="DED35" s="2"/>
      <c r="DEE35" s="2"/>
      <c r="DEF35" s="2"/>
      <c r="DEG35" s="2"/>
      <c r="DEH35" s="2"/>
      <c r="DEI35" s="2"/>
      <c r="DEJ35" s="2"/>
      <c r="DEK35" s="2"/>
      <c r="DEL35" s="2"/>
      <c r="DEM35" s="2"/>
      <c r="DEN35" s="2"/>
      <c r="DEO35" s="2"/>
      <c r="DEP35" s="2"/>
      <c r="DEQ35" s="2"/>
      <c r="DER35" s="2"/>
      <c r="DES35" s="2"/>
      <c r="DET35" s="2"/>
      <c r="DEU35" s="2"/>
      <c r="DEV35" s="2"/>
      <c r="DEW35" s="2"/>
      <c r="DEX35" s="2"/>
      <c r="DEY35" s="2"/>
      <c r="DEZ35" s="2"/>
      <c r="DFA35" s="2"/>
      <c r="DFB35" s="2"/>
      <c r="DFC35" s="2"/>
      <c r="DFD35" s="2"/>
      <c r="DFE35" s="2"/>
      <c r="DFF35" s="2"/>
      <c r="DFG35" s="2"/>
      <c r="DFH35" s="2"/>
      <c r="DFI35" s="2"/>
      <c r="DFJ35" s="2"/>
      <c r="DFK35" s="2"/>
      <c r="DFL35" s="2"/>
      <c r="DFM35" s="2"/>
      <c r="DFN35" s="2"/>
      <c r="DFO35" s="2"/>
      <c r="DFP35" s="2"/>
      <c r="DFQ35" s="2"/>
      <c r="DFR35" s="2"/>
      <c r="DFS35" s="2"/>
      <c r="DFT35" s="2"/>
      <c r="DFU35" s="2"/>
      <c r="DFV35" s="2"/>
      <c r="DFW35" s="2"/>
      <c r="DFX35" s="2"/>
      <c r="DFY35" s="2"/>
      <c r="DFZ35" s="2"/>
      <c r="DGA35" s="2"/>
      <c r="DGB35" s="2"/>
      <c r="DGC35" s="2"/>
      <c r="DGD35" s="2"/>
      <c r="DGE35" s="2"/>
      <c r="DGF35" s="2"/>
      <c r="DGG35" s="2"/>
      <c r="DGH35" s="2"/>
      <c r="DGI35" s="2"/>
      <c r="DGJ35" s="2"/>
      <c r="DGK35" s="2"/>
      <c r="DGL35" s="2"/>
      <c r="DGM35" s="2"/>
      <c r="DGN35" s="2"/>
      <c r="DGO35" s="2"/>
      <c r="DGP35" s="2"/>
      <c r="DGQ35" s="2"/>
      <c r="DGR35" s="2"/>
      <c r="DGS35" s="2"/>
      <c r="DGT35" s="2"/>
      <c r="DGU35" s="2"/>
      <c r="DGV35" s="2"/>
      <c r="DGW35" s="2"/>
      <c r="DGX35" s="2"/>
      <c r="DGY35" s="2"/>
      <c r="DGZ35" s="2"/>
      <c r="DHA35" s="2"/>
      <c r="DHB35" s="2"/>
      <c r="DHC35" s="2"/>
      <c r="DHD35" s="2"/>
      <c r="DHE35" s="2"/>
      <c r="DHF35" s="2"/>
      <c r="DHG35" s="2"/>
      <c r="DHH35" s="2"/>
      <c r="DHI35" s="2"/>
      <c r="DHJ35" s="2"/>
      <c r="DHK35" s="2"/>
      <c r="DHL35" s="2"/>
      <c r="DHM35" s="2"/>
      <c r="DHN35" s="2"/>
      <c r="DHO35" s="2"/>
      <c r="DHP35" s="2"/>
      <c r="DHQ35" s="2"/>
      <c r="DHR35" s="2"/>
      <c r="DHS35" s="2"/>
      <c r="DHT35" s="2"/>
      <c r="DHU35" s="2"/>
      <c r="DHV35" s="2"/>
      <c r="DHW35" s="2"/>
      <c r="DHX35" s="2"/>
      <c r="DHY35" s="2"/>
      <c r="DHZ35" s="2"/>
      <c r="DIA35" s="2"/>
      <c r="DIB35" s="2"/>
      <c r="DIC35" s="2"/>
      <c r="DID35" s="2"/>
      <c r="DIE35" s="2"/>
      <c r="DIF35" s="2"/>
      <c r="DIG35" s="2"/>
      <c r="DIH35" s="2"/>
      <c r="DII35" s="2"/>
      <c r="DIJ35" s="2"/>
      <c r="DIK35" s="2"/>
      <c r="DIL35" s="2"/>
      <c r="DIM35" s="2"/>
      <c r="DIN35" s="2"/>
      <c r="DIO35" s="2"/>
      <c r="DIP35" s="2"/>
      <c r="DIQ35" s="2"/>
      <c r="DIR35" s="2"/>
      <c r="DIS35" s="2"/>
      <c r="DIT35" s="2"/>
      <c r="DIU35" s="2"/>
      <c r="DIV35" s="2"/>
      <c r="DIW35" s="2"/>
      <c r="DIX35" s="2"/>
      <c r="DIY35" s="2"/>
      <c r="DIZ35" s="2"/>
      <c r="DJA35" s="2"/>
      <c r="DJB35" s="2"/>
      <c r="DJC35" s="2"/>
      <c r="DJD35" s="2"/>
      <c r="DJE35" s="2"/>
      <c r="DJF35" s="2"/>
      <c r="DJG35" s="2"/>
      <c r="DJH35" s="2"/>
      <c r="DJI35" s="2"/>
      <c r="DJJ35" s="2"/>
      <c r="DJK35" s="2"/>
      <c r="DJL35" s="2"/>
      <c r="DJM35" s="2"/>
      <c r="DJN35" s="2"/>
      <c r="DJO35" s="2"/>
      <c r="DJP35" s="2"/>
      <c r="DJQ35" s="2"/>
      <c r="DJR35" s="2"/>
      <c r="DJS35" s="2"/>
      <c r="DJT35" s="2"/>
      <c r="DJU35" s="2"/>
      <c r="DJV35" s="2"/>
      <c r="DJW35" s="2"/>
      <c r="DJX35" s="2"/>
      <c r="DJY35" s="2"/>
      <c r="DJZ35" s="2"/>
      <c r="DKA35" s="2"/>
      <c r="DKB35" s="2"/>
      <c r="DKC35" s="2"/>
      <c r="DKD35" s="2"/>
      <c r="DKE35" s="2"/>
      <c r="DKF35" s="2"/>
      <c r="DKG35" s="2"/>
      <c r="DKH35" s="2"/>
      <c r="DKI35" s="2"/>
      <c r="DKJ35" s="2"/>
      <c r="DKK35" s="2"/>
      <c r="DKL35" s="2"/>
      <c r="DKM35" s="2"/>
      <c r="DKN35" s="2"/>
      <c r="DKO35" s="2"/>
      <c r="DKP35" s="2"/>
      <c r="DKQ35" s="2"/>
      <c r="DKR35" s="2"/>
      <c r="DKS35" s="2"/>
      <c r="DKT35" s="2"/>
      <c r="DKU35" s="2"/>
      <c r="DKV35" s="2"/>
      <c r="DKW35" s="2"/>
      <c r="DKX35" s="2"/>
      <c r="DKY35" s="2"/>
      <c r="DKZ35" s="2"/>
      <c r="DLA35" s="2"/>
      <c r="DLB35" s="2"/>
      <c r="DLC35" s="2"/>
      <c r="DLD35" s="2"/>
      <c r="DLE35" s="2"/>
      <c r="DLF35" s="2"/>
      <c r="DLG35" s="2"/>
      <c r="DLH35" s="2"/>
      <c r="DLI35" s="2"/>
      <c r="DLJ35" s="2"/>
      <c r="DLK35" s="2"/>
      <c r="DLL35" s="2"/>
      <c r="DLM35" s="2"/>
      <c r="DLN35" s="2"/>
      <c r="DLO35" s="2"/>
      <c r="DLP35" s="2"/>
      <c r="DLQ35" s="2"/>
      <c r="DLR35" s="2"/>
      <c r="DLS35" s="2"/>
      <c r="DLT35" s="2"/>
      <c r="DLU35" s="2"/>
      <c r="DLV35" s="2"/>
      <c r="DLW35" s="2"/>
      <c r="DLX35" s="2"/>
      <c r="DLY35" s="2"/>
      <c r="DLZ35" s="2"/>
      <c r="DMA35" s="2"/>
      <c r="DMB35" s="2"/>
      <c r="DMC35" s="2"/>
      <c r="DMD35" s="2"/>
      <c r="DME35" s="2"/>
      <c r="DMF35" s="2"/>
      <c r="DMG35" s="2"/>
      <c r="DMH35" s="2"/>
      <c r="DMI35" s="2"/>
      <c r="DMJ35" s="2"/>
      <c r="DMK35" s="2"/>
      <c r="DML35" s="2"/>
      <c r="DMM35" s="2"/>
      <c r="DMN35" s="2"/>
      <c r="DMO35" s="2"/>
      <c r="DMP35" s="2"/>
      <c r="DMQ35" s="2"/>
      <c r="DMR35" s="2"/>
      <c r="DMS35" s="2"/>
      <c r="DMT35" s="2"/>
      <c r="DMU35" s="2"/>
      <c r="DMV35" s="2"/>
      <c r="DMW35" s="2"/>
      <c r="DMX35" s="2"/>
      <c r="DMY35" s="2"/>
      <c r="DMZ35" s="2"/>
      <c r="DNA35" s="2"/>
      <c r="DNB35" s="2"/>
      <c r="DNC35" s="2"/>
      <c r="DND35" s="2"/>
      <c r="DNE35" s="2"/>
      <c r="DNF35" s="2"/>
      <c r="DNG35" s="2"/>
      <c r="DNH35" s="2"/>
      <c r="DNI35" s="2"/>
      <c r="DNJ35" s="2"/>
      <c r="DNK35" s="2"/>
      <c r="DNL35" s="2"/>
      <c r="DNM35" s="2"/>
      <c r="DNN35" s="2"/>
      <c r="DNO35" s="2"/>
      <c r="DNP35" s="2"/>
      <c r="DNQ35" s="2"/>
      <c r="DNR35" s="2"/>
      <c r="DNS35" s="2"/>
      <c r="DNT35" s="2"/>
      <c r="DNU35" s="2"/>
      <c r="DNV35" s="2"/>
      <c r="DNW35" s="2"/>
      <c r="DNX35" s="2"/>
      <c r="DNY35" s="2"/>
      <c r="DNZ35" s="2"/>
      <c r="DOA35" s="2"/>
      <c r="DOB35" s="2"/>
      <c r="DOC35" s="2"/>
      <c r="DOD35" s="2"/>
      <c r="DOE35" s="2"/>
      <c r="DOF35" s="2"/>
      <c r="DOG35" s="2"/>
      <c r="DOH35" s="2"/>
      <c r="DOI35" s="2"/>
      <c r="DOJ35" s="2"/>
      <c r="DOK35" s="2"/>
      <c r="DOL35" s="2"/>
      <c r="DOM35" s="2"/>
      <c r="DON35" s="2"/>
      <c r="DOO35" s="2"/>
      <c r="DOP35" s="2"/>
      <c r="DOQ35" s="2"/>
      <c r="DOR35" s="2"/>
      <c r="DOS35" s="2"/>
      <c r="DOT35" s="2"/>
      <c r="DOU35" s="2"/>
      <c r="DOV35" s="2"/>
      <c r="DOW35" s="2"/>
      <c r="DOX35" s="2"/>
      <c r="DOY35" s="2"/>
      <c r="DOZ35" s="2"/>
      <c r="DPA35" s="2"/>
      <c r="DPB35" s="2"/>
      <c r="DPC35" s="2"/>
      <c r="DPD35" s="2"/>
      <c r="DPE35" s="2"/>
      <c r="DPF35" s="2"/>
      <c r="DPG35" s="2"/>
      <c r="DPH35" s="2"/>
      <c r="DPI35" s="2"/>
      <c r="DPJ35" s="2"/>
      <c r="DPK35" s="2"/>
      <c r="DPL35" s="2"/>
      <c r="DPM35" s="2"/>
      <c r="DPN35" s="2"/>
      <c r="DPO35" s="2"/>
      <c r="DPP35" s="2"/>
      <c r="DPQ35" s="2"/>
      <c r="DPR35" s="2"/>
      <c r="DPS35" s="2"/>
      <c r="DPT35" s="2"/>
      <c r="DPU35" s="2"/>
      <c r="DPV35" s="2"/>
      <c r="DPW35" s="2"/>
      <c r="DPX35" s="2"/>
      <c r="DPY35" s="2"/>
      <c r="DPZ35" s="2"/>
      <c r="DQA35" s="2"/>
      <c r="DQB35" s="2"/>
      <c r="DQC35" s="2"/>
      <c r="DQD35" s="2"/>
      <c r="DQE35" s="2"/>
      <c r="DQF35" s="2"/>
      <c r="DQG35" s="2"/>
      <c r="DQH35" s="2"/>
      <c r="DQI35" s="2"/>
      <c r="DQJ35" s="2"/>
      <c r="DQK35" s="2"/>
      <c r="DQL35" s="2"/>
      <c r="DQM35" s="2"/>
      <c r="DQN35" s="2"/>
      <c r="DQO35" s="2"/>
      <c r="DQP35" s="2"/>
      <c r="DQQ35" s="2"/>
      <c r="DQR35" s="2"/>
      <c r="DQS35" s="2"/>
      <c r="DQT35" s="2"/>
      <c r="DQU35" s="2"/>
      <c r="DQV35" s="2"/>
      <c r="DQW35" s="2"/>
      <c r="DQX35" s="2"/>
      <c r="DQY35" s="2"/>
      <c r="DQZ35" s="2"/>
      <c r="DRA35" s="2"/>
      <c r="DRB35" s="2"/>
      <c r="DRC35" s="2"/>
      <c r="DRD35" s="2"/>
      <c r="DRE35" s="2"/>
      <c r="DRF35" s="2"/>
      <c r="DRG35" s="2"/>
      <c r="DRH35" s="2"/>
      <c r="DRI35" s="2"/>
      <c r="DRJ35" s="2"/>
      <c r="DRK35" s="2"/>
      <c r="DRL35" s="2"/>
      <c r="DRM35" s="2"/>
      <c r="DRN35" s="2"/>
      <c r="DRO35" s="2"/>
      <c r="DRP35" s="2"/>
      <c r="DRQ35" s="2"/>
      <c r="DRR35" s="2"/>
      <c r="DRS35" s="2"/>
      <c r="DRT35" s="2"/>
      <c r="DRU35" s="2"/>
      <c r="DRV35" s="2"/>
      <c r="DRW35" s="2"/>
      <c r="DRX35" s="2"/>
      <c r="DRY35" s="2"/>
      <c r="DRZ35" s="2"/>
      <c r="DSA35" s="2"/>
      <c r="DSB35" s="2"/>
      <c r="DSC35" s="2"/>
      <c r="DSD35" s="2"/>
      <c r="DSE35" s="2"/>
      <c r="DSF35" s="2"/>
      <c r="DSG35" s="2"/>
      <c r="DSH35" s="2"/>
      <c r="DSI35" s="2"/>
      <c r="DSJ35" s="2"/>
      <c r="DSK35" s="2"/>
      <c r="DSL35" s="2"/>
      <c r="DSM35" s="2"/>
      <c r="DSN35" s="2"/>
      <c r="DSO35" s="2"/>
      <c r="DSP35" s="2"/>
      <c r="DSQ35" s="2"/>
      <c r="DSR35" s="2"/>
      <c r="DSS35" s="2"/>
      <c r="DST35" s="2"/>
      <c r="DSU35" s="2"/>
      <c r="DSV35" s="2"/>
      <c r="DSW35" s="2"/>
      <c r="DSX35" s="2"/>
      <c r="DSY35" s="2"/>
      <c r="DSZ35" s="2"/>
      <c r="DTA35" s="2"/>
      <c r="DTB35" s="2"/>
      <c r="DTC35" s="2"/>
      <c r="DTD35" s="2"/>
      <c r="DTE35" s="2"/>
      <c r="DTF35" s="2"/>
      <c r="DTG35" s="2"/>
      <c r="DTH35" s="2"/>
      <c r="DTI35" s="2"/>
      <c r="DTJ35" s="2"/>
      <c r="DTK35" s="2"/>
      <c r="DTL35" s="2"/>
      <c r="DTM35" s="2"/>
      <c r="DTN35" s="2"/>
      <c r="DTO35" s="2"/>
      <c r="DTP35" s="2"/>
      <c r="DTQ35" s="2"/>
      <c r="DTR35" s="2"/>
      <c r="DTS35" s="2"/>
      <c r="DTT35" s="2"/>
      <c r="DTU35" s="2"/>
      <c r="DTV35" s="2"/>
      <c r="DTW35" s="2"/>
      <c r="DTX35" s="2"/>
      <c r="DTY35" s="2"/>
      <c r="DTZ35" s="2"/>
      <c r="DUA35" s="2"/>
      <c r="DUB35" s="2"/>
      <c r="DUC35" s="2"/>
      <c r="DUD35" s="2"/>
      <c r="DUE35" s="2"/>
      <c r="DUF35" s="2"/>
      <c r="DUG35" s="2"/>
      <c r="DUH35" s="2"/>
      <c r="DUI35" s="2"/>
      <c r="DUJ35" s="2"/>
      <c r="DUK35" s="2"/>
      <c r="DUL35" s="2"/>
      <c r="DUM35" s="2"/>
      <c r="DUN35" s="2"/>
      <c r="DUO35" s="2"/>
      <c r="DUP35" s="2"/>
      <c r="DUQ35" s="2"/>
      <c r="DUR35" s="2"/>
      <c r="DUS35" s="2"/>
      <c r="DUT35" s="2"/>
      <c r="DUU35" s="2"/>
      <c r="DUV35" s="2"/>
      <c r="DUW35" s="2"/>
      <c r="DUX35" s="2"/>
      <c r="DUY35" s="2"/>
      <c r="DUZ35" s="2"/>
      <c r="DVA35" s="2"/>
      <c r="DVB35" s="2"/>
      <c r="DVC35" s="2"/>
      <c r="DVD35" s="2"/>
      <c r="DVE35" s="2"/>
      <c r="DVF35" s="2"/>
      <c r="DVG35" s="2"/>
      <c r="DVH35" s="2"/>
      <c r="DVI35" s="2"/>
      <c r="DVJ35" s="2"/>
      <c r="DVK35" s="2"/>
      <c r="DVL35" s="2"/>
      <c r="DVM35" s="2"/>
      <c r="DVN35" s="2"/>
      <c r="DVO35" s="2"/>
      <c r="DVP35" s="2"/>
      <c r="DVQ35" s="2"/>
      <c r="DVR35" s="2"/>
      <c r="DVS35" s="2"/>
      <c r="DVT35" s="2"/>
      <c r="DVU35" s="2"/>
      <c r="DVV35" s="2"/>
      <c r="DVW35" s="2"/>
      <c r="DVX35" s="2"/>
      <c r="DVY35" s="2"/>
      <c r="DVZ35" s="2"/>
      <c r="DWA35" s="2"/>
      <c r="DWB35" s="2"/>
      <c r="DWC35" s="2"/>
      <c r="DWD35" s="2"/>
      <c r="DWE35" s="2"/>
      <c r="DWF35" s="2"/>
      <c r="DWG35" s="2"/>
      <c r="DWH35" s="2"/>
      <c r="DWI35" s="2"/>
      <c r="DWJ35" s="2"/>
      <c r="DWK35" s="2"/>
      <c r="DWL35" s="2"/>
      <c r="DWM35" s="2"/>
      <c r="DWN35" s="2"/>
      <c r="DWO35" s="2"/>
      <c r="DWP35" s="2"/>
      <c r="DWQ35" s="2"/>
      <c r="DWR35" s="2"/>
      <c r="DWS35" s="2"/>
      <c r="DWT35" s="2"/>
      <c r="DWU35" s="2"/>
      <c r="DWV35" s="2"/>
      <c r="DWW35" s="2"/>
      <c r="DWX35" s="2"/>
      <c r="DWY35" s="2"/>
      <c r="DWZ35" s="2"/>
      <c r="DXA35" s="2"/>
      <c r="DXB35" s="2"/>
      <c r="DXC35" s="2"/>
      <c r="DXD35" s="2"/>
      <c r="DXE35" s="2"/>
      <c r="DXF35" s="2"/>
      <c r="DXG35" s="2"/>
      <c r="DXH35" s="2"/>
      <c r="DXI35" s="2"/>
      <c r="DXJ35" s="2"/>
      <c r="DXK35" s="2"/>
      <c r="DXL35" s="2"/>
      <c r="DXM35" s="2"/>
      <c r="DXN35" s="2"/>
      <c r="DXO35" s="2"/>
      <c r="DXP35" s="2"/>
      <c r="DXQ35" s="2"/>
      <c r="DXR35" s="2"/>
      <c r="DXS35" s="2"/>
      <c r="DXT35" s="2"/>
      <c r="DXU35" s="2"/>
      <c r="DXV35" s="2"/>
      <c r="DXW35" s="2"/>
      <c r="DXX35" s="2"/>
      <c r="DXY35" s="2"/>
      <c r="DXZ35" s="2"/>
      <c r="DYA35" s="2"/>
      <c r="DYB35" s="2"/>
      <c r="DYC35" s="2"/>
      <c r="DYD35" s="2"/>
      <c r="DYE35" s="2"/>
      <c r="DYF35" s="2"/>
      <c r="DYG35" s="2"/>
      <c r="DYH35" s="2"/>
      <c r="DYI35" s="2"/>
      <c r="DYJ35" s="2"/>
      <c r="DYK35" s="2"/>
      <c r="DYL35" s="2"/>
      <c r="DYM35" s="2"/>
      <c r="DYN35" s="2"/>
      <c r="DYO35" s="2"/>
      <c r="DYP35" s="2"/>
      <c r="DYQ35" s="2"/>
      <c r="DYR35" s="2"/>
      <c r="DYS35" s="2"/>
      <c r="DYT35" s="2"/>
      <c r="DYU35" s="2"/>
      <c r="DYV35" s="2"/>
      <c r="DYW35" s="2"/>
      <c r="DYX35" s="2"/>
      <c r="DYY35" s="2"/>
      <c r="DYZ35" s="2"/>
      <c r="DZA35" s="2"/>
      <c r="DZB35" s="2"/>
      <c r="DZC35" s="2"/>
      <c r="DZD35" s="2"/>
      <c r="DZE35" s="2"/>
      <c r="DZF35" s="2"/>
      <c r="DZG35" s="2"/>
      <c r="DZH35" s="2"/>
      <c r="DZI35" s="2"/>
      <c r="DZJ35" s="2"/>
      <c r="DZK35" s="2"/>
      <c r="DZL35" s="2"/>
      <c r="DZM35" s="2"/>
      <c r="DZN35" s="2"/>
      <c r="DZO35" s="2"/>
      <c r="DZP35" s="2"/>
      <c r="DZQ35" s="2"/>
      <c r="DZR35" s="2"/>
      <c r="DZS35" s="2"/>
      <c r="DZT35" s="2"/>
      <c r="DZU35" s="2"/>
      <c r="DZV35" s="2"/>
      <c r="DZW35" s="2"/>
      <c r="DZX35" s="2"/>
      <c r="DZY35" s="2"/>
      <c r="DZZ35" s="2"/>
      <c r="EAA35" s="2"/>
      <c r="EAB35" s="2"/>
      <c r="EAC35" s="2"/>
      <c r="EAD35" s="2"/>
      <c r="EAE35" s="2"/>
      <c r="EAF35" s="2"/>
      <c r="EAG35" s="2"/>
      <c r="EAH35" s="2"/>
      <c r="EAI35" s="2"/>
      <c r="EAJ35" s="2"/>
      <c r="EAK35" s="2"/>
      <c r="EAL35" s="2"/>
      <c r="EAM35" s="2"/>
      <c r="EAN35" s="2"/>
      <c r="EAO35" s="2"/>
      <c r="EAP35" s="2"/>
      <c r="EAQ35" s="2"/>
      <c r="EAR35" s="2"/>
      <c r="EAS35" s="2"/>
      <c r="EAT35" s="2"/>
      <c r="EAU35" s="2"/>
      <c r="EAV35" s="2"/>
      <c r="EAW35" s="2"/>
      <c r="EAX35" s="2"/>
      <c r="EAY35" s="2"/>
      <c r="EAZ35" s="2"/>
      <c r="EBA35" s="2"/>
      <c r="EBB35" s="2"/>
      <c r="EBC35" s="2"/>
      <c r="EBD35" s="2"/>
      <c r="EBE35" s="2"/>
      <c r="EBF35" s="2"/>
      <c r="EBG35" s="2"/>
      <c r="EBH35" s="2"/>
      <c r="EBI35" s="2"/>
      <c r="EBJ35" s="2"/>
      <c r="EBK35" s="2"/>
      <c r="EBL35" s="2"/>
      <c r="EBM35" s="2"/>
      <c r="EBN35" s="2"/>
      <c r="EBO35" s="2"/>
      <c r="EBP35" s="2"/>
      <c r="EBQ35" s="2"/>
      <c r="EBR35" s="2"/>
      <c r="EBS35" s="2"/>
      <c r="EBT35" s="2"/>
      <c r="EBU35" s="2"/>
      <c r="EBV35" s="2"/>
      <c r="EBW35" s="2"/>
      <c r="EBX35" s="2"/>
      <c r="EBY35" s="2"/>
      <c r="EBZ35" s="2"/>
      <c r="ECA35" s="2"/>
      <c r="ECB35" s="2"/>
      <c r="ECC35" s="2"/>
      <c r="ECD35" s="2"/>
      <c r="ECE35" s="2"/>
      <c r="ECF35" s="2"/>
      <c r="ECG35" s="2"/>
      <c r="ECH35" s="2"/>
      <c r="ECI35" s="2"/>
      <c r="ECJ35" s="2"/>
      <c r="ECK35" s="2"/>
      <c r="ECL35" s="2"/>
      <c r="ECM35" s="2"/>
      <c r="ECN35" s="2"/>
      <c r="ECO35" s="2"/>
      <c r="ECP35" s="2"/>
      <c r="ECQ35" s="2"/>
      <c r="ECR35" s="2"/>
      <c r="ECS35" s="2"/>
      <c r="ECT35" s="2"/>
      <c r="ECU35" s="2"/>
      <c r="ECV35" s="2"/>
      <c r="ECW35" s="2"/>
      <c r="ECX35" s="2"/>
      <c r="ECY35" s="2"/>
      <c r="ECZ35" s="2"/>
      <c r="EDA35" s="2"/>
      <c r="EDB35" s="2"/>
      <c r="EDC35" s="2"/>
      <c r="EDD35" s="2"/>
      <c r="EDE35" s="2"/>
      <c r="EDF35" s="2"/>
      <c r="EDG35" s="2"/>
      <c r="EDH35" s="2"/>
      <c r="EDI35" s="2"/>
      <c r="EDJ35" s="2"/>
      <c r="EDK35" s="2"/>
      <c r="EDL35" s="2"/>
      <c r="EDM35" s="2"/>
      <c r="EDN35" s="2"/>
      <c r="EDO35" s="2"/>
      <c r="EDP35" s="2"/>
      <c r="EDQ35" s="2"/>
      <c r="EDR35" s="2"/>
      <c r="EDS35" s="2"/>
      <c r="EDT35" s="2"/>
      <c r="EDU35" s="2"/>
      <c r="EDV35" s="2"/>
      <c r="EDW35" s="2"/>
      <c r="EDX35" s="2"/>
      <c r="EDY35" s="2"/>
      <c r="EDZ35" s="2"/>
      <c r="EEA35" s="2"/>
      <c r="EEB35" s="2"/>
      <c r="EEC35" s="2"/>
      <c r="EED35" s="2"/>
      <c r="EEE35" s="2"/>
      <c r="EEF35" s="2"/>
      <c r="EEG35" s="2"/>
      <c r="EEH35" s="2"/>
      <c r="EEI35" s="2"/>
      <c r="EEJ35" s="2"/>
      <c r="EEK35" s="2"/>
      <c r="EEL35" s="2"/>
      <c r="EEM35" s="2"/>
      <c r="EEN35" s="2"/>
      <c r="EEO35" s="2"/>
      <c r="EEP35" s="2"/>
      <c r="EEQ35" s="2"/>
      <c r="EER35" s="2"/>
      <c r="EES35" s="2"/>
      <c r="EET35" s="2"/>
      <c r="EEU35" s="2"/>
      <c r="EEV35" s="2"/>
      <c r="EEW35" s="2"/>
      <c r="EEX35" s="2"/>
      <c r="EEY35" s="2"/>
      <c r="EEZ35" s="2"/>
      <c r="EFA35" s="2"/>
      <c r="EFB35" s="2"/>
      <c r="EFC35" s="2"/>
      <c r="EFD35" s="2"/>
      <c r="EFE35" s="2"/>
      <c r="EFF35" s="2"/>
      <c r="EFG35" s="2"/>
      <c r="EFH35" s="2"/>
      <c r="EFI35" s="2"/>
      <c r="EFJ35" s="2"/>
      <c r="EFK35" s="2"/>
      <c r="EFL35" s="2"/>
      <c r="EFM35" s="2"/>
      <c r="EFN35" s="2"/>
      <c r="EFO35" s="2"/>
      <c r="EFP35" s="2"/>
      <c r="EFQ35" s="2"/>
      <c r="EFR35" s="2"/>
      <c r="EFS35" s="2"/>
      <c r="EFT35" s="2"/>
      <c r="EFU35" s="2"/>
      <c r="EFV35" s="2"/>
      <c r="EFW35" s="2"/>
      <c r="EFX35" s="2"/>
      <c r="EFY35" s="2"/>
      <c r="EFZ35" s="2"/>
      <c r="EGA35" s="2"/>
      <c r="EGB35" s="2"/>
      <c r="EGC35" s="2"/>
      <c r="EGD35" s="2"/>
      <c r="EGE35" s="2"/>
      <c r="EGF35" s="2"/>
      <c r="EGG35" s="2"/>
      <c r="EGH35" s="2"/>
      <c r="EGI35" s="2"/>
      <c r="EGJ35" s="2"/>
      <c r="EGK35" s="2"/>
      <c r="EGL35" s="2"/>
      <c r="EGM35" s="2"/>
      <c r="EGN35" s="2"/>
      <c r="EGO35" s="2"/>
      <c r="EGP35" s="2"/>
      <c r="EGQ35" s="2"/>
      <c r="EGR35" s="2"/>
      <c r="EGS35" s="2"/>
      <c r="EGT35" s="2"/>
      <c r="EGU35" s="2"/>
      <c r="EGV35" s="2"/>
      <c r="EGW35" s="2"/>
      <c r="EGX35" s="2"/>
      <c r="EGY35" s="2"/>
      <c r="EGZ35" s="2"/>
      <c r="EHA35" s="2"/>
      <c r="EHB35" s="2"/>
      <c r="EHC35" s="2"/>
      <c r="EHD35" s="2"/>
      <c r="EHE35" s="2"/>
      <c r="EHF35" s="2"/>
      <c r="EHG35" s="2"/>
      <c r="EHH35" s="2"/>
      <c r="EHI35" s="2"/>
      <c r="EHJ35" s="2"/>
      <c r="EHK35" s="2"/>
      <c r="EHL35" s="2"/>
      <c r="EHM35" s="2"/>
      <c r="EHN35" s="2"/>
      <c r="EHO35" s="2"/>
      <c r="EHP35" s="2"/>
      <c r="EHQ35" s="2"/>
      <c r="EHR35" s="2"/>
      <c r="EHS35" s="2"/>
      <c r="EHT35" s="2"/>
      <c r="EHU35" s="2"/>
      <c r="EHV35" s="2"/>
      <c r="EHW35" s="2"/>
      <c r="EHX35" s="2"/>
      <c r="EHY35" s="2"/>
      <c r="EHZ35" s="2"/>
      <c r="EIA35" s="2"/>
      <c r="EIB35" s="2"/>
      <c r="EIC35" s="2"/>
      <c r="EID35" s="2"/>
      <c r="EIE35" s="2"/>
      <c r="EIF35" s="2"/>
      <c r="EIG35" s="2"/>
      <c r="EIH35" s="2"/>
      <c r="EII35" s="2"/>
      <c r="EIJ35" s="2"/>
      <c r="EIK35" s="2"/>
      <c r="EIL35" s="2"/>
      <c r="EIM35" s="2"/>
      <c r="EIN35" s="2"/>
      <c r="EIO35" s="2"/>
      <c r="EIP35" s="2"/>
      <c r="EIQ35" s="2"/>
      <c r="EIR35" s="2"/>
      <c r="EIS35" s="2"/>
      <c r="EIT35" s="2"/>
      <c r="EIU35" s="2"/>
      <c r="EIV35" s="2"/>
      <c r="EIW35" s="2"/>
      <c r="EIX35" s="2"/>
      <c r="EIY35" s="2"/>
      <c r="EIZ35" s="2"/>
      <c r="EJA35" s="2"/>
      <c r="EJB35" s="2"/>
      <c r="EJC35" s="2"/>
      <c r="EJD35" s="2"/>
      <c r="EJE35" s="2"/>
      <c r="EJF35" s="2"/>
      <c r="EJG35" s="2"/>
      <c r="EJH35" s="2"/>
      <c r="EJI35" s="2"/>
      <c r="EJJ35" s="2"/>
      <c r="EJK35" s="2"/>
      <c r="EJL35" s="2"/>
      <c r="EJM35" s="2"/>
      <c r="EJN35" s="2"/>
      <c r="EJO35" s="2"/>
      <c r="EJP35" s="2"/>
      <c r="EJQ35" s="2"/>
      <c r="EJR35" s="2"/>
      <c r="EJS35" s="2"/>
      <c r="EJT35" s="2"/>
      <c r="EJU35" s="2"/>
      <c r="EJV35" s="2"/>
      <c r="EJW35" s="2"/>
      <c r="EJX35" s="2"/>
      <c r="EJY35" s="2"/>
      <c r="EJZ35" s="2"/>
      <c r="EKA35" s="2"/>
      <c r="EKB35" s="2"/>
      <c r="EKC35" s="2"/>
      <c r="EKD35" s="2"/>
      <c r="EKE35" s="2"/>
      <c r="EKF35" s="2"/>
      <c r="EKG35" s="2"/>
      <c r="EKH35" s="2"/>
      <c r="EKI35" s="2"/>
      <c r="EKJ35" s="2"/>
      <c r="EKK35" s="2"/>
      <c r="EKL35" s="2"/>
      <c r="EKM35" s="2"/>
      <c r="EKN35" s="2"/>
      <c r="EKO35" s="2"/>
      <c r="EKP35" s="2"/>
      <c r="EKQ35" s="2"/>
      <c r="EKR35" s="2"/>
      <c r="EKS35" s="2"/>
      <c r="EKT35" s="2"/>
      <c r="EKU35" s="2"/>
      <c r="EKV35" s="2"/>
      <c r="EKW35" s="2"/>
      <c r="EKX35" s="2"/>
      <c r="EKY35" s="2"/>
      <c r="EKZ35" s="2"/>
      <c r="ELA35" s="2"/>
      <c r="ELB35" s="2"/>
      <c r="ELC35" s="2"/>
      <c r="ELD35" s="2"/>
      <c r="ELE35" s="2"/>
      <c r="ELF35" s="2"/>
      <c r="ELG35" s="2"/>
      <c r="ELH35" s="2"/>
      <c r="ELI35" s="2"/>
      <c r="ELJ35" s="2"/>
      <c r="ELK35" s="2"/>
      <c r="ELL35" s="2"/>
      <c r="ELM35" s="2"/>
      <c r="ELN35" s="2"/>
      <c r="ELO35" s="2"/>
      <c r="ELP35" s="2"/>
      <c r="ELQ35" s="2"/>
      <c r="ELR35" s="2"/>
      <c r="ELS35" s="2"/>
      <c r="ELT35" s="2"/>
      <c r="ELU35" s="2"/>
      <c r="ELV35" s="2"/>
      <c r="ELW35" s="2"/>
      <c r="ELX35" s="2"/>
      <c r="ELY35" s="2"/>
      <c r="ELZ35" s="2"/>
      <c r="EMA35" s="2"/>
      <c r="EMB35" s="2"/>
      <c r="EMC35" s="2"/>
      <c r="EMD35" s="2"/>
      <c r="EME35" s="2"/>
      <c r="EMF35" s="2"/>
      <c r="EMG35" s="2"/>
      <c r="EMH35" s="2"/>
      <c r="EMI35" s="2"/>
      <c r="EMJ35" s="2"/>
      <c r="EMK35" s="2"/>
      <c r="EML35" s="2"/>
      <c r="EMM35" s="2"/>
      <c r="EMN35" s="2"/>
      <c r="EMO35" s="2"/>
      <c r="EMP35" s="2"/>
      <c r="EMQ35" s="2"/>
      <c r="EMR35" s="2"/>
      <c r="EMS35" s="2"/>
      <c r="EMT35" s="2"/>
      <c r="EMU35" s="2"/>
      <c r="EMV35" s="2"/>
      <c r="EMW35" s="2"/>
      <c r="EMX35" s="2"/>
      <c r="EMY35" s="2"/>
      <c r="EMZ35" s="2"/>
      <c r="ENA35" s="2"/>
      <c r="ENB35" s="2"/>
      <c r="ENC35" s="2"/>
      <c r="END35" s="2"/>
      <c r="ENE35" s="2"/>
      <c r="ENF35" s="2"/>
      <c r="ENG35" s="2"/>
      <c r="ENH35" s="2"/>
      <c r="ENI35" s="2"/>
      <c r="ENJ35" s="2"/>
      <c r="ENK35" s="2"/>
      <c r="ENL35" s="2"/>
      <c r="ENM35" s="2"/>
      <c r="ENN35" s="2"/>
      <c r="ENO35" s="2"/>
      <c r="ENP35" s="2"/>
      <c r="ENQ35" s="2"/>
      <c r="ENR35" s="2"/>
      <c r="ENS35" s="2"/>
      <c r="ENT35" s="2"/>
      <c r="ENU35" s="2"/>
      <c r="ENV35" s="2"/>
      <c r="ENW35" s="2"/>
      <c r="ENX35" s="2"/>
      <c r="ENY35" s="2"/>
      <c r="ENZ35" s="2"/>
      <c r="EOA35" s="2"/>
      <c r="EOB35" s="2"/>
      <c r="EOC35" s="2"/>
      <c r="EOD35" s="2"/>
      <c r="EOE35" s="2"/>
      <c r="EOF35" s="2"/>
      <c r="EOG35" s="2"/>
      <c r="EOH35" s="2"/>
      <c r="EOI35" s="2"/>
      <c r="EOJ35" s="2"/>
      <c r="EOK35" s="2"/>
      <c r="EOL35" s="2"/>
      <c r="EOM35" s="2"/>
      <c r="EON35" s="2"/>
      <c r="EOO35" s="2"/>
      <c r="EOP35" s="2"/>
      <c r="EOQ35" s="2"/>
      <c r="EOR35" s="2"/>
      <c r="EOS35" s="2"/>
      <c r="EOT35" s="2"/>
      <c r="EOU35" s="2"/>
      <c r="EOV35" s="2"/>
      <c r="EOW35" s="2"/>
      <c r="EOX35" s="2"/>
      <c r="EOY35" s="2"/>
      <c r="EOZ35" s="2"/>
      <c r="EPA35" s="2"/>
      <c r="EPB35" s="2"/>
      <c r="EPC35" s="2"/>
      <c r="EPD35" s="2"/>
      <c r="EPE35" s="2"/>
      <c r="EPF35" s="2"/>
      <c r="EPG35" s="2"/>
      <c r="EPH35" s="2"/>
      <c r="EPI35" s="2"/>
      <c r="EPJ35" s="2"/>
      <c r="EPK35" s="2"/>
      <c r="EPL35" s="2"/>
      <c r="EPM35" s="2"/>
      <c r="EPN35" s="2"/>
      <c r="EPO35" s="2"/>
      <c r="EPP35" s="2"/>
      <c r="EPQ35" s="2"/>
      <c r="EPR35" s="2"/>
      <c r="EPS35" s="2"/>
      <c r="EPT35" s="2"/>
      <c r="EPU35" s="2"/>
      <c r="EPV35" s="2"/>
      <c r="EPW35" s="2"/>
      <c r="EPX35" s="2"/>
      <c r="EPY35" s="2"/>
      <c r="EPZ35" s="2"/>
      <c r="EQA35" s="2"/>
      <c r="EQB35" s="2"/>
      <c r="EQC35" s="2"/>
      <c r="EQD35" s="2"/>
      <c r="EQE35" s="2"/>
      <c r="EQF35" s="2"/>
      <c r="EQG35" s="2"/>
      <c r="EQH35" s="2"/>
      <c r="EQI35" s="2"/>
      <c r="EQJ35" s="2"/>
      <c r="EQK35" s="2"/>
      <c r="EQL35" s="2"/>
      <c r="EQM35" s="2"/>
      <c r="EQN35" s="2"/>
      <c r="EQO35" s="2"/>
      <c r="EQP35" s="2"/>
      <c r="EQQ35" s="2"/>
      <c r="EQR35" s="2"/>
      <c r="EQS35" s="2"/>
      <c r="EQT35" s="2"/>
      <c r="EQU35" s="2"/>
      <c r="EQV35" s="2"/>
      <c r="EQW35" s="2"/>
      <c r="EQX35" s="2"/>
      <c r="EQY35" s="2"/>
      <c r="EQZ35" s="2"/>
      <c r="ERA35" s="2"/>
      <c r="ERB35" s="2"/>
      <c r="ERC35" s="2"/>
      <c r="ERD35" s="2"/>
      <c r="ERE35" s="2"/>
      <c r="ERF35" s="2"/>
      <c r="ERG35" s="2"/>
      <c r="ERH35" s="2"/>
      <c r="ERI35" s="2"/>
      <c r="ERJ35" s="2"/>
      <c r="ERK35" s="2"/>
      <c r="ERL35" s="2"/>
      <c r="ERM35" s="2"/>
      <c r="ERN35" s="2"/>
      <c r="ERO35" s="2"/>
      <c r="ERP35" s="2"/>
      <c r="ERQ35" s="2"/>
      <c r="ERR35" s="2"/>
      <c r="ERS35" s="2"/>
      <c r="ERT35" s="2"/>
      <c r="ERU35" s="2"/>
      <c r="ERV35" s="2"/>
      <c r="ERW35" s="2"/>
      <c r="ERX35" s="2"/>
      <c r="ERY35" s="2"/>
      <c r="ERZ35" s="2"/>
      <c r="ESA35" s="2"/>
      <c r="ESB35" s="2"/>
      <c r="ESC35" s="2"/>
      <c r="ESD35" s="2"/>
      <c r="ESE35" s="2"/>
      <c r="ESF35" s="2"/>
      <c r="ESG35" s="2"/>
      <c r="ESH35" s="2"/>
      <c r="ESI35" s="2"/>
      <c r="ESJ35" s="2"/>
      <c r="ESK35" s="2"/>
      <c r="ESL35" s="2"/>
      <c r="ESM35" s="2"/>
      <c r="ESN35" s="2"/>
      <c r="ESO35" s="2"/>
      <c r="ESP35" s="2"/>
      <c r="ESQ35" s="2"/>
      <c r="ESR35" s="2"/>
      <c r="ESS35" s="2"/>
      <c r="EST35" s="2"/>
      <c r="ESU35" s="2"/>
      <c r="ESV35" s="2"/>
      <c r="ESW35" s="2"/>
      <c r="ESX35" s="2"/>
      <c r="ESY35" s="2"/>
      <c r="ESZ35" s="2"/>
      <c r="ETA35" s="2"/>
      <c r="ETB35" s="2"/>
      <c r="ETC35" s="2"/>
      <c r="ETD35" s="2"/>
      <c r="ETE35" s="2"/>
      <c r="ETF35" s="2"/>
      <c r="ETG35" s="2"/>
      <c r="ETH35" s="2"/>
      <c r="ETI35" s="2"/>
      <c r="ETJ35" s="2"/>
      <c r="ETK35" s="2"/>
      <c r="ETL35" s="2"/>
      <c r="ETM35" s="2"/>
      <c r="ETN35" s="2"/>
      <c r="ETO35" s="2"/>
      <c r="ETP35" s="2"/>
      <c r="ETQ35" s="2"/>
      <c r="ETR35" s="2"/>
      <c r="ETS35" s="2"/>
      <c r="ETT35" s="2"/>
      <c r="ETU35" s="2"/>
      <c r="ETV35" s="2"/>
      <c r="ETW35" s="2"/>
      <c r="ETX35" s="2"/>
      <c r="ETY35" s="2"/>
      <c r="ETZ35" s="2"/>
      <c r="EUA35" s="2"/>
      <c r="EUB35" s="2"/>
      <c r="EUC35" s="2"/>
      <c r="EUD35" s="2"/>
      <c r="EUE35" s="2"/>
      <c r="EUF35" s="2"/>
      <c r="EUG35" s="2"/>
      <c r="EUH35" s="2"/>
      <c r="EUI35" s="2"/>
      <c r="EUJ35" s="2"/>
      <c r="EUK35" s="2"/>
      <c r="EUL35" s="2"/>
      <c r="EUM35" s="2"/>
      <c r="EUN35" s="2"/>
      <c r="EUO35" s="2"/>
      <c r="EUP35" s="2"/>
      <c r="EUQ35" s="2"/>
      <c r="EUR35" s="2"/>
      <c r="EUS35" s="2"/>
      <c r="EUT35" s="2"/>
      <c r="EUU35" s="2"/>
      <c r="EUV35" s="2"/>
      <c r="EUW35" s="2"/>
      <c r="EUX35" s="2"/>
      <c r="EUY35" s="2"/>
      <c r="EUZ35" s="2"/>
      <c r="EVA35" s="2"/>
      <c r="EVB35" s="2"/>
      <c r="EVC35" s="2"/>
      <c r="EVD35" s="2"/>
      <c r="EVE35" s="2"/>
      <c r="EVF35" s="2"/>
      <c r="EVG35" s="2"/>
      <c r="EVH35" s="2"/>
      <c r="EVI35" s="2"/>
      <c r="EVJ35" s="2"/>
      <c r="EVK35" s="2"/>
      <c r="EVL35" s="2"/>
      <c r="EVM35" s="2"/>
      <c r="EVN35" s="2"/>
      <c r="EVO35" s="2"/>
      <c r="EVP35" s="2"/>
      <c r="EVQ35" s="2"/>
      <c r="EVR35" s="2"/>
      <c r="EVS35" s="2"/>
      <c r="EVT35" s="2"/>
      <c r="EVU35" s="2"/>
      <c r="EVV35" s="2"/>
      <c r="EVW35" s="2"/>
      <c r="EVX35" s="2"/>
      <c r="EVY35" s="2"/>
      <c r="EVZ35" s="2"/>
      <c r="EWA35" s="2"/>
      <c r="EWB35" s="2"/>
      <c r="EWC35" s="2"/>
      <c r="EWD35" s="2"/>
      <c r="EWE35" s="2"/>
      <c r="EWF35" s="2"/>
      <c r="EWG35" s="2"/>
      <c r="EWH35" s="2"/>
      <c r="EWI35" s="2"/>
      <c r="EWJ35" s="2"/>
      <c r="EWK35" s="2"/>
      <c r="EWL35" s="2"/>
      <c r="EWM35" s="2"/>
      <c r="EWN35" s="2"/>
      <c r="EWO35" s="2"/>
      <c r="EWP35" s="2"/>
      <c r="EWQ35" s="2"/>
      <c r="EWR35" s="2"/>
      <c r="EWS35" s="2"/>
      <c r="EWT35" s="2"/>
      <c r="EWU35" s="2"/>
      <c r="EWV35" s="2"/>
      <c r="EWW35" s="2"/>
      <c r="EWX35" s="2"/>
      <c r="EWY35" s="2"/>
      <c r="EWZ35" s="2"/>
      <c r="EXA35" s="2"/>
      <c r="EXB35" s="2"/>
      <c r="EXC35" s="2"/>
      <c r="EXD35" s="2"/>
      <c r="EXE35" s="2"/>
      <c r="EXF35" s="2"/>
      <c r="EXG35" s="2"/>
      <c r="EXH35" s="2"/>
      <c r="EXI35" s="2"/>
      <c r="EXJ35" s="2"/>
      <c r="EXK35" s="2"/>
      <c r="EXL35" s="2"/>
      <c r="EXM35" s="2"/>
      <c r="EXN35" s="2"/>
      <c r="EXO35" s="2"/>
      <c r="EXP35" s="2"/>
      <c r="EXQ35" s="2"/>
      <c r="EXR35" s="2"/>
      <c r="EXS35" s="2"/>
      <c r="EXT35" s="2"/>
      <c r="EXU35" s="2"/>
      <c r="EXV35" s="2"/>
      <c r="EXW35" s="2"/>
      <c r="EXX35" s="2"/>
      <c r="EXY35" s="2"/>
      <c r="EXZ35" s="2"/>
      <c r="EYA35" s="2"/>
      <c r="EYB35" s="2"/>
      <c r="EYC35" s="2"/>
      <c r="EYD35" s="2"/>
      <c r="EYE35" s="2"/>
      <c r="EYF35" s="2"/>
      <c r="EYG35" s="2"/>
      <c r="EYH35" s="2"/>
      <c r="EYI35" s="2"/>
      <c r="EYJ35" s="2"/>
      <c r="EYK35" s="2"/>
      <c r="EYL35" s="2"/>
      <c r="EYM35" s="2"/>
      <c r="EYN35" s="2"/>
      <c r="EYO35" s="2"/>
      <c r="EYP35" s="2"/>
      <c r="EYQ35" s="2"/>
      <c r="EYR35" s="2"/>
      <c r="EYS35" s="2"/>
      <c r="EYT35" s="2"/>
      <c r="EYU35" s="2"/>
      <c r="EYV35" s="2"/>
      <c r="EYW35" s="2"/>
      <c r="EYX35" s="2"/>
      <c r="EYY35" s="2"/>
      <c r="EYZ35" s="2"/>
      <c r="EZA35" s="2"/>
      <c r="EZB35" s="2"/>
      <c r="EZC35" s="2"/>
      <c r="EZD35" s="2"/>
      <c r="EZE35" s="2"/>
      <c r="EZF35" s="2"/>
      <c r="EZG35" s="2"/>
      <c r="EZH35" s="2"/>
      <c r="EZI35" s="2"/>
      <c r="EZJ35" s="2"/>
      <c r="EZK35" s="2"/>
      <c r="EZL35" s="2"/>
      <c r="EZM35" s="2"/>
      <c r="EZN35" s="2"/>
      <c r="EZO35" s="2"/>
      <c r="EZP35" s="2"/>
      <c r="EZQ35" s="2"/>
      <c r="EZR35" s="2"/>
      <c r="EZS35" s="2"/>
      <c r="EZT35" s="2"/>
      <c r="EZU35" s="2"/>
      <c r="EZV35" s="2"/>
      <c r="EZW35" s="2"/>
      <c r="EZX35" s="2"/>
      <c r="EZY35" s="2"/>
      <c r="EZZ35" s="2"/>
      <c r="FAA35" s="2"/>
      <c r="FAB35" s="2"/>
      <c r="FAC35" s="2"/>
      <c r="FAD35" s="2"/>
      <c r="FAE35" s="2"/>
      <c r="FAF35" s="2"/>
      <c r="FAG35" s="2"/>
      <c r="FAH35" s="2"/>
      <c r="FAI35" s="2"/>
      <c r="FAJ35" s="2"/>
      <c r="FAK35" s="2"/>
      <c r="FAL35" s="2"/>
      <c r="FAM35" s="2"/>
      <c r="FAN35" s="2"/>
      <c r="FAO35" s="2"/>
      <c r="FAP35" s="2"/>
      <c r="FAQ35" s="2"/>
      <c r="FAR35" s="2"/>
      <c r="FAS35" s="2"/>
      <c r="FAT35" s="2"/>
      <c r="FAU35" s="2"/>
      <c r="FAV35" s="2"/>
      <c r="FAW35" s="2"/>
      <c r="FAX35" s="2"/>
      <c r="FAY35" s="2"/>
      <c r="FAZ35" s="2"/>
      <c r="FBA35" s="2"/>
      <c r="FBB35" s="2"/>
      <c r="FBC35" s="2"/>
      <c r="FBD35" s="2"/>
      <c r="FBE35" s="2"/>
      <c r="FBF35" s="2"/>
      <c r="FBG35" s="2"/>
      <c r="FBH35" s="2"/>
      <c r="FBI35" s="2"/>
      <c r="FBJ35" s="2"/>
      <c r="FBK35" s="2"/>
      <c r="FBL35" s="2"/>
      <c r="FBM35" s="2"/>
      <c r="FBN35" s="2"/>
      <c r="FBO35" s="2"/>
      <c r="FBP35" s="2"/>
      <c r="FBQ35" s="2"/>
      <c r="FBR35" s="2"/>
      <c r="FBS35" s="2"/>
      <c r="FBT35" s="2"/>
      <c r="FBU35" s="2"/>
      <c r="FBV35" s="2"/>
      <c r="FBW35" s="2"/>
      <c r="FBX35" s="2"/>
      <c r="FBY35" s="2"/>
      <c r="FBZ35" s="2"/>
      <c r="FCA35" s="2"/>
      <c r="FCB35" s="2"/>
      <c r="FCC35" s="2"/>
      <c r="FCD35" s="2"/>
      <c r="FCE35" s="2"/>
      <c r="FCF35" s="2"/>
      <c r="FCG35" s="2"/>
      <c r="FCH35" s="2"/>
      <c r="FCI35" s="2"/>
      <c r="FCJ35" s="2"/>
      <c r="FCK35" s="2"/>
      <c r="FCL35" s="2"/>
      <c r="FCM35" s="2"/>
      <c r="FCN35" s="2"/>
      <c r="FCO35" s="2"/>
      <c r="FCP35" s="2"/>
      <c r="FCQ35" s="2"/>
      <c r="FCR35" s="2"/>
      <c r="FCS35" s="2"/>
      <c r="FCT35" s="2"/>
      <c r="FCU35" s="2"/>
      <c r="FCV35" s="2"/>
      <c r="FCW35" s="2"/>
      <c r="FCX35" s="2"/>
      <c r="FCY35" s="2"/>
      <c r="FCZ35" s="2"/>
      <c r="FDA35" s="2"/>
      <c r="FDB35" s="2"/>
      <c r="FDC35" s="2"/>
      <c r="FDD35" s="2"/>
      <c r="FDE35" s="2"/>
      <c r="FDF35" s="2"/>
      <c r="FDG35" s="2"/>
      <c r="FDH35" s="2"/>
      <c r="FDI35" s="2"/>
      <c r="FDJ35" s="2"/>
      <c r="FDK35" s="2"/>
      <c r="FDL35" s="2"/>
      <c r="FDM35" s="2"/>
      <c r="FDN35" s="2"/>
      <c r="FDO35" s="2"/>
      <c r="FDP35" s="2"/>
      <c r="FDQ35" s="2"/>
      <c r="FDR35" s="2"/>
      <c r="FDS35" s="2"/>
      <c r="FDT35" s="2"/>
      <c r="FDU35" s="2"/>
      <c r="FDV35" s="2"/>
      <c r="FDW35" s="2"/>
      <c r="FDX35" s="2"/>
      <c r="FDY35" s="2"/>
      <c r="FDZ35" s="2"/>
      <c r="FEA35" s="2"/>
      <c r="FEB35" s="2"/>
      <c r="FEC35" s="2"/>
      <c r="FED35" s="2"/>
      <c r="FEE35" s="2"/>
      <c r="FEF35" s="2"/>
      <c r="FEG35" s="2"/>
      <c r="FEH35" s="2"/>
      <c r="FEI35" s="2"/>
      <c r="FEJ35" s="2"/>
      <c r="FEK35" s="2"/>
      <c r="FEL35" s="2"/>
      <c r="FEM35" s="2"/>
      <c r="FEN35" s="2"/>
      <c r="FEO35" s="2"/>
      <c r="FEP35" s="2"/>
      <c r="FEQ35" s="2"/>
      <c r="FER35" s="2"/>
      <c r="FES35" s="2"/>
      <c r="FET35" s="2"/>
      <c r="FEU35" s="2"/>
      <c r="FEV35" s="2"/>
      <c r="FEW35" s="2"/>
      <c r="FEX35" s="2"/>
      <c r="FEY35" s="2"/>
      <c r="FEZ35" s="2"/>
      <c r="FFA35" s="2"/>
      <c r="FFB35" s="2"/>
      <c r="FFC35" s="2"/>
      <c r="FFD35" s="2"/>
      <c r="FFE35" s="2"/>
      <c r="FFF35" s="2"/>
      <c r="FFG35" s="2"/>
      <c r="FFH35" s="2"/>
      <c r="FFI35" s="2"/>
      <c r="FFJ35" s="2"/>
      <c r="FFK35" s="2"/>
      <c r="FFL35" s="2"/>
      <c r="FFM35" s="2"/>
      <c r="FFN35" s="2"/>
      <c r="FFO35" s="2"/>
      <c r="FFP35" s="2"/>
      <c r="FFQ35" s="2"/>
      <c r="FFR35" s="2"/>
      <c r="FFS35" s="2"/>
      <c r="FFT35" s="2"/>
      <c r="FFU35" s="2"/>
      <c r="FFV35" s="2"/>
      <c r="FFW35" s="2"/>
      <c r="FFX35" s="2"/>
      <c r="FFY35" s="2"/>
      <c r="FFZ35" s="2"/>
      <c r="FGA35" s="2"/>
      <c r="FGB35" s="2"/>
      <c r="FGC35" s="2"/>
      <c r="FGD35" s="2"/>
      <c r="FGE35" s="2"/>
      <c r="FGF35" s="2"/>
      <c r="FGG35" s="2"/>
      <c r="FGH35" s="2"/>
      <c r="FGI35" s="2"/>
      <c r="FGJ35" s="2"/>
      <c r="FGK35" s="2"/>
      <c r="FGL35" s="2"/>
      <c r="FGM35" s="2"/>
      <c r="FGN35" s="2"/>
      <c r="FGO35" s="2"/>
      <c r="FGP35" s="2"/>
      <c r="FGQ35" s="2"/>
      <c r="FGR35" s="2"/>
      <c r="FGS35" s="2"/>
      <c r="FGT35" s="2"/>
      <c r="FGU35" s="2"/>
      <c r="FGV35" s="2"/>
      <c r="FGW35" s="2"/>
      <c r="FGX35" s="2"/>
      <c r="FGY35" s="2"/>
      <c r="FGZ35" s="2"/>
      <c r="FHA35" s="2"/>
      <c r="FHB35" s="2"/>
      <c r="FHC35" s="2"/>
      <c r="FHD35" s="2"/>
      <c r="FHE35" s="2"/>
      <c r="FHF35" s="2"/>
      <c r="FHG35" s="2"/>
      <c r="FHH35" s="2"/>
      <c r="FHI35" s="2"/>
      <c r="FHJ35" s="2"/>
      <c r="FHK35" s="2"/>
      <c r="FHL35" s="2"/>
      <c r="FHM35" s="2"/>
      <c r="FHN35" s="2"/>
      <c r="FHO35" s="2"/>
      <c r="FHP35" s="2"/>
      <c r="FHQ35" s="2"/>
      <c r="FHR35" s="2"/>
      <c r="FHS35" s="2"/>
      <c r="FHT35" s="2"/>
      <c r="FHU35" s="2"/>
      <c r="FHV35" s="2"/>
      <c r="FHW35" s="2"/>
      <c r="FHX35" s="2"/>
      <c r="FHY35" s="2"/>
      <c r="FHZ35" s="2"/>
      <c r="FIA35" s="2"/>
      <c r="FIB35" s="2"/>
      <c r="FIC35" s="2"/>
      <c r="FID35" s="2"/>
      <c r="FIE35" s="2"/>
      <c r="FIF35" s="2"/>
      <c r="FIG35" s="2"/>
      <c r="FIH35" s="2"/>
      <c r="FII35" s="2"/>
      <c r="FIJ35" s="2"/>
      <c r="FIK35" s="2"/>
      <c r="FIL35" s="2"/>
      <c r="FIM35" s="2"/>
      <c r="FIN35" s="2"/>
      <c r="FIO35" s="2"/>
      <c r="FIP35" s="2"/>
      <c r="FIQ35" s="2"/>
      <c r="FIR35" s="2"/>
      <c r="FIS35" s="2"/>
      <c r="FIT35" s="2"/>
      <c r="FIU35" s="2"/>
      <c r="FIV35" s="2"/>
      <c r="FIW35" s="2"/>
      <c r="FIX35" s="2"/>
      <c r="FIY35" s="2"/>
      <c r="FIZ35" s="2"/>
      <c r="FJA35" s="2"/>
      <c r="FJB35" s="2"/>
      <c r="FJC35" s="2"/>
      <c r="FJD35" s="2"/>
      <c r="FJE35" s="2"/>
      <c r="FJF35" s="2"/>
      <c r="FJG35" s="2"/>
      <c r="FJH35" s="2"/>
      <c r="FJI35" s="2"/>
      <c r="FJJ35" s="2"/>
      <c r="FJK35" s="2"/>
      <c r="FJL35" s="2"/>
      <c r="FJM35" s="2"/>
      <c r="FJN35" s="2"/>
      <c r="FJO35" s="2"/>
      <c r="FJP35" s="2"/>
      <c r="FJQ35" s="2"/>
      <c r="FJR35" s="2"/>
      <c r="FJS35" s="2"/>
      <c r="FJT35" s="2"/>
      <c r="FJU35" s="2"/>
      <c r="FJV35" s="2"/>
      <c r="FJW35" s="2"/>
      <c r="FJX35" s="2"/>
      <c r="FJY35" s="2"/>
      <c r="FJZ35" s="2"/>
      <c r="FKA35" s="2"/>
      <c r="FKB35" s="2"/>
      <c r="FKC35" s="2"/>
      <c r="FKD35" s="2"/>
      <c r="FKE35" s="2"/>
      <c r="FKF35" s="2"/>
      <c r="FKG35" s="2"/>
      <c r="FKH35" s="2"/>
      <c r="FKI35" s="2"/>
      <c r="FKJ35" s="2"/>
      <c r="FKK35" s="2"/>
      <c r="FKL35" s="2"/>
      <c r="FKM35" s="2"/>
      <c r="FKN35" s="2"/>
      <c r="FKO35" s="2"/>
      <c r="FKP35" s="2"/>
      <c r="FKQ35" s="2"/>
      <c r="FKR35" s="2"/>
      <c r="FKS35" s="2"/>
      <c r="FKT35" s="2"/>
      <c r="FKU35" s="2"/>
      <c r="FKV35" s="2"/>
      <c r="FKW35" s="2"/>
      <c r="FKX35" s="2"/>
      <c r="FKY35" s="2"/>
      <c r="FKZ35" s="2"/>
      <c r="FLA35" s="2"/>
      <c r="FLB35" s="2"/>
      <c r="FLC35" s="2"/>
      <c r="FLD35" s="2"/>
      <c r="FLE35" s="2"/>
      <c r="FLF35" s="2"/>
      <c r="FLG35" s="2"/>
      <c r="FLH35" s="2"/>
      <c r="FLI35" s="2"/>
      <c r="FLJ35" s="2"/>
      <c r="FLK35" s="2"/>
      <c r="FLL35" s="2"/>
      <c r="FLM35" s="2"/>
      <c r="FLN35" s="2"/>
      <c r="FLO35" s="2"/>
      <c r="FLP35" s="2"/>
      <c r="FLQ35" s="2"/>
      <c r="FLR35" s="2"/>
      <c r="FLS35" s="2"/>
      <c r="FLT35" s="2"/>
      <c r="FLU35" s="2"/>
      <c r="FLV35" s="2"/>
      <c r="FLW35" s="2"/>
      <c r="FLX35" s="2"/>
      <c r="FLY35" s="2"/>
      <c r="FLZ35" s="2"/>
      <c r="FMA35" s="2"/>
      <c r="FMB35" s="2"/>
      <c r="FMC35" s="2"/>
      <c r="FMD35" s="2"/>
      <c r="FME35" s="2"/>
      <c r="FMF35" s="2"/>
      <c r="FMG35" s="2"/>
      <c r="FMH35" s="2"/>
      <c r="FMI35" s="2"/>
      <c r="FMJ35" s="2"/>
      <c r="FMK35" s="2"/>
      <c r="FML35" s="2"/>
      <c r="FMM35" s="2"/>
      <c r="FMN35" s="2"/>
      <c r="FMO35" s="2"/>
      <c r="FMP35" s="2"/>
      <c r="FMQ35" s="2"/>
      <c r="FMR35" s="2"/>
      <c r="FMS35" s="2"/>
      <c r="FMT35" s="2"/>
      <c r="FMU35" s="2"/>
      <c r="FMV35" s="2"/>
      <c r="FMW35" s="2"/>
      <c r="FMX35" s="2"/>
      <c r="FMY35" s="2"/>
      <c r="FMZ35" s="2"/>
      <c r="FNA35" s="2"/>
      <c r="FNB35" s="2"/>
      <c r="FNC35" s="2"/>
      <c r="FND35" s="2"/>
      <c r="FNE35" s="2"/>
      <c r="FNF35" s="2"/>
      <c r="FNG35" s="2"/>
      <c r="FNH35" s="2"/>
      <c r="FNI35" s="2"/>
      <c r="FNJ35" s="2"/>
      <c r="FNK35" s="2"/>
      <c r="FNL35" s="2"/>
      <c r="FNM35" s="2"/>
      <c r="FNN35" s="2"/>
      <c r="FNO35" s="2"/>
      <c r="FNP35" s="2"/>
      <c r="FNQ35" s="2"/>
      <c r="FNR35" s="2"/>
      <c r="FNS35" s="2"/>
      <c r="FNT35" s="2"/>
      <c r="FNU35" s="2"/>
      <c r="FNV35" s="2"/>
      <c r="FNW35" s="2"/>
      <c r="FNX35" s="2"/>
      <c r="FNY35" s="2"/>
      <c r="FNZ35" s="2"/>
      <c r="FOA35" s="2"/>
      <c r="FOB35" s="2"/>
      <c r="FOC35" s="2"/>
      <c r="FOD35" s="2"/>
      <c r="FOE35" s="2"/>
      <c r="FOF35" s="2"/>
      <c r="FOG35" s="2"/>
      <c r="FOH35" s="2"/>
      <c r="FOI35" s="2"/>
      <c r="FOJ35" s="2"/>
      <c r="FOK35" s="2"/>
      <c r="FOL35" s="2"/>
      <c r="FOM35" s="2"/>
      <c r="FON35" s="2"/>
      <c r="FOO35" s="2"/>
      <c r="FOP35" s="2"/>
      <c r="FOQ35" s="2"/>
      <c r="FOR35" s="2"/>
      <c r="FOS35" s="2"/>
      <c r="FOT35" s="2"/>
      <c r="FOU35" s="2"/>
      <c r="FOV35" s="2"/>
      <c r="FOW35" s="2"/>
      <c r="FOX35" s="2"/>
      <c r="FOY35" s="2"/>
      <c r="FOZ35" s="2"/>
      <c r="FPA35" s="2"/>
      <c r="FPB35" s="2"/>
      <c r="FPC35" s="2"/>
      <c r="FPD35" s="2"/>
      <c r="FPE35" s="2"/>
      <c r="FPF35" s="2"/>
      <c r="FPG35" s="2"/>
      <c r="FPH35" s="2"/>
      <c r="FPI35" s="2"/>
      <c r="FPJ35" s="2"/>
      <c r="FPK35" s="2"/>
      <c r="FPL35" s="2"/>
      <c r="FPM35" s="2"/>
      <c r="FPN35" s="2"/>
      <c r="FPO35" s="2"/>
      <c r="FPP35" s="2"/>
      <c r="FPQ35" s="2"/>
      <c r="FPR35" s="2"/>
      <c r="FPS35" s="2"/>
      <c r="FPT35" s="2"/>
      <c r="FPU35" s="2"/>
      <c r="FPV35" s="2"/>
      <c r="FPW35" s="2"/>
      <c r="FPX35" s="2"/>
      <c r="FPY35" s="2"/>
      <c r="FPZ35" s="2"/>
      <c r="FQA35" s="2"/>
      <c r="FQB35" s="2"/>
      <c r="FQC35" s="2"/>
      <c r="FQD35" s="2"/>
      <c r="FQE35" s="2"/>
      <c r="FQF35" s="2"/>
      <c r="FQG35" s="2"/>
      <c r="FQH35" s="2"/>
      <c r="FQI35" s="2"/>
      <c r="FQJ35" s="2"/>
      <c r="FQK35" s="2"/>
      <c r="FQL35" s="2"/>
      <c r="FQM35" s="2"/>
      <c r="FQN35" s="2"/>
      <c r="FQO35" s="2"/>
      <c r="FQP35" s="2"/>
      <c r="FQQ35" s="2"/>
      <c r="FQR35" s="2"/>
      <c r="FQS35" s="2"/>
      <c r="FQT35" s="2"/>
      <c r="FQU35" s="2"/>
      <c r="FQV35" s="2"/>
      <c r="FQW35" s="2"/>
      <c r="FQX35" s="2"/>
      <c r="FQY35" s="2"/>
      <c r="FQZ35" s="2"/>
      <c r="FRA35" s="2"/>
      <c r="FRB35" s="2"/>
      <c r="FRC35" s="2"/>
      <c r="FRD35" s="2"/>
      <c r="FRE35" s="2"/>
      <c r="FRF35" s="2"/>
      <c r="FRG35" s="2"/>
      <c r="FRH35" s="2"/>
      <c r="FRI35" s="2"/>
      <c r="FRJ35" s="2"/>
      <c r="FRK35" s="2"/>
      <c r="FRL35" s="2"/>
      <c r="FRM35" s="2"/>
      <c r="FRN35" s="2"/>
      <c r="FRO35" s="2"/>
      <c r="FRP35" s="2"/>
      <c r="FRQ35" s="2"/>
      <c r="FRR35" s="2"/>
      <c r="FRS35" s="2"/>
      <c r="FRT35" s="2"/>
      <c r="FRU35" s="2"/>
      <c r="FRV35" s="2"/>
      <c r="FRW35" s="2"/>
      <c r="FRX35" s="2"/>
      <c r="FRY35" s="2"/>
      <c r="FRZ35" s="2"/>
      <c r="FSA35" s="2"/>
      <c r="FSB35" s="2"/>
      <c r="FSC35" s="2"/>
      <c r="FSD35" s="2"/>
      <c r="FSE35" s="2"/>
      <c r="FSF35" s="2"/>
      <c r="FSG35" s="2"/>
      <c r="FSH35" s="2"/>
      <c r="FSI35" s="2"/>
      <c r="FSJ35" s="2"/>
      <c r="FSK35" s="2"/>
      <c r="FSL35" s="2"/>
      <c r="FSM35" s="2"/>
      <c r="FSN35" s="2"/>
      <c r="FSO35" s="2"/>
      <c r="FSP35" s="2"/>
      <c r="FSQ35" s="2"/>
      <c r="FSR35" s="2"/>
      <c r="FSS35" s="2"/>
      <c r="FST35" s="2"/>
      <c r="FSU35" s="2"/>
      <c r="FSV35" s="2"/>
      <c r="FSW35" s="2"/>
      <c r="FSX35" s="2"/>
      <c r="FSY35" s="2"/>
      <c r="FSZ35" s="2"/>
      <c r="FTA35" s="2"/>
      <c r="FTB35" s="2"/>
      <c r="FTC35" s="2"/>
      <c r="FTD35" s="2"/>
      <c r="FTE35" s="2"/>
      <c r="FTF35" s="2"/>
      <c r="FTG35" s="2"/>
      <c r="FTH35" s="2"/>
      <c r="FTI35" s="2"/>
      <c r="FTJ35" s="2"/>
      <c r="FTK35" s="2"/>
      <c r="FTL35" s="2"/>
      <c r="FTM35" s="2"/>
      <c r="FTN35" s="2"/>
      <c r="FTO35" s="2"/>
      <c r="FTP35" s="2"/>
      <c r="FTQ35" s="2"/>
      <c r="FTR35" s="2"/>
      <c r="FTS35" s="2"/>
      <c r="FTT35" s="2"/>
      <c r="FTU35" s="2"/>
      <c r="FTV35" s="2"/>
      <c r="FTW35" s="2"/>
      <c r="FTX35" s="2"/>
      <c r="FTY35" s="2"/>
      <c r="FTZ35" s="2"/>
      <c r="FUA35" s="2"/>
      <c r="FUB35" s="2"/>
      <c r="FUC35" s="2"/>
      <c r="FUD35" s="2"/>
      <c r="FUE35" s="2"/>
      <c r="FUF35" s="2"/>
      <c r="FUG35" s="2"/>
      <c r="FUH35" s="2"/>
      <c r="FUI35" s="2"/>
      <c r="FUJ35" s="2"/>
      <c r="FUK35" s="2"/>
      <c r="FUL35" s="2"/>
      <c r="FUM35" s="2"/>
      <c r="FUN35" s="2"/>
      <c r="FUO35" s="2"/>
      <c r="FUP35" s="2"/>
      <c r="FUQ35" s="2"/>
      <c r="FUR35" s="2"/>
      <c r="FUS35" s="2"/>
      <c r="FUT35" s="2"/>
      <c r="FUU35" s="2"/>
      <c r="FUV35" s="2"/>
      <c r="FUW35" s="2"/>
      <c r="FUX35" s="2"/>
      <c r="FUY35" s="2"/>
      <c r="FUZ35" s="2"/>
      <c r="FVA35" s="2"/>
      <c r="FVB35" s="2"/>
      <c r="FVC35" s="2"/>
      <c r="FVD35" s="2"/>
      <c r="FVE35" s="2"/>
      <c r="FVF35" s="2"/>
      <c r="FVG35" s="2"/>
      <c r="FVH35" s="2"/>
      <c r="FVI35" s="2"/>
      <c r="FVJ35" s="2"/>
      <c r="FVK35" s="2"/>
      <c r="FVL35" s="2"/>
      <c r="FVM35" s="2"/>
      <c r="FVN35" s="2"/>
      <c r="FVO35" s="2"/>
      <c r="FVP35" s="2"/>
      <c r="FVQ35" s="2"/>
      <c r="FVR35" s="2"/>
      <c r="FVS35" s="2"/>
      <c r="FVT35" s="2"/>
      <c r="FVU35" s="2"/>
      <c r="FVV35" s="2"/>
      <c r="FVW35" s="2"/>
      <c r="FVX35" s="2"/>
      <c r="FVY35" s="2"/>
      <c r="FVZ35" s="2"/>
      <c r="FWA35" s="2"/>
      <c r="FWB35" s="2"/>
      <c r="FWC35" s="2"/>
      <c r="FWD35" s="2"/>
      <c r="FWE35" s="2"/>
      <c r="FWF35" s="2"/>
      <c r="FWG35" s="2"/>
      <c r="FWH35" s="2"/>
      <c r="FWI35" s="2"/>
      <c r="FWJ35" s="2"/>
      <c r="FWK35" s="2"/>
      <c r="FWL35" s="2"/>
      <c r="FWM35" s="2"/>
      <c r="FWN35" s="2"/>
      <c r="FWO35" s="2"/>
      <c r="FWP35" s="2"/>
      <c r="FWQ35" s="2"/>
      <c r="FWR35" s="2"/>
      <c r="FWS35" s="2"/>
      <c r="FWT35" s="2"/>
      <c r="FWU35" s="2"/>
      <c r="FWV35" s="2"/>
      <c r="FWW35" s="2"/>
      <c r="FWX35" s="2"/>
      <c r="FWY35" s="2"/>
      <c r="FWZ35" s="2"/>
      <c r="FXA35" s="2"/>
      <c r="FXB35" s="2"/>
      <c r="FXC35" s="2"/>
      <c r="FXD35" s="2"/>
      <c r="FXE35" s="2"/>
      <c r="FXF35" s="2"/>
      <c r="FXG35" s="2"/>
      <c r="FXH35" s="2"/>
      <c r="FXI35" s="2"/>
      <c r="FXJ35" s="2"/>
      <c r="FXK35" s="2"/>
      <c r="FXL35" s="2"/>
      <c r="FXM35" s="2"/>
      <c r="FXN35" s="2"/>
      <c r="FXO35" s="2"/>
      <c r="FXP35" s="2"/>
      <c r="FXQ35" s="2"/>
      <c r="FXR35" s="2"/>
      <c r="FXS35" s="2"/>
      <c r="FXT35" s="2"/>
      <c r="FXU35" s="2"/>
      <c r="FXV35" s="2"/>
      <c r="FXW35" s="2"/>
      <c r="FXX35" s="2"/>
      <c r="FXY35" s="2"/>
      <c r="FXZ35" s="2"/>
      <c r="FYA35" s="2"/>
      <c r="FYB35" s="2"/>
      <c r="FYC35" s="2"/>
      <c r="FYD35" s="2"/>
      <c r="FYE35" s="2"/>
      <c r="FYF35" s="2"/>
      <c r="FYG35" s="2"/>
      <c r="FYH35" s="2"/>
      <c r="FYI35" s="2"/>
      <c r="FYJ35" s="2"/>
      <c r="FYK35" s="2"/>
      <c r="FYL35" s="2"/>
      <c r="FYM35" s="2"/>
      <c r="FYN35" s="2"/>
      <c r="FYO35" s="2"/>
      <c r="FYP35" s="2"/>
      <c r="FYQ35" s="2"/>
      <c r="FYR35" s="2"/>
      <c r="FYS35" s="2"/>
      <c r="FYT35" s="2"/>
      <c r="FYU35" s="2"/>
      <c r="FYV35" s="2"/>
      <c r="FYW35" s="2"/>
      <c r="FYX35" s="2"/>
      <c r="FYY35" s="2"/>
      <c r="FYZ35" s="2"/>
      <c r="FZA35" s="2"/>
      <c r="FZB35" s="2"/>
      <c r="FZC35" s="2"/>
      <c r="FZD35" s="2"/>
      <c r="FZE35" s="2"/>
      <c r="FZF35" s="2"/>
      <c r="FZG35" s="2"/>
      <c r="FZH35" s="2"/>
      <c r="FZI35" s="2"/>
      <c r="FZJ35" s="2"/>
      <c r="FZK35" s="2"/>
      <c r="FZL35" s="2"/>
      <c r="FZM35" s="2"/>
      <c r="FZN35" s="2"/>
      <c r="FZO35" s="2"/>
      <c r="FZP35" s="2"/>
      <c r="FZQ35" s="2"/>
      <c r="FZR35" s="2"/>
      <c r="FZS35" s="2"/>
      <c r="FZT35" s="2"/>
      <c r="FZU35" s="2"/>
      <c r="FZV35" s="2"/>
      <c r="FZW35" s="2"/>
      <c r="FZX35" s="2"/>
      <c r="FZY35" s="2"/>
      <c r="FZZ35" s="2"/>
      <c r="GAA35" s="2"/>
      <c r="GAB35" s="2"/>
      <c r="GAC35" s="2"/>
      <c r="GAD35" s="2"/>
      <c r="GAE35" s="2"/>
      <c r="GAF35" s="2"/>
      <c r="GAG35" s="2"/>
      <c r="GAH35" s="2"/>
      <c r="GAI35" s="2"/>
      <c r="GAJ35" s="2"/>
      <c r="GAK35" s="2"/>
      <c r="GAL35" s="2"/>
      <c r="GAM35" s="2"/>
      <c r="GAN35" s="2"/>
      <c r="GAO35" s="2"/>
      <c r="GAP35" s="2"/>
      <c r="GAQ35" s="2"/>
      <c r="GAR35" s="2"/>
      <c r="GAS35" s="2"/>
      <c r="GAT35" s="2"/>
      <c r="GAU35" s="2"/>
      <c r="GAV35" s="2"/>
      <c r="GAW35" s="2"/>
      <c r="GAX35" s="2"/>
      <c r="GAY35" s="2"/>
      <c r="GAZ35" s="2"/>
      <c r="GBA35" s="2"/>
      <c r="GBB35" s="2"/>
      <c r="GBC35" s="2"/>
      <c r="GBD35" s="2"/>
      <c r="GBE35" s="2"/>
      <c r="GBF35" s="2"/>
      <c r="GBG35" s="2"/>
      <c r="GBH35" s="2"/>
      <c r="GBI35" s="2"/>
      <c r="GBJ35" s="2"/>
      <c r="GBK35" s="2"/>
      <c r="GBL35" s="2"/>
      <c r="GBM35" s="2"/>
      <c r="GBN35" s="2"/>
      <c r="GBO35" s="2"/>
      <c r="GBP35" s="2"/>
      <c r="GBQ35" s="2"/>
      <c r="GBR35" s="2"/>
      <c r="GBS35" s="2"/>
      <c r="GBT35" s="2"/>
      <c r="GBU35" s="2"/>
      <c r="GBV35" s="2"/>
      <c r="GBW35" s="2"/>
      <c r="GBX35" s="2"/>
      <c r="GBY35" s="2"/>
      <c r="GBZ35" s="2"/>
      <c r="GCA35" s="2"/>
      <c r="GCB35" s="2"/>
      <c r="GCC35" s="2"/>
      <c r="GCD35" s="2"/>
      <c r="GCE35" s="2"/>
      <c r="GCF35" s="2"/>
      <c r="GCG35" s="2"/>
      <c r="GCH35" s="2"/>
      <c r="GCI35" s="2"/>
      <c r="GCJ35" s="2"/>
      <c r="GCK35" s="2"/>
      <c r="GCL35" s="2"/>
      <c r="GCM35" s="2"/>
      <c r="GCN35" s="2"/>
      <c r="GCO35" s="2"/>
      <c r="GCP35" s="2"/>
      <c r="GCQ35" s="2"/>
      <c r="GCR35" s="2"/>
      <c r="GCS35" s="2"/>
      <c r="GCT35" s="2"/>
      <c r="GCU35" s="2"/>
      <c r="GCV35" s="2"/>
      <c r="GCW35" s="2"/>
      <c r="GCX35" s="2"/>
      <c r="GCY35" s="2"/>
      <c r="GCZ35" s="2"/>
      <c r="GDA35" s="2"/>
      <c r="GDB35" s="2"/>
      <c r="GDC35" s="2"/>
      <c r="GDD35" s="2"/>
      <c r="GDE35" s="2"/>
      <c r="GDF35" s="2"/>
      <c r="GDG35" s="2"/>
      <c r="GDH35" s="2"/>
      <c r="GDI35" s="2"/>
      <c r="GDJ35" s="2"/>
      <c r="GDK35" s="2"/>
      <c r="GDL35" s="2"/>
      <c r="GDM35" s="2"/>
      <c r="GDN35" s="2"/>
      <c r="GDO35" s="2"/>
      <c r="GDP35" s="2"/>
      <c r="GDQ35" s="2"/>
      <c r="GDR35" s="2"/>
      <c r="GDS35" s="2"/>
      <c r="GDT35" s="2"/>
      <c r="GDU35" s="2"/>
      <c r="GDV35" s="2"/>
      <c r="GDW35" s="2"/>
      <c r="GDX35" s="2"/>
      <c r="GDY35" s="2"/>
      <c r="GDZ35" s="2"/>
      <c r="GEA35" s="2"/>
      <c r="GEB35" s="2"/>
      <c r="GEC35" s="2"/>
      <c r="GED35" s="2"/>
      <c r="GEE35" s="2"/>
      <c r="GEF35" s="2"/>
      <c r="GEG35" s="2"/>
      <c r="GEH35" s="2"/>
      <c r="GEI35" s="2"/>
      <c r="GEJ35" s="2"/>
      <c r="GEK35" s="2"/>
      <c r="GEL35" s="2"/>
      <c r="GEM35" s="2"/>
      <c r="GEN35" s="2"/>
      <c r="GEO35" s="2"/>
      <c r="GEP35" s="2"/>
      <c r="GEQ35" s="2"/>
      <c r="GER35" s="2"/>
      <c r="GES35" s="2"/>
      <c r="GET35" s="2"/>
      <c r="GEU35" s="2"/>
      <c r="GEV35" s="2"/>
      <c r="GEW35" s="2"/>
      <c r="GEX35" s="2"/>
      <c r="GEY35" s="2"/>
      <c r="GEZ35" s="2"/>
      <c r="GFA35" s="2"/>
      <c r="GFB35" s="2"/>
      <c r="GFC35" s="2"/>
      <c r="GFD35" s="2"/>
      <c r="GFE35" s="2"/>
      <c r="GFF35" s="2"/>
      <c r="GFG35" s="2"/>
      <c r="GFH35" s="2"/>
      <c r="GFI35" s="2"/>
      <c r="GFJ35" s="2"/>
      <c r="GFK35" s="2"/>
      <c r="GFL35" s="2"/>
      <c r="GFM35" s="2"/>
      <c r="GFN35" s="2"/>
      <c r="GFO35" s="2"/>
      <c r="GFP35" s="2"/>
      <c r="GFQ35" s="2"/>
      <c r="GFR35" s="2"/>
      <c r="GFS35" s="2"/>
      <c r="GFT35" s="2"/>
      <c r="GFU35" s="2"/>
      <c r="GFV35" s="2"/>
      <c r="GFW35" s="2"/>
      <c r="GFX35" s="2"/>
      <c r="GFY35" s="2"/>
      <c r="GFZ35" s="2"/>
      <c r="GGA35" s="2"/>
      <c r="GGB35" s="2"/>
      <c r="GGC35" s="2"/>
      <c r="GGD35" s="2"/>
      <c r="GGE35" s="2"/>
      <c r="GGF35" s="2"/>
      <c r="GGG35" s="2"/>
      <c r="GGH35" s="2"/>
      <c r="GGI35" s="2"/>
      <c r="GGJ35" s="2"/>
      <c r="GGK35" s="2"/>
      <c r="GGL35" s="2"/>
      <c r="GGM35" s="2"/>
      <c r="GGN35" s="2"/>
      <c r="GGO35" s="2"/>
      <c r="GGP35" s="2"/>
      <c r="GGQ35" s="2"/>
      <c r="GGR35" s="2"/>
      <c r="GGS35" s="2"/>
      <c r="GGT35" s="2"/>
      <c r="GGU35" s="2"/>
      <c r="GGV35" s="2"/>
      <c r="GGW35" s="2"/>
      <c r="GGX35" s="2"/>
      <c r="GGY35" s="2"/>
      <c r="GGZ35" s="2"/>
      <c r="GHA35" s="2"/>
      <c r="GHB35" s="2"/>
      <c r="GHC35" s="2"/>
      <c r="GHD35" s="2"/>
      <c r="GHE35" s="2"/>
      <c r="GHF35" s="2"/>
      <c r="GHG35" s="2"/>
      <c r="GHH35" s="2"/>
      <c r="GHI35" s="2"/>
      <c r="GHJ35" s="2"/>
      <c r="GHK35" s="2"/>
      <c r="GHL35" s="2"/>
      <c r="GHM35" s="2"/>
      <c r="GHN35" s="2"/>
      <c r="GHO35" s="2"/>
      <c r="GHP35" s="2"/>
      <c r="GHQ35" s="2"/>
      <c r="GHR35" s="2"/>
      <c r="GHS35" s="2"/>
      <c r="GHT35" s="2"/>
      <c r="GHU35" s="2"/>
      <c r="GHV35" s="2"/>
      <c r="GHW35" s="2"/>
      <c r="GHX35" s="2"/>
      <c r="GHY35" s="2"/>
      <c r="GHZ35" s="2"/>
      <c r="GIA35" s="2"/>
      <c r="GIB35" s="2"/>
      <c r="GIC35" s="2"/>
      <c r="GID35" s="2"/>
      <c r="GIE35" s="2"/>
      <c r="GIF35" s="2"/>
      <c r="GIG35" s="2"/>
      <c r="GIH35" s="2"/>
      <c r="GII35" s="2"/>
      <c r="GIJ35" s="2"/>
      <c r="GIK35" s="2"/>
      <c r="GIL35" s="2"/>
      <c r="GIM35" s="2"/>
      <c r="GIN35" s="2"/>
      <c r="GIO35" s="2"/>
      <c r="GIP35" s="2"/>
      <c r="GIQ35" s="2"/>
      <c r="GIR35" s="2"/>
      <c r="GIS35" s="2"/>
      <c r="GIT35" s="2"/>
      <c r="GIU35" s="2"/>
      <c r="GIV35" s="2"/>
      <c r="GIW35" s="2"/>
      <c r="GIX35" s="2"/>
      <c r="GIY35" s="2"/>
      <c r="GIZ35" s="2"/>
      <c r="GJA35" s="2"/>
      <c r="GJB35" s="2"/>
      <c r="GJC35" s="2"/>
      <c r="GJD35" s="2"/>
      <c r="GJE35" s="2"/>
      <c r="GJF35" s="2"/>
      <c r="GJG35" s="2"/>
      <c r="GJH35" s="2"/>
      <c r="GJI35" s="2"/>
      <c r="GJJ35" s="2"/>
      <c r="GJK35" s="2"/>
      <c r="GJL35" s="2"/>
      <c r="GJM35" s="2"/>
      <c r="GJN35" s="2"/>
      <c r="GJO35" s="2"/>
      <c r="GJP35" s="2"/>
      <c r="GJQ35" s="2"/>
      <c r="GJR35" s="2"/>
      <c r="GJS35" s="2"/>
      <c r="GJT35" s="2"/>
      <c r="GJU35" s="2"/>
      <c r="GJV35" s="2"/>
      <c r="GJW35" s="2"/>
      <c r="GJX35" s="2"/>
      <c r="GJY35" s="2"/>
      <c r="GJZ35" s="2"/>
      <c r="GKA35" s="2"/>
      <c r="GKB35" s="2"/>
      <c r="GKC35" s="2"/>
      <c r="GKD35" s="2"/>
      <c r="GKE35" s="2"/>
      <c r="GKF35" s="2"/>
      <c r="GKG35" s="2"/>
      <c r="GKH35" s="2"/>
      <c r="GKI35" s="2"/>
      <c r="GKJ35" s="2"/>
      <c r="GKK35" s="2"/>
      <c r="GKL35" s="2"/>
      <c r="GKM35" s="2"/>
      <c r="GKN35" s="2"/>
      <c r="GKO35" s="2"/>
      <c r="GKP35" s="2"/>
      <c r="GKQ35" s="2"/>
      <c r="GKR35" s="2"/>
      <c r="GKS35" s="2"/>
      <c r="GKT35" s="2"/>
      <c r="GKU35" s="2"/>
      <c r="GKV35" s="2"/>
      <c r="GKW35" s="2"/>
      <c r="GKX35" s="2"/>
      <c r="GKY35" s="2"/>
      <c r="GKZ35" s="2"/>
      <c r="GLA35" s="2"/>
      <c r="GLB35" s="2"/>
      <c r="GLC35" s="2"/>
      <c r="GLD35" s="2"/>
      <c r="GLE35" s="2"/>
      <c r="GLF35" s="2"/>
      <c r="GLG35" s="2"/>
      <c r="GLH35" s="2"/>
      <c r="GLI35" s="2"/>
      <c r="GLJ35" s="2"/>
      <c r="GLK35" s="2"/>
      <c r="GLL35" s="2"/>
      <c r="GLM35" s="2"/>
      <c r="GLN35" s="2"/>
      <c r="GLO35" s="2"/>
      <c r="GLP35" s="2"/>
      <c r="GLQ35" s="2"/>
      <c r="GLR35" s="2"/>
      <c r="GLS35" s="2"/>
      <c r="GLT35" s="2"/>
      <c r="GLU35" s="2"/>
      <c r="GLV35" s="2"/>
      <c r="GLW35" s="2"/>
      <c r="GLX35" s="2"/>
      <c r="GLY35" s="2"/>
      <c r="GLZ35" s="2"/>
      <c r="GMA35" s="2"/>
      <c r="GMB35" s="2"/>
      <c r="GMC35" s="2"/>
      <c r="GMD35" s="2"/>
      <c r="GME35" s="2"/>
      <c r="GMF35" s="2"/>
      <c r="GMG35" s="2"/>
      <c r="GMH35" s="2"/>
      <c r="GMI35" s="2"/>
      <c r="GMJ35" s="2"/>
      <c r="GMK35" s="2"/>
      <c r="GML35" s="2"/>
      <c r="GMM35" s="2"/>
      <c r="GMN35" s="2"/>
      <c r="GMO35" s="2"/>
      <c r="GMP35" s="2"/>
      <c r="GMQ35" s="2"/>
      <c r="GMR35" s="2"/>
      <c r="GMS35" s="2"/>
      <c r="GMT35" s="2"/>
      <c r="GMU35" s="2"/>
      <c r="GMV35" s="2"/>
      <c r="GMW35" s="2"/>
      <c r="GMX35" s="2"/>
      <c r="GMY35" s="2"/>
      <c r="GMZ35" s="2"/>
      <c r="GNA35" s="2"/>
      <c r="GNB35" s="2"/>
      <c r="GNC35" s="2"/>
      <c r="GND35" s="2"/>
      <c r="GNE35" s="2"/>
      <c r="GNF35" s="2"/>
      <c r="GNG35" s="2"/>
      <c r="GNH35" s="2"/>
      <c r="GNI35" s="2"/>
      <c r="GNJ35" s="2"/>
      <c r="GNK35" s="2"/>
      <c r="GNL35" s="2"/>
      <c r="GNM35" s="2"/>
      <c r="GNN35" s="2"/>
      <c r="GNO35" s="2"/>
      <c r="GNP35" s="2"/>
      <c r="GNQ35" s="2"/>
      <c r="GNR35" s="2"/>
      <c r="GNS35" s="2"/>
      <c r="GNT35" s="2"/>
      <c r="GNU35" s="2"/>
      <c r="GNV35" s="2"/>
      <c r="GNW35" s="2"/>
      <c r="GNX35" s="2"/>
      <c r="GNY35" s="2"/>
      <c r="GNZ35" s="2"/>
      <c r="GOA35" s="2"/>
      <c r="GOB35" s="2"/>
      <c r="GOC35" s="2"/>
      <c r="GOD35" s="2"/>
      <c r="GOE35" s="2"/>
      <c r="GOF35" s="2"/>
      <c r="GOG35" s="2"/>
      <c r="GOH35" s="2"/>
      <c r="GOI35" s="2"/>
      <c r="GOJ35" s="2"/>
      <c r="GOK35" s="2"/>
      <c r="GOL35" s="2"/>
      <c r="GOM35" s="2"/>
      <c r="GON35" s="2"/>
      <c r="GOO35" s="2"/>
      <c r="GOP35" s="2"/>
      <c r="GOQ35" s="2"/>
      <c r="GOR35" s="2"/>
      <c r="GOS35" s="2"/>
      <c r="GOT35" s="2"/>
      <c r="GOU35" s="2"/>
      <c r="GOV35" s="2"/>
      <c r="GOW35" s="2"/>
      <c r="GOX35" s="2"/>
      <c r="GOY35" s="2"/>
      <c r="GOZ35" s="2"/>
      <c r="GPA35" s="2"/>
      <c r="GPB35" s="2"/>
      <c r="GPC35" s="2"/>
      <c r="GPD35" s="2"/>
      <c r="GPE35" s="2"/>
      <c r="GPF35" s="2"/>
      <c r="GPG35" s="2"/>
      <c r="GPH35" s="2"/>
      <c r="GPI35" s="2"/>
      <c r="GPJ35" s="2"/>
      <c r="GPK35" s="2"/>
      <c r="GPL35" s="2"/>
      <c r="GPM35" s="2"/>
      <c r="GPN35" s="2"/>
      <c r="GPO35" s="2"/>
      <c r="GPP35" s="2"/>
      <c r="GPQ35" s="2"/>
      <c r="GPR35" s="2"/>
      <c r="GPS35" s="2"/>
      <c r="GPT35" s="2"/>
      <c r="GPU35" s="2"/>
      <c r="GPV35" s="2"/>
      <c r="GPW35" s="2"/>
      <c r="GPX35" s="2"/>
      <c r="GPY35" s="2"/>
      <c r="GPZ35" s="2"/>
      <c r="GQA35" s="2"/>
      <c r="GQB35" s="2"/>
      <c r="GQC35" s="2"/>
      <c r="GQD35" s="2"/>
      <c r="GQE35" s="2"/>
      <c r="GQF35" s="2"/>
      <c r="GQG35" s="2"/>
      <c r="GQH35" s="2"/>
      <c r="GQI35" s="2"/>
      <c r="GQJ35" s="2"/>
      <c r="GQK35" s="2"/>
      <c r="GQL35" s="2"/>
      <c r="GQM35" s="2"/>
      <c r="GQN35" s="2"/>
      <c r="GQO35" s="2"/>
      <c r="GQP35" s="2"/>
      <c r="GQQ35" s="2"/>
      <c r="GQR35" s="2"/>
      <c r="GQS35" s="2"/>
      <c r="GQT35" s="2"/>
      <c r="GQU35" s="2"/>
      <c r="GQV35" s="2"/>
      <c r="GQW35" s="2"/>
      <c r="GQX35" s="2"/>
      <c r="GQY35" s="2"/>
      <c r="GQZ35" s="2"/>
      <c r="GRA35" s="2"/>
      <c r="GRB35" s="2"/>
      <c r="GRC35" s="2"/>
      <c r="GRD35" s="2"/>
      <c r="GRE35" s="2"/>
      <c r="GRF35" s="2"/>
      <c r="GRG35" s="2"/>
      <c r="GRH35" s="2"/>
      <c r="GRI35" s="2"/>
      <c r="GRJ35" s="2"/>
      <c r="GRK35" s="2"/>
      <c r="GRL35" s="2"/>
      <c r="GRM35" s="2"/>
      <c r="GRN35" s="2"/>
      <c r="GRO35" s="2"/>
      <c r="GRP35" s="2"/>
      <c r="GRQ35" s="2"/>
      <c r="GRR35" s="2"/>
      <c r="GRS35" s="2"/>
      <c r="GRT35" s="2"/>
      <c r="GRU35" s="2"/>
      <c r="GRV35" s="2"/>
      <c r="GRW35" s="2"/>
      <c r="GRX35" s="2"/>
      <c r="GRY35" s="2"/>
      <c r="GRZ35" s="2"/>
      <c r="GSA35" s="2"/>
      <c r="GSB35" s="2"/>
      <c r="GSC35" s="2"/>
      <c r="GSD35" s="2"/>
      <c r="GSE35" s="2"/>
      <c r="GSF35" s="2"/>
      <c r="GSG35" s="2"/>
      <c r="GSH35" s="2"/>
      <c r="GSI35" s="2"/>
      <c r="GSJ35" s="2"/>
      <c r="GSK35" s="2"/>
      <c r="GSL35" s="2"/>
      <c r="GSM35" s="2"/>
      <c r="GSN35" s="2"/>
      <c r="GSO35" s="2"/>
      <c r="GSP35" s="2"/>
      <c r="GSQ35" s="2"/>
      <c r="GSR35" s="2"/>
      <c r="GSS35" s="2"/>
      <c r="GST35" s="2"/>
      <c r="GSU35" s="2"/>
      <c r="GSV35" s="2"/>
      <c r="GSW35" s="2"/>
      <c r="GSX35" s="2"/>
      <c r="GSY35" s="2"/>
      <c r="GSZ35" s="2"/>
      <c r="GTA35" s="2"/>
      <c r="GTB35" s="2"/>
      <c r="GTC35" s="2"/>
      <c r="GTD35" s="2"/>
      <c r="GTE35" s="2"/>
      <c r="GTF35" s="2"/>
      <c r="GTG35" s="2"/>
      <c r="GTH35" s="2"/>
      <c r="GTI35" s="2"/>
      <c r="GTJ35" s="2"/>
      <c r="GTK35" s="2"/>
      <c r="GTL35" s="2"/>
      <c r="GTM35" s="2"/>
      <c r="GTN35" s="2"/>
      <c r="GTO35" s="2"/>
      <c r="GTP35" s="2"/>
      <c r="GTQ35" s="2"/>
      <c r="GTR35" s="2"/>
      <c r="GTS35" s="2"/>
      <c r="GTT35" s="2"/>
      <c r="GTU35" s="2"/>
      <c r="GTV35" s="2"/>
      <c r="GTW35" s="2"/>
      <c r="GTX35" s="2"/>
      <c r="GTY35" s="2"/>
      <c r="GTZ35" s="2"/>
      <c r="GUA35" s="2"/>
      <c r="GUB35" s="2"/>
      <c r="GUC35" s="2"/>
      <c r="GUD35" s="2"/>
      <c r="GUE35" s="2"/>
      <c r="GUF35" s="2"/>
      <c r="GUG35" s="2"/>
      <c r="GUH35" s="2"/>
      <c r="GUI35" s="2"/>
      <c r="GUJ35" s="2"/>
      <c r="GUK35" s="2"/>
      <c r="GUL35" s="2"/>
      <c r="GUM35" s="2"/>
      <c r="GUN35" s="2"/>
      <c r="GUO35" s="2"/>
      <c r="GUP35" s="2"/>
      <c r="GUQ35" s="2"/>
      <c r="GUR35" s="2"/>
      <c r="GUS35" s="2"/>
      <c r="GUT35" s="2"/>
      <c r="GUU35" s="2"/>
      <c r="GUV35" s="2"/>
      <c r="GUW35" s="2"/>
      <c r="GUX35" s="2"/>
      <c r="GUY35" s="2"/>
      <c r="GUZ35" s="2"/>
      <c r="GVA35" s="2"/>
      <c r="GVB35" s="2"/>
      <c r="GVC35" s="2"/>
      <c r="GVD35" s="2"/>
      <c r="GVE35" s="2"/>
      <c r="GVF35" s="2"/>
      <c r="GVG35" s="2"/>
      <c r="GVH35" s="2"/>
      <c r="GVI35" s="2"/>
      <c r="GVJ35" s="2"/>
      <c r="GVK35" s="2"/>
      <c r="GVL35" s="2"/>
      <c r="GVM35" s="2"/>
      <c r="GVN35" s="2"/>
      <c r="GVO35" s="2"/>
      <c r="GVP35" s="2"/>
      <c r="GVQ35" s="2"/>
      <c r="GVR35" s="2"/>
      <c r="GVS35" s="2"/>
      <c r="GVT35" s="2"/>
      <c r="GVU35" s="2"/>
      <c r="GVV35" s="2"/>
      <c r="GVW35" s="2"/>
      <c r="GVX35" s="2"/>
      <c r="GVY35" s="2"/>
      <c r="GVZ35" s="2"/>
      <c r="GWA35" s="2"/>
      <c r="GWB35" s="2"/>
      <c r="GWC35" s="2"/>
      <c r="GWD35" s="2"/>
      <c r="GWE35" s="2"/>
      <c r="GWF35" s="2"/>
      <c r="GWG35" s="2"/>
      <c r="GWH35" s="2"/>
      <c r="GWI35" s="2"/>
      <c r="GWJ35" s="2"/>
      <c r="GWK35" s="2"/>
      <c r="GWL35" s="2"/>
      <c r="GWM35" s="2"/>
      <c r="GWN35" s="2"/>
      <c r="GWO35" s="2"/>
      <c r="GWP35" s="2"/>
      <c r="GWQ35" s="2"/>
      <c r="GWR35" s="2"/>
      <c r="GWS35" s="2"/>
      <c r="GWT35" s="2"/>
      <c r="GWU35" s="2"/>
      <c r="GWV35" s="2"/>
      <c r="GWW35" s="2"/>
      <c r="GWX35" s="2"/>
      <c r="GWY35" s="2"/>
      <c r="GWZ35" s="2"/>
      <c r="GXA35" s="2"/>
      <c r="GXB35" s="2"/>
      <c r="GXC35" s="2"/>
      <c r="GXD35" s="2"/>
      <c r="GXE35" s="2"/>
      <c r="GXF35" s="2"/>
      <c r="GXG35" s="2"/>
      <c r="GXH35" s="2"/>
      <c r="GXI35" s="2"/>
      <c r="GXJ35" s="2"/>
      <c r="GXK35" s="2"/>
      <c r="GXL35" s="2"/>
      <c r="GXM35" s="2"/>
      <c r="GXN35" s="2"/>
      <c r="GXO35" s="2"/>
      <c r="GXP35" s="2"/>
      <c r="GXQ35" s="2"/>
      <c r="GXR35" s="2"/>
      <c r="GXS35" s="2"/>
      <c r="GXT35" s="2"/>
      <c r="GXU35" s="2"/>
      <c r="GXV35" s="2"/>
      <c r="GXW35" s="2"/>
      <c r="GXX35" s="2"/>
      <c r="GXY35" s="2"/>
      <c r="GXZ35" s="2"/>
      <c r="GYA35" s="2"/>
      <c r="GYB35" s="2"/>
      <c r="GYC35" s="2"/>
      <c r="GYD35" s="2"/>
      <c r="GYE35" s="2"/>
      <c r="GYF35" s="2"/>
      <c r="GYG35" s="2"/>
      <c r="GYH35" s="2"/>
      <c r="GYI35" s="2"/>
      <c r="GYJ35" s="2"/>
      <c r="GYK35" s="2"/>
      <c r="GYL35" s="2"/>
      <c r="GYM35" s="2"/>
      <c r="GYN35" s="2"/>
      <c r="GYO35" s="2"/>
      <c r="GYP35" s="2"/>
      <c r="GYQ35" s="2"/>
      <c r="GYR35" s="2"/>
      <c r="GYS35" s="2"/>
      <c r="GYT35" s="2"/>
      <c r="GYU35" s="2"/>
      <c r="GYV35" s="2"/>
      <c r="GYW35" s="2"/>
      <c r="GYX35" s="2"/>
      <c r="GYY35" s="2"/>
      <c r="GYZ35" s="2"/>
      <c r="GZA35" s="2"/>
      <c r="GZB35" s="2"/>
      <c r="GZC35" s="2"/>
      <c r="GZD35" s="2"/>
      <c r="GZE35" s="2"/>
      <c r="GZF35" s="2"/>
      <c r="GZG35" s="2"/>
      <c r="GZH35" s="2"/>
      <c r="GZI35" s="2"/>
      <c r="GZJ35" s="2"/>
      <c r="GZK35" s="2"/>
      <c r="GZL35" s="2"/>
      <c r="GZM35" s="2"/>
      <c r="GZN35" s="2"/>
      <c r="GZO35" s="2"/>
      <c r="GZP35" s="2"/>
      <c r="GZQ35" s="2"/>
      <c r="GZR35" s="2"/>
      <c r="GZS35" s="2"/>
      <c r="GZT35" s="2"/>
      <c r="GZU35" s="2"/>
      <c r="GZV35" s="2"/>
      <c r="GZW35" s="2"/>
      <c r="GZX35" s="2"/>
      <c r="GZY35" s="2"/>
      <c r="GZZ35" s="2"/>
      <c r="HAA35" s="2"/>
      <c r="HAB35" s="2"/>
      <c r="HAC35" s="2"/>
      <c r="HAD35" s="2"/>
      <c r="HAE35" s="2"/>
      <c r="HAF35" s="2"/>
      <c r="HAG35" s="2"/>
      <c r="HAH35" s="2"/>
      <c r="HAI35" s="2"/>
      <c r="HAJ35" s="2"/>
      <c r="HAK35" s="2"/>
      <c r="HAL35" s="2"/>
      <c r="HAM35" s="2"/>
      <c r="HAN35" s="2"/>
      <c r="HAO35" s="2"/>
      <c r="HAP35" s="2"/>
      <c r="HAQ35" s="2"/>
      <c r="HAR35" s="2"/>
      <c r="HAS35" s="2"/>
      <c r="HAT35" s="2"/>
      <c r="HAU35" s="2"/>
      <c r="HAV35" s="2"/>
      <c r="HAW35" s="2"/>
      <c r="HAX35" s="2"/>
      <c r="HAY35" s="2"/>
      <c r="HAZ35" s="2"/>
      <c r="HBA35" s="2"/>
      <c r="HBB35" s="2"/>
      <c r="HBC35" s="2"/>
      <c r="HBD35" s="2"/>
      <c r="HBE35" s="2"/>
      <c r="HBF35" s="2"/>
      <c r="HBG35" s="2"/>
      <c r="HBH35" s="2"/>
      <c r="HBI35" s="2"/>
      <c r="HBJ35" s="2"/>
      <c r="HBK35" s="2"/>
      <c r="HBL35" s="2"/>
      <c r="HBM35" s="2"/>
      <c r="HBN35" s="2"/>
      <c r="HBO35" s="2"/>
      <c r="HBP35" s="2"/>
      <c r="HBQ35" s="2"/>
      <c r="HBR35" s="2"/>
      <c r="HBS35" s="2"/>
      <c r="HBT35" s="2"/>
      <c r="HBU35" s="2"/>
      <c r="HBV35" s="2"/>
      <c r="HBW35" s="2"/>
      <c r="HBX35" s="2"/>
      <c r="HBY35" s="2"/>
      <c r="HBZ35" s="2"/>
      <c r="HCA35" s="2"/>
      <c r="HCB35" s="2"/>
      <c r="HCC35" s="2"/>
      <c r="HCD35" s="2"/>
      <c r="HCE35" s="2"/>
      <c r="HCF35" s="2"/>
      <c r="HCG35" s="2"/>
      <c r="HCH35" s="2"/>
      <c r="HCI35" s="2"/>
      <c r="HCJ35" s="2"/>
      <c r="HCK35" s="2"/>
      <c r="HCL35" s="2"/>
      <c r="HCM35" s="2"/>
      <c r="HCN35" s="2"/>
      <c r="HCO35" s="2"/>
      <c r="HCP35" s="2"/>
      <c r="HCQ35" s="2"/>
      <c r="HCR35" s="2"/>
      <c r="HCS35" s="2"/>
      <c r="HCT35" s="2"/>
      <c r="HCU35" s="2"/>
      <c r="HCV35" s="2"/>
      <c r="HCW35" s="2"/>
      <c r="HCX35" s="2"/>
      <c r="HCY35" s="2"/>
      <c r="HCZ35" s="2"/>
      <c r="HDA35" s="2"/>
      <c r="HDB35" s="2"/>
      <c r="HDC35" s="2"/>
      <c r="HDD35" s="2"/>
      <c r="HDE35" s="2"/>
      <c r="HDF35" s="2"/>
      <c r="HDG35" s="2"/>
      <c r="HDH35" s="2"/>
      <c r="HDI35" s="2"/>
      <c r="HDJ35" s="2"/>
      <c r="HDK35" s="2"/>
      <c r="HDL35" s="2"/>
      <c r="HDM35" s="2"/>
      <c r="HDN35" s="2"/>
      <c r="HDO35" s="2"/>
      <c r="HDP35" s="2"/>
      <c r="HDQ35" s="2"/>
      <c r="HDR35" s="2"/>
      <c r="HDS35" s="2"/>
      <c r="HDT35" s="2"/>
      <c r="HDU35" s="2"/>
      <c r="HDV35" s="2"/>
      <c r="HDW35" s="2"/>
      <c r="HDX35" s="2"/>
      <c r="HDY35" s="2"/>
      <c r="HDZ35" s="2"/>
      <c r="HEA35" s="2"/>
      <c r="HEB35" s="2"/>
      <c r="HEC35" s="2"/>
      <c r="HED35" s="2"/>
      <c r="HEE35" s="2"/>
      <c r="HEF35" s="2"/>
      <c r="HEG35" s="2"/>
      <c r="HEH35" s="2"/>
      <c r="HEI35" s="2"/>
      <c r="HEJ35" s="2"/>
      <c r="HEK35" s="2"/>
      <c r="HEL35" s="2"/>
      <c r="HEM35" s="2"/>
      <c r="HEN35" s="2"/>
      <c r="HEO35" s="2"/>
      <c r="HEP35" s="2"/>
      <c r="HEQ35" s="2"/>
      <c r="HER35" s="2"/>
      <c r="HES35" s="2"/>
      <c r="HET35" s="2"/>
      <c r="HEU35" s="2"/>
      <c r="HEV35" s="2"/>
      <c r="HEW35" s="2"/>
      <c r="HEX35" s="2"/>
      <c r="HEY35" s="2"/>
      <c r="HEZ35" s="2"/>
      <c r="HFA35" s="2"/>
      <c r="HFB35" s="2"/>
      <c r="HFC35" s="2"/>
      <c r="HFD35" s="2"/>
      <c r="HFE35" s="2"/>
      <c r="HFF35" s="2"/>
      <c r="HFG35" s="2"/>
      <c r="HFH35" s="2"/>
      <c r="HFI35" s="2"/>
      <c r="HFJ35" s="2"/>
      <c r="HFK35" s="2"/>
      <c r="HFL35" s="2"/>
      <c r="HFM35" s="2"/>
      <c r="HFN35" s="2"/>
      <c r="HFO35" s="2"/>
      <c r="HFP35" s="2"/>
      <c r="HFQ35" s="2"/>
      <c r="HFR35" s="2"/>
      <c r="HFS35" s="2"/>
      <c r="HFT35" s="2"/>
      <c r="HFU35" s="2"/>
      <c r="HFV35" s="2"/>
      <c r="HFW35" s="2"/>
      <c r="HFX35" s="2"/>
      <c r="HFY35" s="2"/>
      <c r="HFZ35" s="2"/>
      <c r="HGA35" s="2"/>
      <c r="HGB35" s="2"/>
      <c r="HGC35" s="2"/>
      <c r="HGD35" s="2"/>
      <c r="HGE35" s="2"/>
      <c r="HGF35" s="2"/>
      <c r="HGG35" s="2"/>
      <c r="HGH35" s="2"/>
      <c r="HGI35" s="2"/>
      <c r="HGJ35" s="2"/>
      <c r="HGK35" s="2"/>
      <c r="HGL35" s="2"/>
      <c r="HGM35" s="2"/>
      <c r="HGN35" s="2"/>
      <c r="HGO35" s="2"/>
      <c r="HGP35" s="2"/>
      <c r="HGQ35" s="2"/>
      <c r="HGR35" s="2"/>
      <c r="HGS35" s="2"/>
      <c r="HGT35" s="2"/>
      <c r="HGU35" s="2"/>
      <c r="HGV35" s="2"/>
      <c r="HGW35" s="2"/>
      <c r="HGX35" s="2"/>
      <c r="HGY35" s="2"/>
      <c r="HGZ35" s="2"/>
      <c r="HHA35" s="2"/>
      <c r="HHB35" s="2"/>
      <c r="HHC35" s="2"/>
      <c r="HHD35" s="2"/>
      <c r="HHE35" s="2"/>
      <c r="HHF35" s="2"/>
      <c r="HHG35" s="2"/>
      <c r="HHH35" s="2"/>
      <c r="HHI35" s="2"/>
      <c r="HHJ35" s="2"/>
      <c r="HHK35" s="2"/>
      <c r="HHL35" s="2"/>
      <c r="HHM35" s="2"/>
      <c r="HHN35" s="2"/>
      <c r="HHO35" s="2"/>
      <c r="HHP35" s="2"/>
      <c r="HHQ35" s="2"/>
      <c r="HHR35" s="2"/>
      <c r="HHS35" s="2"/>
      <c r="HHT35" s="2"/>
      <c r="HHU35" s="2"/>
      <c r="HHV35" s="2"/>
      <c r="HHW35" s="2"/>
      <c r="HHX35" s="2"/>
      <c r="HHY35" s="2"/>
      <c r="HHZ35" s="2"/>
      <c r="HIA35" s="2"/>
      <c r="HIB35" s="2"/>
      <c r="HIC35" s="2"/>
      <c r="HID35" s="2"/>
      <c r="HIE35" s="2"/>
      <c r="HIF35" s="2"/>
      <c r="HIG35" s="2"/>
      <c r="HIH35" s="2"/>
      <c r="HII35" s="2"/>
      <c r="HIJ35" s="2"/>
      <c r="HIK35" s="2"/>
      <c r="HIL35" s="2"/>
      <c r="HIM35" s="2"/>
      <c r="HIN35" s="2"/>
      <c r="HIO35" s="2"/>
      <c r="HIP35" s="2"/>
      <c r="HIQ35" s="2"/>
      <c r="HIR35" s="2"/>
      <c r="HIS35" s="2"/>
      <c r="HIT35" s="2"/>
      <c r="HIU35" s="2"/>
      <c r="HIV35" s="2"/>
      <c r="HIW35" s="2"/>
      <c r="HIX35" s="2"/>
      <c r="HIY35" s="2"/>
      <c r="HIZ35" s="2"/>
      <c r="HJA35" s="2"/>
      <c r="HJB35" s="2"/>
      <c r="HJC35" s="2"/>
      <c r="HJD35" s="2"/>
      <c r="HJE35" s="2"/>
      <c r="HJF35" s="2"/>
      <c r="HJG35" s="2"/>
      <c r="HJH35" s="2"/>
      <c r="HJI35" s="2"/>
      <c r="HJJ35" s="2"/>
      <c r="HJK35" s="2"/>
      <c r="HJL35" s="2"/>
      <c r="HJM35" s="2"/>
      <c r="HJN35" s="2"/>
      <c r="HJO35" s="2"/>
      <c r="HJP35" s="2"/>
      <c r="HJQ35" s="2"/>
      <c r="HJR35" s="2"/>
      <c r="HJS35" s="2"/>
      <c r="HJT35" s="2"/>
      <c r="HJU35" s="2"/>
      <c r="HJV35" s="2"/>
      <c r="HJW35" s="2"/>
      <c r="HJX35" s="2"/>
      <c r="HJY35" s="2"/>
      <c r="HJZ35" s="2"/>
      <c r="HKA35" s="2"/>
      <c r="HKB35" s="2"/>
      <c r="HKC35" s="2"/>
      <c r="HKD35" s="2"/>
      <c r="HKE35" s="2"/>
      <c r="HKF35" s="2"/>
      <c r="HKG35" s="2"/>
      <c r="HKH35" s="2"/>
      <c r="HKI35" s="2"/>
      <c r="HKJ35" s="2"/>
      <c r="HKK35" s="2"/>
      <c r="HKL35" s="2"/>
      <c r="HKM35" s="2"/>
      <c r="HKN35" s="2"/>
      <c r="HKO35" s="2"/>
      <c r="HKP35" s="2"/>
      <c r="HKQ35" s="2"/>
      <c r="HKR35" s="2"/>
      <c r="HKS35" s="2"/>
      <c r="HKT35" s="2"/>
      <c r="HKU35" s="2"/>
      <c r="HKV35" s="2"/>
      <c r="HKW35" s="2"/>
      <c r="HKX35" s="2"/>
      <c r="HKY35" s="2"/>
      <c r="HKZ35" s="2"/>
      <c r="HLA35" s="2"/>
      <c r="HLB35" s="2"/>
      <c r="HLC35" s="2"/>
      <c r="HLD35" s="2"/>
      <c r="HLE35" s="2"/>
      <c r="HLF35" s="2"/>
      <c r="HLG35" s="2"/>
      <c r="HLH35" s="2"/>
      <c r="HLI35" s="2"/>
      <c r="HLJ35" s="2"/>
      <c r="HLK35" s="2"/>
      <c r="HLL35" s="2"/>
      <c r="HLM35" s="2"/>
      <c r="HLN35" s="2"/>
      <c r="HLO35" s="2"/>
      <c r="HLP35" s="2"/>
      <c r="HLQ35" s="2"/>
      <c r="HLR35" s="2"/>
      <c r="HLS35" s="2"/>
      <c r="HLT35" s="2"/>
      <c r="HLU35" s="2"/>
      <c r="HLV35" s="2"/>
      <c r="HLW35" s="2"/>
      <c r="HLX35" s="2"/>
      <c r="HLY35" s="2"/>
      <c r="HLZ35" s="2"/>
      <c r="HMA35" s="2"/>
      <c r="HMB35" s="2"/>
      <c r="HMC35" s="2"/>
      <c r="HMD35" s="2"/>
      <c r="HME35" s="2"/>
      <c r="HMF35" s="2"/>
      <c r="HMG35" s="2"/>
      <c r="HMH35" s="2"/>
      <c r="HMI35" s="2"/>
      <c r="HMJ35" s="2"/>
      <c r="HMK35" s="2"/>
      <c r="HML35" s="2"/>
      <c r="HMM35" s="2"/>
      <c r="HMN35" s="2"/>
      <c r="HMO35" s="2"/>
      <c r="HMP35" s="2"/>
      <c r="HMQ35" s="2"/>
      <c r="HMR35" s="2"/>
      <c r="HMS35" s="2"/>
      <c r="HMT35" s="2"/>
      <c r="HMU35" s="2"/>
      <c r="HMV35" s="2"/>
      <c r="HMW35" s="2"/>
      <c r="HMX35" s="2"/>
      <c r="HMY35" s="2"/>
      <c r="HMZ35" s="2"/>
      <c r="HNA35" s="2"/>
      <c r="HNB35" s="2"/>
      <c r="HNC35" s="2"/>
      <c r="HND35" s="2"/>
      <c r="HNE35" s="2"/>
      <c r="HNF35" s="2"/>
      <c r="HNG35" s="2"/>
      <c r="HNH35" s="2"/>
      <c r="HNI35" s="2"/>
      <c r="HNJ35" s="2"/>
      <c r="HNK35" s="2"/>
      <c r="HNL35" s="2"/>
      <c r="HNM35" s="2"/>
      <c r="HNN35" s="2"/>
      <c r="HNO35" s="2"/>
      <c r="HNP35" s="2"/>
      <c r="HNQ35" s="2"/>
      <c r="HNR35" s="2"/>
      <c r="HNS35" s="2"/>
      <c r="HNT35" s="2"/>
      <c r="HNU35" s="2"/>
      <c r="HNV35" s="2"/>
      <c r="HNW35" s="2"/>
      <c r="HNX35" s="2"/>
      <c r="HNY35" s="2"/>
      <c r="HNZ35" s="2"/>
      <c r="HOA35" s="2"/>
      <c r="HOB35" s="2"/>
      <c r="HOC35" s="2"/>
      <c r="HOD35" s="2"/>
      <c r="HOE35" s="2"/>
      <c r="HOF35" s="2"/>
      <c r="HOG35" s="2"/>
      <c r="HOH35" s="2"/>
      <c r="HOI35" s="2"/>
      <c r="HOJ35" s="2"/>
      <c r="HOK35" s="2"/>
      <c r="HOL35" s="2"/>
      <c r="HOM35" s="2"/>
      <c r="HON35" s="2"/>
      <c r="HOO35" s="2"/>
      <c r="HOP35" s="2"/>
      <c r="HOQ35" s="2"/>
      <c r="HOR35" s="2"/>
      <c r="HOS35" s="2"/>
      <c r="HOT35" s="2"/>
      <c r="HOU35" s="2"/>
      <c r="HOV35" s="2"/>
      <c r="HOW35" s="2"/>
      <c r="HOX35" s="2"/>
      <c r="HOY35" s="2"/>
      <c r="HOZ35" s="2"/>
      <c r="HPA35" s="2"/>
      <c r="HPB35" s="2"/>
      <c r="HPC35" s="2"/>
      <c r="HPD35" s="2"/>
      <c r="HPE35" s="2"/>
      <c r="HPF35" s="2"/>
      <c r="HPG35" s="2"/>
      <c r="HPH35" s="2"/>
      <c r="HPI35" s="2"/>
      <c r="HPJ35" s="2"/>
      <c r="HPK35" s="2"/>
      <c r="HPL35" s="2"/>
      <c r="HPM35" s="2"/>
      <c r="HPN35" s="2"/>
      <c r="HPO35" s="2"/>
      <c r="HPP35" s="2"/>
      <c r="HPQ35" s="2"/>
      <c r="HPR35" s="2"/>
      <c r="HPS35" s="2"/>
      <c r="HPT35" s="2"/>
      <c r="HPU35" s="2"/>
      <c r="HPV35" s="2"/>
      <c r="HPW35" s="2"/>
      <c r="HPX35" s="2"/>
      <c r="HPY35" s="2"/>
      <c r="HPZ35" s="2"/>
      <c r="HQA35" s="2"/>
      <c r="HQB35" s="2"/>
      <c r="HQC35" s="2"/>
      <c r="HQD35" s="2"/>
      <c r="HQE35" s="2"/>
      <c r="HQF35" s="2"/>
      <c r="HQG35" s="2"/>
      <c r="HQH35" s="2"/>
      <c r="HQI35" s="2"/>
      <c r="HQJ35" s="2"/>
      <c r="HQK35" s="2"/>
      <c r="HQL35" s="2"/>
      <c r="HQM35" s="2"/>
      <c r="HQN35" s="2"/>
      <c r="HQO35" s="2"/>
      <c r="HQP35" s="2"/>
      <c r="HQQ35" s="2"/>
      <c r="HQR35" s="2"/>
      <c r="HQS35" s="2"/>
      <c r="HQT35" s="2"/>
      <c r="HQU35" s="2"/>
      <c r="HQV35" s="2"/>
      <c r="HQW35" s="2"/>
      <c r="HQX35" s="2"/>
      <c r="HQY35" s="2"/>
      <c r="HQZ35" s="2"/>
      <c r="HRA35" s="2"/>
      <c r="HRB35" s="2"/>
      <c r="HRC35" s="2"/>
      <c r="HRD35" s="2"/>
      <c r="HRE35" s="2"/>
      <c r="HRF35" s="2"/>
      <c r="HRG35" s="2"/>
      <c r="HRH35" s="2"/>
      <c r="HRI35" s="2"/>
      <c r="HRJ35" s="2"/>
      <c r="HRK35" s="2"/>
      <c r="HRL35" s="2"/>
      <c r="HRM35" s="2"/>
      <c r="HRN35" s="2"/>
      <c r="HRO35" s="2"/>
      <c r="HRP35" s="2"/>
      <c r="HRQ35" s="2"/>
      <c r="HRR35" s="2"/>
      <c r="HRS35" s="2"/>
      <c r="HRT35" s="2"/>
      <c r="HRU35" s="2"/>
      <c r="HRV35" s="2"/>
      <c r="HRW35" s="2"/>
      <c r="HRX35" s="2"/>
      <c r="HRY35" s="2"/>
      <c r="HRZ35" s="2"/>
      <c r="HSA35" s="2"/>
      <c r="HSB35" s="2"/>
      <c r="HSC35" s="2"/>
      <c r="HSD35" s="2"/>
      <c r="HSE35" s="2"/>
      <c r="HSF35" s="2"/>
      <c r="HSG35" s="2"/>
      <c r="HSH35" s="2"/>
      <c r="HSI35" s="2"/>
      <c r="HSJ35" s="2"/>
      <c r="HSK35" s="2"/>
      <c r="HSL35" s="2"/>
      <c r="HSM35" s="2"/>
      <c r="HSN35" s="2"/>
      <c r="HSO35" s="2"/>
      <c r="HSP35" s="2"/>
      <c r="HSQ35" s="2"/>
      <c r="HSR35" s="2"/>
      <c r="HSS35" s="2"/>
      <c r="HST35" s="2"/>
      <c r="HSU35" s="2"/>
      <c r="HSV35" s="2"/>
      <c r="HSW35" s="2"/>
      <c r="HSX35" s="2"/>
      <c r="HSY35" s="2"/>
      <c r="HSZ35" s="2"/>
      <c r="HTA35" s="2"/>
      <c r="HTB35" s="2"/>
      <c r="HTC35" s="2"/>
      <c r="HTD35" s="2"/>
      <c r="HTE35" s="2"/>
      <c r="HTF35" s="2"/>
      <c r="HTG35" s="2"/>
      <c r="HTH35" s="2"/>
      <c r="HTI35" s="2"/>
      <c r="HTJ35" s="2"/>
      <c r="HTK35" s="2"/>
      <c r="HTL35" s="2"/>
      <c r="HTM35" s="2"/>
      <c r="HTN35" s="2"/>
      <c r="HTO35" s="2"/>
      <c r="HTP35" s="2"/>
      <c r="HTQ35" s="2"/>
      <c r="HTR35" s="2"/>
      <c r="HTS35" s="2"/>
      <c r="HTT35" s="2"/>
      <c r="HTU35" s="2"/>
      <c r="HTV35" s="2"/>
      <c r="HTW35" s="2"/>
      <c r="HTX35" s="2"/>
      <c r="HTY35" s="2"/>
      <c r="HTZ35" s="2"/>
      <c r="HUA35" s="2"/>
      <c r="HUB35" s="2"/>
      <c r="HUC35" s="2"/>
      <c r="HUD35" s="2"/>
      <c r="HUE35" s="2"/>
      <c r="HUF35" s="2"/>
      <c r="HUG35" s="2"/>
      <c r="HUH35" s="2"/>
      <c r="HUI35" s="2"/>
      <c r="HUJ35" s="2"/>
      <c r="HUK35" s="2"/>
      <c r="HUL35" s="2"/>
      <c r="HUM35" s="2"/>
      <c r="HUN35" s="2"/>
      <c r="HUO35" s="2"/>
      <c r="HUP35" s="2"/>
      <c r="HUQ35" s="2"/>
      <c r="HUR35" s="2"/>
      <c r="HUS35" s="2"/>
      <c r="HUT35" s="2"/>
      <c r="HUU35" s="2"/>
      <c r="HUV35" s="2"/>
      <c r="HUW35" s="2"/>
      <c r="HUX35" s="2"/>
      <c r="HUY35" s="2"/>
      <c r="HUZ35" s="2"/>
      <c r="HVA35" s="2"/>
      <c r="HVB35" s="2"/>
      <c r="HVC35" s="2"/>
      <c r="HVD35" s="2"/>
      <c r="HVE35" s="2"/>
      <c r="HVF35" s="2"/>
      <c r="HVG35" s="2"/>
      <c r="HVH35" s="2"/>
      <c r="HVI35" s="2"/>
      <c r="HVJ35" s="2"/>
      <c r="HVK35" s="2"/>
      <c r="HVL35" s="2"/>
      <c r="HVM35" s="2"/>
      <c r="HVN35" s="2"/>
      <c r="HVO35" s="2"/>
      <c r="HVP35" s="2"/>
      <c r="HVQ35" s="2"/>
      <c r="HVR35" s="2"/>
      <c r="HVS35" s="2"/>
      <c r="HVT35" s="2"/>
      <c r="HVU35" s="2"/>
      <c r="HVV35" s="2"/>
      <c r="HVW35" s="2"/>
      <c r="HVX35" s="2"/>
      <c r="HVY35" s="2"/>
      <c r="HVZ35" s="2"/>
      <c r="HWA35" s="2"/>
      <c r="HWB35" s="2"/>
      <c r="HWC35" s="2"/>
      <c r="HWD35" s="2"/>
      <c r="HWE35" s="2"/>
      <c r="HWF35" s="2"/>
      <c r="HWG35" s="2"/>
      <c r="HWH35" s="2"/>
      <c r="HWI35" s="2"/>
      <c r="HWJ35" s="2"/>
      <c r="HWK35" s="2"/>
      <c r="HWL35" s="2"/>
      <c r="HWM35" s="2"/>
      <c r="HWN35" s="2"/>
      <c r="HWO35" s="2"/>
      <c r="HWP35" s="2"/>
      <c r="HWQ35" s="2"/>
      <c r="HWR35" s="2"/>
      <c r="HWS35" s="2"/>
      <c r="HWT35" s="2"/>
      <c r="HWU35" s="2"/>
      <c r="HWV35" s="2"/>
      <c r="HWW35" s="2"/>
      <c r="HWX35" s="2"/>
      <c r="HWY35" s="2"/>
      <c r="HWZ35" s="2"/>
      <c r="HXA35" s="2"/>
      <c r="HXB35" s="2"/>
      <c r="HXC35" s="2"/>
      <c r="HXD35" s="2"/>
      <c r="HXE35" s="2"/>
      <c r="HXF35" s="2"/>
      <c r="HXG35" s="2"/>
      <c r="HXH35" s="2"/>
      <c r="HXI35" s="2"/>
      <c r="HXJ35" s="2"/>
      <c r="HXK35" s="2"/>
      <c r="HXL35" s="2"/>
      <c r="HXM35" s="2"/>
      <c r="HXN35" s="2"/>
      <c r="HXO35" s="2"/>
      <c r="HXP35" s="2"/>
      <c r="HXQ35" s="2"/>
      <c r="HXR35" s="2"/>
      <c r="HXS35" s="2"/>
      <c r="HXT35" s="2"/>
      <c r="HXU35" s="2"/>
      <c r="HXV35" s="2"/>
      <c r="HXW35" s="2"/>
      <c r="HXX35" s="2"/>
      <c r="HXY35" s="2"/>
      <c r="HXZ35" s="2"/>
      <c r="HYA35" s="2"/>
      <c r="HYB35" s="2"/>
      <c r="HYC35" s="2"/>
      <c r="HYD35" s="2"/>
      <c r="HYE35" s="2"/>
      <c r="HYF35" s="2"/>
      <c r="HYG35" s="2"/>
      <c r="HYH35" s="2"/>
      <c r="HYI35" s="2"/>
      <c r="HYJ35" s="2"/>
      <c r="HYK35" s="2"/>
      <c r="HYL35" s="2"/>
      <c r="HYM35" s="2"/>
      <c r="HYN35" s="2"/>
      <c r="HYO35" s="2"/>
      <c r="HYP35" s="2"/>
      <c r="HYQ35" s="2"/>
      <c r="HYR35" s="2"/>
      <c r="HYS35" s="2"/>
      <c r="HYT35" s="2"/>
      <c r="HYU35" s="2"/>
      <c r="HYV35" s="2"/>
      <c r="HYW35" s="2"/>
      <c r="HYX35" s="2"/>
      <c r="HYY35" s="2"/>
      <c r="HYZ35" s="2"/>
      <c r="HZA35" s="2"/>
      <c r="HZB35" s="2"/>
      <c r="HZC35" s="2"/>
      <c r="HZD35" s="2"/>
      <c r="HZE35" s="2"/>
      <c r="HZF35" s="2"/>
      <c r="HZG35" s="2"/>
      <c r="HZH35" s="2"/>
      <c r="HZI35" s="2"/>
      <c r="HZJ35" s="2"/>
      <c r="HZK35" s="2"/>
      <c r="HZL35" s="2"/>
      <c r="HZM35" s="2"/>
      <c r="HZN35" s="2"/>
      <c r="HZO35" s="2"/>
      <c r="HZP35" s="2"/>
      <c r="HZQ35" s="2"/>
      <c r="HZR35" s="2"/>
      <c r="HZS35" s="2"/>
      <c r="HZT35" s="2"/>
      <c r="HZU35" s="2"/>
      <c r="HZV35" s="2"/>
      <c r="HZW35" s="2"/>
      <c r="HZX35" s="2"/>
      <c r="HZY35" s="2"/>
      <c r="HZZ35" s="2"/>
      <c r="IAA35" s="2"/>
      <c r="IAB35" s="2"/>
      <c r="IAC35" s="2"/>
      <c r="IAD35" s="2"/>
      <c r="IAE35" s="2"/>
      <c r="IAF35" s="2"/>
      <c r="IAG35" s="2"/>
      <c r="IAH35" s="2"/>
      <c r="IAI35" s="2"/>
      <c r="IAJ35" s="2"/>
      <c r="IAK35" s="2"/>
      <c r="IAL35" s="2"/>
      <c r="IAM35" s="2"/>
      <c r="IAN35" s="2"/>
      <c r="IAO35" s="2"/>
      <c r="IAP35" s="2"/>
      <c r="IAQ35" s="2"/>
      <c r="IAR35" s="2"/>
      <c r="IAS35" s="2"/>
      <c r="IAT35" s="2"/>
      <c r="IAU35" s="2"/>
      <c r="IAV35" s="2"/>
      <c r="IAW35" s="2"/>
      <c r="IAX35" s="2"/>
      <c r="IAY35" s="2"/>
      <c r="IAZ35" s="2"/>
      <c r="IBA35" s="2"/>
      <c r="IBB35" s="2"/>
      <c r="IBC35" s="2"/>
      <c r="IBD35" s="2"/>
      <c r="IBE35" s="2"/>
      <c r="IBF35" s="2"/>
      <c r="IBG35" s="2"/>
      <c r="IBH35" s="2"/>
      <c r="IBI35" s="2"/>
      <c r="IBJ35" s="2"/>
      <c r="IBK35" s="2"/>
      <c r="IBL35" s="2"/>
      <c r="IBM35" s="2"/>
      <c r="IBN35" s="2"/>
      <c r="IBO35" s="2"/>
      <c r="IBP35" s="2"/>
      <c r="IBQ35" s="2"/>
      <c r="IBR35" s="2"/>
      <c r="IBS35" s="2"/>
      <c r="IBT35" s="2"/>
      <c r="IBU35" s="2"/>
      <c r="IBV35" s="2"/>
      <c r="IBW35" s="2"/>
      <c r="IBX35" s="2"/>
      <c r="IBY35" s="2"/>
      <c r="IBZ35" s="2"/>
      <c r="ICA35" s="2"/>
      <c r="ICB35" s="2"/>
      <c r="ICC35" s="2"/>
      <c r="ICD35" s="2"/>
      <c r="ICE35" s="2"/>
      <c r="ICF35" s="2"/>
      <c r="ICG35" s="2"/>
      <c r="ICH35" s="2"/>
      <c r="ICI35" s="2"/>
      <c r="ICJ35" s="2"/>
      <c r="ICK35" s="2"/>
      <c r="ICL35" s="2"/>
      <c r="ICM35" s="2"/>
      <c r="ICN35" s="2"/>
      <c r="ICO35" s="2"/>
      <c r="ICP35" s="2"/>
      <c r="ICQ35" s="2"/>
      <c r="ICR35" s="2"/>
      <c r="ICS35" s="2"/>
      <c r="ICT35" s="2"/>
      <c r="ICU35" s="2"/>
      <c r="ICV35" s="2"/>
      <c r="ICW35" s="2"/>
      <c r="ICX35" s="2"/>
      <c r="ICY35" s="2"/>
      <c r="ICZ35" s="2"/>
      <c r="IDA35" s="2"/>
      <c r="IDB35" s="2"/>
      <c r="IDC35" s="2"/>
      <c r="IDD35" s="2"/>
      <c r="IDE35" s="2"/>
      <c r="IDF35" s="2"/>
      <c r="IDG35" s="2"/>
      <c r="IDH35" s="2"/>
      <c r="IDI35" s="2"/>
      <c r="IDJ35" s="2"/>
      <c r="IDK35" s="2"/>
      <c r="IDL35" s="2"/>
      <c r="IDM35" s="2"/>
      <c r="IDN35" s="2"/>
      <c r="IDO35" s="2"/>
      <c r="IDP35" s="2"/>
      <c r="IDQ35" s="2"/>
      <c r="IDR35" s="2"/>
      <c r="IDS35" s="2"/>
      <c r="IDT35" s="2"/>
      <c r="IDU35" s="2"/>
      <c r="IDV35" s="2"/>
      <c r="IDW35" s="2"/>
      <c r="IDX35" s="2"/>
      <c r="IDY35" s="2"/>
      <c r="IDZ35" s="2"/>
      <c r="IEA35" s="2"/>
      <c r="IEB35" s="2"/>
      <c r="IEC35" s="2"/>
      <c r="IED35" s="2"/>
      <c r="IEE35" s="2"/>
      <c r="IEF35" s="2"/>
      <c r="IEG35" s="2"/>
      <c r="IEH35" s="2"/>
      <c r="IEI35" s="2"/>
      <c r="IEJ35" s="2"/>
      <c r="IEK35" s="2"/>
      <c r="IEL35" s="2"/>
      <c r="IEM35" s="2"/>
      <c r="IEN35" s="2"/>
      <c r="IEO35" s="2"/>
      <c r="IEP35" s="2"/>
      <c r="IEQ35" s="2"/>
      <c r="IER35" s="2"/>
      <c r="IES35" s="2"/>
      <c r="IET35" s="2"/>
      <c r="IEU35" s="2"/>
      <c r="IEV35" s="2"/>
      <c r="IEW35" s="2"/>
      <c r="IEX35" s="2"/>
      <c r="IEY35" s="2"/>
      <c r="IEZ35" s="2"/>
      <c r="IFA35" s="2"/>
      <c r="IFB35" s="2"/>
      <c r="IFC35" s="2"/>
      <c r="IFD35" s="2"/>
      <c r="IFE35" s="2"/>
      <c r="IFF35" s="2"/>
      <c r="IFG35" s="2"/>
      <c r="IFH35" s="2"/>
      <c r="IFI35" s="2"/>
      <c r="IFJ35" s="2"/>
      <c r="IFK35" s="2"/>
      <c r="IFL35" s="2"/>
      <c r="IFM35" s="2"/>
      <c r="IFN35" s="2"/>
      <c r="IFO35" s="2"/>
      <c r="IFP35" s="2"/>
      <c r="IFQ35" s="2"/>
      <c r="IFR35" s="2"/>
      <c r="IFS35" s="2"/>
      <c r="IFT35" s="2"/>
      <c r="IFU35" s="2"/>
      <c r="IFV35" s="2"/>
      <c r="IFW35" s="2"/>
      <c r="IFX35" s="2"/>
      <c r="IFY35" s="2"/>
      <c r="IFZ35" s="2"/>
      <c r="IGA35" s="2"/>
      <c r="IGB35" s="2"/>
      <c r="IGC35" s="2"/>
      <c r="IGD35" s="2"/>
      <c r="IGE35" s="2"/>
      <c r="IGF35" s="2"/>
      <c r="IGG35" s="2"/>
      <c r="IGH35" s="2"/>
      <c r="IGI35" s="2"/>
      <c r="IGJ35" s="2"/>
      <c r="IGK35" s="2"/>
      <c r="IGL35" s="2"/>
      <c r="IGM35" s="2"/>
      <c r="IGN35" s="2"/>
      <c r="IGO35" s="2"/>
      <c r="IGP35" s="2"/>
      <c r="IGQ35" s="2"/>
      <c r="IGR35" s="2"/>
      <c r="IGS35" s="2"/>
      <c r="IGT35" s="2"/>
      <c r="IGU35" s="2"/>
      <c r="IGV35" s="2"/>
      <c r="IGW35" s="2"/>
      <c r="IGX35" s="2"/>
      <c r="IGY35" s="2"/>
      <c r="IGZ35" s="2"/>
      <c r="IHA35" s="2"/>
      <c r="IHB35" s="2"/>
      <c r="IHC35" s="2"/>
      <c r="IHD35" s="2"/>
      <c r="IHE35" s="2"/>
      <c r="IHF35" s="2"/>
      <c r="IHG35" s="2"/>
      <c r="IHH35" s="2"/>
      <c r="IHI35" s="2"/>
      <c r="IHJ35" s="2"/>
      <c r="IHK35" s="2"/>
      <c r="IHL35" s="2"/>
      <c r="IHM35" s="2"/>
      <c r="IHN35" s="2"/>
      <c r="IHO35" s="2"/>
      <c r="IHP35" s="2"/>
      <c r="IHQ35" s="2"/>
      <c r="IHR35" s="2"/>
      <c r="IHS35" s="2"/>
      <c r="IHT35" s="2"/>
      <c r="IHU35" s="2"/>
      <c r="IHV35" s="2"/>
      <c r="IHW35" s="2"/>
      <c r="IHX35" s="2"/>
      <c r="IHY35" s="2"/>
      <c r="IHZ35" s="2"/>
      <c r="IIA35" s="2"/>
      <c r="IIB35" s="2"/>
      <c r="IIC35" s="2"/>
      <c r="IID35" s="2"/>
      <c r="IIE35" s="2"/>
      <c r="IIF35" s="2"/>
      <c r="IIG35" s="2"/>
      <c r="IIH35" s="2"/>
      <c r="III35" s="2"/>
      <c r="IIJ35" s="2"/>
      <c r="IIK35" s="2"/>
      <c r="IIL35" s="2"/>
      <c r="IIM35" s="2"/>
      <c r="IIN35" s="2"/>
      <c r="IIO35" s="2"/>
      <c r="IIP35" s="2"/>
      <c r="IIQ35" s="2"/>
      <c r="IIR35" s="2"/>
      <c r="IIS35" s="2"/>
      <c r="IIT35" s="2"/>
      <c r="IIU35" s="2"/>
      <c r="IIV35" s="2"/>
      <c r="IIW35" s="2"/>
      <c r="IIX35" s="2"/>
      <c r="IIY35" s="2"/>
      <c r="IIZ35" s="2"/>
      <c r="IJA35" s="2"/>
      <c r="IJB35" s="2"/>
      <c r="IJC35" s="2"/>
      <c r="IJD35" s="2"/>
      <c r="IJE35" s="2"/>
      <c r="IJF35" s="2"/>
      <c r="IJG35" s="2"/>
      <c r="IJH35" s="2"/>
      <c r="IJI35" s="2"/>
      <c r="IJJ35" s="2"/>
      <c r="IJK35" s="2"/>
      <c r="IJL35" s="2"/>
      <c r="IJM35" s="2"/>
      <c r="IJN35" s="2"/>
      <c r="IJO35" s="2"/>
      <c r="IJP35" s="2"/>
      <c r="IJQ35" s="2"/>
      <c r="IJR35" s="2"/>
      <c r="IJS35" s="2"/>
      <c r="IJT35" s="2"/>
      <c r="IJU35" s="2"/>
      <c r="IJV35" s="2"/>
      <c r="IJW35" s="2"/>
      <c r="IJX35" s="2"/>
      <c r="IJY35" s="2"/>
      <c r="IJZ35" s="2"/>
      <c r="IKA35" s="2"/>
      <c r="IKB35" s="2"/>
      <c r="IKC35" s="2"/>
      <c r="IKD35" s="2"/>
      <c r="IKE35" s="2"/>
      <c r="IKF35" s="2"/>
      <c r="IKG35" s="2"/>
      <c r="IKH35" s="2"/>
      <c r="IKI35" s="2"/>
      <c r="IKJ35" s="2"/>
      <c r="IKK35" s="2"/>
      <c r="IKL35" s="2"/>
      <c r="IKM35" s="2"/>
      <c r="IKN35" s="2"/>
      <c r="IKO35" s="2"/>
      <c r="IKP35" s="2"/>
      <c r="IKQ35" s="2"/>
      <c r="IKR35" s="2"/>
      <c r="IKS35" s="2"/>
      <c r="IKT35" s="2"/>
      <c r="IKU35" s="2"/>
      <c r="IKV35" s="2"/>
      <c r="IKW35" s="2"/>
      <c r="IKX35" s="2"/>
      <c r="IKY35" s="2"/>
      <c r="IKZ35" s="2"/>
      <c r="ILA35" s="2"/>
      <c r="ILB35" s="2"/>
      <c r="ILC35" s="2"/>
      <c r="ILD35" s="2"/>
      <c r="ILE35" s="2"/>
      <c r="ILF35" s="2"/>
      <c r="ILG35" s="2"/>
      <c r="ILH35" s="2"/>
      <c r="ILI35" s="2"/>
      <c r="ILJ35" s="2"/>
      <c r="ILK35" s="2"/>
      <c r="ILL35" s="2"/>
      <c r="ILM35" s="2"/>
      <c r="ILN35" s="2"/>
      <c r="ILO35" s="2"/>
      <c r="ILP35" s="2"/>
      <c r="ILQ35" s="2"/>
      <c r="ILR35" s="2"/>
      <c r="ILS35" s="2"/>
      <c r="ILT35" s="2"/>
      <c r="ILU35" s="2"/>
      <c r="ILV35" s="2"/>
      <c r="ILW35" s="2"/>
      <c r="ILX35" s="2"/>
      <c r="ILY35" s="2"/>
      <c r="ILZ35" s="2"/>
      <c r="IMA35" s="2"/>
      <c r="IMB35" s="2"/>
      <c r="IMC35" s="2"/>
      <c r="IMD35" s="2"/>
      <c r="IME35" s="2"/>
      <c r="IMF35" s="2"/>
      <c r="IMG35" s="2"/>
      <c r="IMH35" s="2"/>
      <c r="IMI35" s="2"/>
      <c r="IMJ35" s="2"/>
      <c r="IMK35" s="2"/>
      <c r="IML35" s="2"/>
      <c r="IMM35" s="2"/>
      <c r="IMN35" s="2"/>
      <c r="IMO35" s="2"/>
      <c r="IMP35" s="2"/>
      <c r="IMQ35" s="2"/>
      <c r="IMR35" s="2"/>
      <c r="IMS35" s="2"/>
      <c r="IMT35" s="2"/>
      <c r="IMU35" s="2"/>
      <c r="IMV35" s="2"/>
      <c r="IMW35" s="2"/>
      <c r="IMX35" s="2"/>
      <c r="IMY35" s="2"/>
      <c r="IMZ35" s="2"/>
      <c r="INA35" s="2"/>
      <c r="INB35" s="2"/>
      <c r="INC35" s="2"/>
      <c r="IND35" s="2"/>
      <c r="INE35" s="2"/>
      <c r="INF35" s="2"/>
      <c r="ING35" s="2"/>
      <c r="INH35" s="2"/>
      <c r="INI35" s="2"/>
      <c r="INJ35" s="2"/>
      <c r="INK35" s="2"/>
      <c r="INL35" s="2"/>
      <c r="INM35" s="2"/>
      <c r="INN35" s="2"/>
      <c r="INO35" s="2"/>
      <c r="INP35" s="2"/>
      <c r="INQ35" s="2"/>
      <c r="INR35" s="2"/>
      <c r="INS35" s="2"/>
      <c r="INT35" s="2"/>
      <c r="INU35" s="2"/>
      <c r="INV35" s="2"/>
      <c r="INW35" s="2"/>
      <c r="INX35" s="2"/>
      <c r="INY35" s="2"/>
      <c r="INZ35" s="2"/>
      <c r="IOA35" s="2"/>
      <c r="IOB35" s="2"/>
      <c r="IOC35" s="2"/>
      <c r="IOD35" s="2"/>
      <c r="IOE35" s="2"/>
      <c r="IOF35" s="2"/>
      <c r="IOG35" s="2"/>
      <c r="IOH35" s="2"/>
      <c r="IOI35" s="2"/>
      <c r="IOJ35" s="2"/>
      <c r="IOK35" s="2"/>
      <c r="IOL35" s="2"/>
      <c r="IOM35" s="2"/>
      <c r="ION35" s="2"/>
      <c r="IOO35" s="2"/>
      <c r="IOP35" s="2"/>
      <c r="IOQ35" s="2"/>
      <c r="IOR35" s="2"/>
      <c r="IOS35" s="2"/>
      <c r="IOT35" s="2"/>
      <c r="IOU35" s="2"/>
      <c r="IOV35" s="2"/>
      <c r="IOW35" s="2"/>
      <c r="IOX35" s="2"/>
      <c r="IOY35" s="2"/>
      <c r="IOZ35" s="2"/>
      <c r="IPA35" s="2"/>
      <c r="IPB35" s="2"/>
      <c r="IPC35" s="2"/>
      <c r="IPD35" s="2"/>
      <c r="IPE35" s="2"/>
      <c r="IPF35" s="2"/>
      <c r="IPG35" s="2"/>
      <c r="IPH35" s="2"/>
      <c r="IPI35" s="2"/>
      <c r="IPJ35" s="2"/>
      <c r="IPK35" s="2"/>
      <c r="IPL35" s="2"/>
      <c r="IPM35" s="2"/>
      <c r="IPN35" s="2"/>
      <c r="IPO35" s="2"/>
      <c r="IPP35" s="2"/>
      <c r="IPQ35" s="2"/>
      <c r="IPR35" s="2"/>
      <c r="IPS35" s="2"/>
      <c r="IPT35" s="2"/>
      <c r="IPU35" s="2"/>
      <c r="IPV35" s="2"/>
      <c r="IPW35" s="2"/>
      <c r="IPX35" s="2"/>
      <c r="IPY35" s="2"/>
      <c r="IPZ35" s="2"/>
      <c r="IQA35" s="2"/>
      <c r="IQB35" s="2"/>
      <c r="IQC35" s="2"/>
      <c r="IQD35" s="2"/>
      <c r="IQE35" s="2"/>
      <c r="IQF35" s="2"/>
      <c r="IQG35" s="2"/>
      <c r="IQH35" s="2"/>
      <c r="IQI35" s="2"/>
      <c r="IQJ35" s="2"/>
      <c r="IQK35" s="2"/>
      <c r="IQL35" s="2"/>
      <c r="IQM35" s="2"/>
      <c r="IQN35" s="2"/>
      <c r="IQO35" s="2"/>
      <c r="IQP35" s="2"/>
      <c r="IQQ35" s="2"/>
      <c r="IQR35" s="2"/>
      <c r="IQS35" s="2"/>
      <c r="IQT35" s="2"/>
      <c r="IQU35" s="2"/>
      <c r="IQV35" s="2"/>
      <c r="IQW35" s="2"/>
      <c r="IQX35" s="2"/>
      <c r="IQY35" s="2"/>
      <c r="IQZ35" s="2"/>
      <c r="IRA35" s="2"/>
      <c r="IRB35" s="2"/>
      <c r="IRC35" s="2"/>
      <c r="IRD35" s="2"/>
      <c r="IRE35" s="2"/>
      <c r="IRF35" s="2"/>
      <c r="IRG35" s="2"/>
      <c r="IRH35" s="2"/>
      <c r="IRI35" s="2"/>
      <c r="IRJ35" s="2"/>
      <c r="IRK35" s="2"/>
      <c r="IRL35" s="2"/>
      <c r="IRM35" s="2"/>
      <c r="IRN35" s="2"/>
      <c r="IRO35" s="2"/>
      <c r="IRP35" s="2"/>
      <c r="IRQ35" s="2"/>
      <c r="IRR35" s="2"/>
      <c r="IRS35" s="2"/>
      <c r="IRT35" s="2"/>
      <c r="IRU35" s="2"/>
      <c r="IRV35" s="2"/>
      <c r="IRW35" s="2"/>
      <c r="IRX35" s="2"/>
      <c r="IRY35" s="2"/>
      <c r="IRZ35" s="2"/>
      <c r="ISA35" s="2"/>
      <c r="ISB35" s="2"/>
      <c r="ISC35" s="2"/>
      <c r="ISD35" s="2"/>
      <c r="ISE35" s="2"/>
      <c r="ISF35" s="2"/>
      <c r="ISG35" s="2"/>
      <c r="ISH35" s="2"/>
      <c r="ISI35" s="2"/>
      <c r="ISJ35" s="2"/>
      <c r="ISK35" s="2"/>
      <c r="ISL35" s="2"/>
      <c r="ISM35" s="2"/>
      <c r="ISN35" s="2"/>
      <c r="ISO35" s="2"/>
      <c r="ISP35" s="2"/>
      <c r="ISQ35" s="2"/>
      <c r="ISR35" s="2"/>
      <c r="ISS35" s="2"/>
      <c r="IST35" s="2"/>
      <c r="ISU35" s="2"/>
      <c r="ISV35" s="2"/>
      <c r="ISW35" s="2"/>
      <c r="ISX35" s="2"/>
      <c r="ISY35" s="2"/>
      <c r="ISZ35" s="2"/>
      <c r="ITA35" s="2"/>
      <c r="ITB35" s="2"/>
      <c r="ITC35" s="2"/>
      <c r="ITD35" s="2"/>
      <c r="ITE35" s="2"/>
      <c r="ITF35" s="2"/>
      <c r="ITG35" s="2"/>
      <c r="ITH35" s="2"/>
      <c r="ITI35" s="2"/>
      <c r="ITJ35" s="2"/>
      <c r="ITK35" s="2"/>
      <c r="ITL35" s="2"/>
      <c r="ITM35" s="2"/>
      <c r="ITN35" s="2"/>
      <c r="ITO35" s="2"/>
      <c r="ITP35" s="2"/>
      <c r="ITQ35" s="2"/>
      <c r="ITR35" s="2"/>
      <c r="ITS35" s="2"/>
      <c r="ITT35" s="2"/>
      <c r="ITU35" s="2"/>
      <c r="ITV35" s="2"/>
      <c r="ITW35" s="2"/>
      <c r="ITX35" s="2"/>
      <c r="ITY35" s="2"/>
      <c r="ITZ35" s="2"/>
      <c r="IUA35" s="2"/>
      <c r="IUB35" s="2"/>
      <c r="IUC35" s="2"/>
      <c r="IUD35" s="2"/>
      <c r="IUE35" s="2"/>
      <c r="IUF35" s="2"/>
      <c r="IUG35" s="2"/>
      <c r="IUH35" s="2"/>
      <c r="IUI35" s="2"/>
      <c r="IUJ35" s="2"/>
      <c r="IUK35" s="2"/>
      <c r="IUL35" s="2"/>
      <c r="IUM35" s="2"/>
      <c r="IUN35" s="2"/>
      <c r="IUO35" s="2"/>
      <c r="IUP35" s="2"/>
      <c r="IUQ35" s="2"/>
      <c r="IUR35" s="2"/>
      <c r="IUS35" s="2"/>
      <c r="IUT35" s="2"/>
      <c r="IUU35" s="2"/>
      <c r="IUV35" s="2"/>
      <c r="IUW35" s="2"/>
      <c r="IUX35" s="2"/>
      <c r="IUY35" s="2"/>
      <c r="IUZ35" s="2"/>
      <c r="IVA35" s="2"/>
      <c r="IVB35" s="2"/>
      <c r="IVC35" s="2"/>
      <c r="IVD35" s="2"/>
      <c r="IVE35" s="2"/>
      <c r="IVF35" s="2"/>
      <c r="IVG35" s="2"/>
      <c r="IVH35" s="2"/>
      <c r="IVI35" s="2"/>
      <c r="IVJ35" s="2"/>
      <c r="IVK35" s="2"/>
      <c r="IVL35" s="2"/>
      <c r="IVM35" s="2"/>
      <c r="IVN35" s="2"/>
      <c r="IVO35" s="2"/>
      <c r="IVP35" s="2"/>
      <c r="IVQ35" s="2"/>
      <c r="IVR35" s="2"/>
      <c r="IVS35" s="2"/>
      <c r="IVT35" s="2"/>
      <c r="IVU35" s="2"/>
      <c r="IVV35" s="2"/>
      <c r="IVW35" s="2"/>
      <c r="IVX35" s="2"/>
      <c r="IVY35" s="2"/>
      <c r="IVZ35" s="2"/>
      <c r="IWA35" s="2"/>
      <c r="IWB35" s="2"/>
      <c r="IWC35" s="2"/>
      <c r="IWD35" s="2"/>
      <c r="IWE35" s="2"/>
      <c r="IWF35" s="2"/>
      <c r="IWG35" s="2"/>
      <c r="IWH35" s="2"/>
      <c r="IWI35" s="2"/>
      <c r="IWJ35" s="2"/>
      <c r="IWK35" s="2"/>
      <c r="IWL35" s="2"/>
      <c r="IWM35" s="2"/>
      <c r="IWN35" s="2"/>
      <c r="IWO35" s="2"/>
      <c r="IWP35" s="2"/>
      <c r="IWQ35" s="2"/>
      <c r="IWR35" s="2"/>
      <c r="IWS35" s="2"/>
      <c r="IWT35" s="2"/>
      <c r="IWU35" s="2"/>
      <c r="IWV35" s="2"/>
      <c r="IWW35" s="2"/>
      <c r="IWX35" s="2"/>
      <c r="IWY35" s="2"/>
      <c r="IWZ35" s="2"/>
      <c r="IXA35" s="2"/>
      <c r="IXB35" s="2"/>
      <c r="IXC35" s="2"/>
      <c r="IXD35" s="2"/>
      <c r="IXE35" s="2"/>
      <c r="IXF35" s="2"/>
      <c r="IXG35" s="2"/>
      <c r="IXH35" s="2"/>
      <c r="IXI35" s="2"/>
      <c r="IXJ35" s="2"/>
      <c r="IXK35" s="2"/>
      <c r="IXL35" s="2"/>
      <c r="IXM35" s="2"/>
      <c r="IXN35" s="2"/>
      <c r="IXO35" s="2"/>
      <c r="IXP35" s="2"/>
      <c r="IXQ35" s="2"/>
      <c r="IXR35" s="2"/>
      <c r="IXS35" s="2"/>
      <c r="IXT35" s="2"/>
      <c r="IXU35" s="2"/>
      <c r="IXV35" s="2"/>
      <c r="IXW35" s="2"/>
      <c r="IXX35" s="2"/>
      <c r="IXY35" s="2"/>
      <c r="IXZ35" s="2"/>
      <c r="IYA35" s="2"/>
      <c r="IYB35" s="2"/>
      <c r="IYC35" s="2"/>
      <c r="IYD35" s="2"/>
      <c r="IYE35" s="2"/>
      <c r="IYF35" s="2"/>
      <c r="IYG35" s="2"/>
      <c r="IYH35" s="2"/>
      <c r="IYI35" s="2"/>
      <c r="IYJ35" s="2"/>
      <c r="IYK35" s="2"/>
      <c r="IYL35" s="2"/>
      <c r="IYM35" s="2"/>
      <c r="IYN35" s="2"/>
      <c r="IYO35" s="2"/>
      <c r="IYP35" s="2"/>
      <c r="IYQ35" s="2"/>
      <c r="IYR35" s="2"/>
      <c r="IYS35" s="2"/>
      <c r="IYT35" s="2"/>
      <c r="IYU35" s="2"/>
      <c r="IYV35" s="2"/>
      <c r="IYW35" s="2"/>
      <c r="IYX35" s="2"/>
      <c r="IYY35" s="2"/>
      <c r="IYZ35" s="2"/>
      <c r="IZA35" s="2"/>
      <c r="IZB35" s="2"/>
      <c r="IZC35" s="2"/>
      <c r="IZD35" s="2"/>
      <c r="IZE35" s="2"/>
      <c r="IZF35" s="2"/>
      <c r="IZG35" s="2"/>
      <c r="IZH35" s="2"/>
      <c r="IZI35" s="2"/>
      <c r="IZJ35" s="2"/>
      <c r="IZK35" s="2"/>
      <c r="IZL35" s="2"/>
      <c r="IZM35" s="2"/>
      <c r="IZN35" s="2"/>
      <c r="IZO35" s="2"/>
      <c r="IZP35" s="2"/>
      <c r="IZQ35" s="2"/>
      <c r="IZR35" s="2"/>
      <c r="IZS35" s="2"/>
      <c r="IZT35" s="2"/>
      <c r="IZU35" s="2"/>
      <c r="IZV35" s="2"/>
      <c r="IZW35" s="2"/>
      <c r="IZX35" s="2"/>
      <c r="IZY35" s="2"/>
      <c r="IZZ35" s="2"/>
      <c r="JAA35" s="2"/>
      <c r="JAB35" s="2"/>
      <c r="JAC35" s="2"/>
      <c r="JAD35" s="2"/>
      <c r="JAE35" s="2"/>
      <c r="JAF35" s="2"/>
      <c r="JAG35" s="2"/>
      <c r="JAH35" s="2"/>
      <c r="JAI35" s="2"/>
      <c r="JAJ35" s="2"/>
      <c r="JAK35" s="2"/>
      <c r="JAL35" s="2"/>
      <c r="JAM35" s="2"/>
      <c r="JAN35" s="2"/>
      <c r="JAO35" s="2"/>
      <c r="JAP35" s="2"/>
      <c r="JAQ35" s="2"/>
      <c r="JAR35" s="2"/>
      <c r="JAS35" s="2"/>
      <c r="JAT35" s="2"/>
      <c r="JAU35" s="2"/>
      <c r="JAV35" s="2"/>
      <c r="JAW35" s="2"/>
      <c r="JAX35" s="2"/>
      <c r="JAY35" s="2"/>
      <c r="JAZ35" s="2"/>
      <c r="JBA35" s="2"/>
      <c r="JBB35" s="2"/>
      <c r="JBC35" s="2"/>
      <c r="JBD35" s="2"/>
      <c r="JBE35" s="2"/>
      <c r="JBF35" s="2"/>
      <c r="JBG35" s="2"/>
      <c r="JBH35" s="2"/>
      <c r="JBI35" s="2"/>
      <c r="JBJ35" s="2"/>
      <c r="JBK35" s="2"/>
      <c r="JBL35" s="2"/>
      <c r="JBM35" s="2"/>
      <c r="JBN35" s="2"/>
      <c r="JBO35" s="2"/>
      <c r="JBP35" s="2"/>
      <c r="JBQ35" s="2"/>
      <c r="JBR35" s="2"/>
      <c r="JBS35" s="2"/>
      <c r="JBT35" s="2"/>
      <c r="JBU35" s="2"/>
      <c r="JBV35" s="2"/>
      <c r="JBW35" s="2"/>
      <c r="JBX35" s="2"/>
      <c r="JBY35" s="2"/>
      <c r="JBZ35" s="2"/>
      <c r="JCA35" s="2"/>
      <c r="JCB35" s="2"/>
      <c r="JCC35" s="2"/>
      <c r="JCD35" s="2"/>
      <c r="JCE35" s="2"/>
      <c r="JCF35" s="2"/>
      <c r="JCG35" s="2"/>
      <c r="JCH35" s="2"/>
      <c r="JCI35" s="2"/>
      <c r="JCJ35" s="2"/>
      <c r="JCK35" s="2"/>
      <c r="JCL35" s="2"/>
      <c r="JCM35" s="2"/>
      <c r="JCN35" s="2"/>
      <c r="JCO35" s="2"/>
      <c r="JCP35" s="2"/>
      <c r="JCQ35" s="2"/>
      <c r="JCR35" s="2"/>
      <c r="JCS35" s="2"/>
      <c r="JCT35" s="2"/>
      <c r="JCU35" s="2"/>
      <c r="JCV35" s="2"/>
      <c r="JCW35" s="2"/>
      <c r="JCX35" s="2"/>
      <c r="JCY35" s="2"/>
      <c r="JCZ35" s="2"/>
      <c r="JDA35" s="2"/>
      <c r="JDB35" s="2"/>
      <c r="JDC35" s="2"/>
      <c r="JDD35" s="2"/>
      <c r="JDE35" s="2"/>
      <c r="JDF35" s="2"/>
      <c r="JDG35" s="2"/>
      <c r="JDH35" s="2"/>
      <c r="JDI35" s="2"/>
      <c r="JDJ35" s="2"/>
      <c r="JDK35" s="2"/>
      <c r="JDL35" s="2"/>
      <c r="JDM35" s="2"/>
      <c r="JDN35" s="2"/>
      <c r="JDO35" s="2"/>
      <c r="JDP35" s="2"/>
      <c r="JDQ35" s="2"/>
      <c r="JDR35" s="2"/>
      <c r="JDS35" s="2"/>
      <c r="JDT35" s="2"/>
      <c r="JDU35" s="2"/>
      <c r="JDV35" s="2"/>
      <c r="JDW35" s="2"/>
      <c r="JDX35" s="2"/>
      <c r="JDY35" s="2"/>
      <c r="JDZ35" s="2"/>
      <c r="JEA35" s="2"/>
      <c r="JEB35" s="2"/>
      <c r="JEC35" s="2"/>
      <c r="JED35" s="2"/>
      <c r="JEE35" s="2"/>
      <c r="JEF35" s="2"/>
      <c r="JEG35" s="2"/>
      <c r="JEH35" s="2"/>
      <c r="JEI35" s="2"/>
      <c r="JEJ35" s="2"/>
      <c r="JEK35" s="2"/>
      <c r="JEL35" s="2"/>
      <c r="JEM35" s="2"/>
      <c r="JEN35" s="2"/>
      <c r="JEO35" s="2"/>
      <c r="JEP35" s="2"/>
      <c r="JEQ35" s="2"/>
      <c r="JER35" s="2"/>
      <c r="JES35" s="2"/>
      <c r="JET35" s="2"/>
      <c r="JEU35" s="2"/>
      <c r="JEV35" s="2"/>
      <c r="JEW35" s="2"/>
      <c r="JEX35" s="2"/>
      <c r="JEY35" s="2"/>
      <c r="JEZ35" s="2"/>
      <c r="JFA35" s="2"/>
      <c r="JFB35" s="2"/>
      <c r="JFC35" s="2"/>
      <c r="JFD35" s="2"/>
      <c r="JFE35" s="2"/>
      <c r="JFF35" s="2"/>
      <c r="JFG35" s="2"/>
      <c r="JFH35" s="2"/>
      <c r="JFI35" s="2"/>
      <c r="JFJ35" s="2"/>
      <c r="JFK35" s="2"/>
      <c r="JFL35" s="2"/>
      <c r="JFM35" s="2"/>
      <c r="JFN35" s="2"/>
      <c r="JFO35" s="2"/>
      <c r="JFP35" s="2"/>
      <c r="JFQ35" s="2"/>
      <c r="JFR35" s="2"/>
      <c r="JFS35" s="2"/>
      <c r="JFT35" s="2"/>
      <c r="JFU35" s="2"/>
      <c r="JFV35" s="2"/>
      <c r="JFW35" s="2"/>
      <c r="JFX35" s="2"/>
      <c r="JFY35" s="2"/>
      <c r="JFZ35" s="2"/>
      <c r="JGA35" s="2"/>
      <c r="JGB35" s="2"/>
      <c r="JGC35" s="2"/>
      <c r="JGD35" s="2"/>
      <c r="JGE35" s="2"/>
      <c r="JGF35" s="2"/>
      <c r="JGG35" s="2"/>
      <c r="JGH35" s="2"/>
      <c r="JGI35" s="2"/>
      <c r="JGJ35" s="2"/>
      <c r="JGK35" s="2"/>
      <c r="JGL35" s="2"/>
      <c r="JGM35" s="2"/>
      <c r="JGN35" s="2"/>
      <c r="JGO35" s="2"/>
      <c r="JGP35" s="2"/>
      <c r="JGQ35" s="2"/>
      <c r="JGR35" s="2"/>
      <c r="JGS35" s="2"/>
      <c r="JGT35" s="2"/>
      <c r="JGU35" s="2"/>
      <c r="JGV35" s="2"/>
      <c r="JGW35" s="2"/>
      <c r="JGX35" s="2"/>
      <c r="JGY35" s="2"/>
      <c r="JGZ35" s="2"/>
      <c r="JHA35" s="2"/>
      <c r="JHB35" s="2"/>
      <c r="JHC35" s="2"/>
      <c r="JHD35" s="2"/>
      <c r="JHE35" s="2"/>
      <c r="JHF35" s="2"/>
      <c r="JHG35" s="2"/>
      <c r="JHH35" s="2"/>
      <c r="JHI35" s="2"/>
      <c r="JHJ35" s="2"/>
      <c r="JHK35" s="2"/>
      <c r="JHL35" s="2"/>
      <c r="JHM35" s="2"/>
      <c r="JHN35" s="2"/>
      <c r="JHO35" s="2"/>
      <c r="JHP35" s="2"/>
      <c r="JHQ35" s="2"/>
      <c r="JHR35" s="2"/>
      <c r="JHS35" s="2"/>
      <c r="JHT35" s="2"/>
      <c r="JHU35" s="2"/>
      <c r="JHV35" s="2"/>
      <c r="JHW35" s="2"/>
      <c r="JHX35" s="2"/>
      <c r="JHY35" s="2"/>
      <c r="JHZ35" s="2"/>
      <c r="JIA35" s="2"/>
      <c r="JIB35" s="2"/>
      <c r="JIC35" s="2"/>
      <c r="JID35" s="2"/>
      <c r="JIE35" s="2"/>
      <c r="JIF35" s="2"/>
      <c r="JIG35" s="2"/>
      <c r="JIH35" s="2"/>
      <c r="JII35" s="2"/>
      <c r="JIJ35" s="2"/>
      <c r="JIK35" s="2"/>
      <c r="JIL35" s="2"/>
      <c r="JIM35" s="2"/>
      <c r="JIN35" s="2"/>
      <c r="JIO35" s="2"/>
      <c r="JIP35" s="2"/>
      <c r="JIQ35" s="2"/>
      <c r="JIR35" s="2"/>
      <c r="JIS35" s="2"/>
      <c r="JIT35" s="2"/>
      <c r="JIU35" s="2"/>
      <c r="JIV35" s="2"/>
      <c r="JIW35" s="2"/>
      <c r="JIX35" s="2"/>
      <c r="JIY35" s="2"/>
      <c r="JIZ35" s="2"/>
      <c r="JJA35" s="2"/>
      <c r="JJB35" s="2"/>
      <c r="JJC35" s="2"/>
      <c r="JJD35" s="2"/>
      <c r="JJE35" s="2"/>
      <c r="JJF35" s="2"/>
      <c r="JJG35" s="2"/>
      <c r="JJH35" s="2"/>
      <c r="JJI35" s="2"/>
      <c r="JJJ35" s="2"/>
      <c r="JJK35" s="2"/>
      <c r="JJL35" s="2"/>
      <c r="JJM35" s="2"/>
      <c r="JJN35" s="2"/>
      <c r="JJO35" s="2"/>
      <c r="JJP35" s="2"/>
      <c r="JJQ35" s="2"/>
      <c r="JJR35" s="2"/>
      <c r="JJS35" s="2"/>
      <c r="JJT35" s="2"/>
      <c r="JJU35" s="2"/>
      <c r="JJV35" s="2"/>
      <c r="JJW35" s="2"/>
      <c r="JJX35" s="2"/>
      <c r="JJY35" s="2"/>
      <c r="JJZ35" s="2"/>
      <c r="JKA35" s="2"/>
      <c r="JKB35" s="2"/>
      <c r="JKC35" s="2"/>
      <c r="JKD35" s="2"/>
      <c r="JKE35" s="2"/>
      <c r="JKF35" s="2"/>
      <c r="JKG35" s="2"/>
      <c r="JKH35" s="2"/>
      <c r="JKI35" s="2"/>
      <c r="JKJ35" s="2"/>
      <c r="JKK35" s="2"/>
      <c r="JKL35" s="2"/>
      <c r="JKM35" s="2"/>
      <c r="JKN35" s="2"/>
      <c r="JKO35" s="2"/>
      <c r="JKP35" s="2"/>
      <c r="JKQ35" s="2"/>
      <c r="JKR35" s="2"/>
      <c r="JKS35" s="2"/>
      <c r="JKT35" s="2"/>
      <c r="JKU35" s="2"/>
      <c r="JKV35" s="2"/>
      <c r="JKW35" s="2"/>
      <c r="JKX35" s="2"/>
      <c r="JKY35" s="2"/>
      <c r="JKZ35" s="2"/>
      <c r="JLA35" s="2"/>
      <c r="JLB35" s="2"/>
      <c r="JLC35" s="2"/>
      <c r="JLD35" s="2"/>
      <c r="JLE35" s="2"/>
      <c r="JLF35" s="2"/>
      <c r="JLG35" s="2"/>
      <c r="JLH35" s="2"/>
      <c r="JLI35" s="2"/>
      <c r="JLJ35" s="2"/>
      <c r="JLK35" s="2"/>
      <c r="JLL35" s="2"/>
      <c r="JLM35" s="2"/>
      <c r="JLN35" s="2"/>
      <c r="JLO35" s="2"/>
      <c r="JLP35" s="2"/>
      <c r="JLQ35" s="2"/>
      <c r="JLR35" s="2"/>
      <c r="JLS35" s="2"/>
      <c r="JLT35" s="2"/>
      <c r="JLU35" s="2"/>
      <c r="JLV35" s="2"/>
      <c r="JLW35" s="2"/>
      <c r="JLX35" s="2"/>
      <c r="JLY35" s="2"/>
      <c r="JLZ35" s="2"/>
      <c r="JMA35" s="2"/>
      <c r="JMB35" s="2"/>
      <c r="JMC35" s="2"/>
      <c r="JMD35" s="2"/>
      <c r="JME35" s="2"/>
      <c r="JMF35" s="2"/>
      <c r="JMG35" s="2"/>
      <c r="JMH35" s="2"/>
      <c r="JMI35" s="2"/>
      <c r="JMJ35" s="2"/>
      <c r="JMK35" s="2"/>
      <c r="JML35" s="2"/>
      <c r="JMM35" s="2"/>
      <c r="JMN35" s="2"/>
      <c r="JMO35" s="2"/>
      <c r="JMP35" s="2"/>
      <c r="JMQ35" s="2"/>
      <c r="JMR35" s="2"/>
      <c r="JMS35" s="2"/>
      <c r="JMT35" s="2"/>
      <c r="JMU35" s="2"/>
      <c r="JMV35" s="2"/>
      <c r="JMW35" s="2"/>
      <c r="JMX35" s="2"/>
      <c r="JMY35" s="2"/>
      <c r="JMZ35" s="2"/>
      <c r="JNA35" s="2"/>
      <c r="JNB35" s="2"/>
      <c r="JNC35" s="2"/>
      <c r="JND35" s="2"/>
      <c r="JNE35" s="2"/>
      <c r="JNF35" s="2"/>
      <c r="JNG35" s="2"/>
      <c r="JNH35" s="2"/>
      <c r="JNI35" s="2"/>
      <c r="JNJ35" s="2"/>
      <c r="JNK35" s="2"/>
      <c r="JNL35" s="2"/>
      <c r="JNM35" s="2"/>
      <c r="JNN35" s="2"/>
      <c r="JNO35" s="2"/>
      <c r="JNP35" s="2"/>
      <c r="JNQ35" s="2"/>
      <c r="JNR35" s="2"/>
      <c r="JNS35" s="2"/>
      <c r="JNT35" s="2"/>
      <c r="JNU35" s="2"/>
      <c r="JNV35" s="2"/>
      <c r="JNW35" s="2"/>
      <c r="JNX35" s="2"/>
      <c r="JNY35" s="2"/>
      <c r="JNZ35" s="2"/>
      <c r="JOA35" s="2"/>
      <c r="JOB35" s="2"/>
      <c r="JOC35" s="2"/>
      <c r="JOD35" s="2"/>
      <c r="JOE35" s="2"/>
      <c r="JOF35" s="2"/>
      <c r="JOG35" s="2"/>
      <c r="JOH35" s="2"/>
      <c r="JOI35" s="2"/>
      <c r="JOJ35" s="2"/>
      <c r="JOK35" s="2"/>
      <c r="JOL35" s="2"/>
      <c r="JOM35" s="2"/>
      <c r="JON35" s="2"/>
      <c r="JOO35" s="2"/>
      <c r="JOP35" s="2"/>
      <c r="JOQ35" s="2"/>
      <c r="JOR35" s="2"/>
      <c r="JOS35" s="2"/>
      <c r="JOT35" s="2"/>
      <c r="JOU35" s="2"/>
      <c r="JOV35" s="2"/>
      <c r="JOW35" s="2"/>
      <c r="JOX35" s="2"/>
      <c r="JOY35" s="2"/>
      <c r="JOZ35" s="2"/>
      <c r="JPA35" s="2"/>
      <c r="JPB35" s="2"/>
      <c r="JPC35" s="2"/>
      <c r="JPD35" s="2"/>
      <c r="JPE35" s="2"/>
      <c r="JPF35" s="2"/>
      <c r="JPG35" s="2"/>
      <c r="JPH35" s="2"/>
      <c r="JPI35" s="2"/>
      <c r="JPJ35" s="2"/>
      <c r="JPK35" s="2"/>
      <c r="JPL35" s="2"/>
      <c r="JPM35" s="2"/>
      <c r="JPN35" s="2"/>
      <c r="JPO35" s="2"/>
      <c r="JPP35" s="2"/>
      <c r="JPQ35" s="2"/>
      <c r="JPR35" s="2"/>
      <c r="JPS35" s="2"/>
      <c r="JPT35" s="2"/>
      <c r="JPU35" s="2"/>
      <c r="JPV35" s="2"/>
      <c r="JPW35" s="2"/>
      <c r="JPX35" s="2"/>
      <c r="JPY35" s="2"/>
      <c r="JPZ35" s="2"/>
      <c r="JQA35" s="2"/>
      <c r="JQB35" s="2"/>
      <c r="JQC35" s="2"/>
      <c r="JQD35" s="2"/>
      <c r="JQE35" s="2"/>
      <c r="JQF35" s="2"/>
      <c r="JQG35" s="2"/>
      <c r="JQH35" s="2"/>
      <c r="JQI35" s="2"/>
      <c r="JQJ35" s="2"/>
      <c r="JQK35" s="2"/>
      <c r="JQL35" s="2"/>
      <c r="JQM35" s="2"/>
      <c r="JQN35" s="2"/>
      <c r="JQO35" s="2"/>
      <c r="JQP35" s="2"/>
      <c r="JQQ35" s="2"/>
      <c r="JQR35" s="2"/>
      <c r="JQS35" s="2"/>
      <c r="JQT35" s="2"/>
      <c r="JQU35" s="2"/>
      <c r="JQV35" s="2"/>
      <c r="JQW35" s="2"/>
      <c r="JQX35" s="2"/>
      <c r="JQY35" s="2"/>
      <c r="JQZ35" s="2"/>
      <c r="JRA35" s="2"/>
      <c r="JRB35" s="2"/>
      <c r="JRC35" s="2"/>
      <c r="JRD35" s="2"/>
      <c r="JRE35" s="2"/>
      <c r="JRF35" s="2"/>
      <c r="JRG35" s="2"/>
      <c r="JRH35" s="2"/>
      <c r="JRI35" s="2"/>
      <c r="JRJ35" s="2"/>
      <c r="JRK35" s="2"/>
      <c r="JRL35" s="2"/>
      <c r="JRM35" s="2"/>
      <c r="JRN35" s="2"/>
      <c r="JRO35" s="2"/>
      <c r="JRP35" s="2"/>
      <c r="JRQ35" s="2"/>
      <c r="JRR35" s="2"/>
      <c r="JRS35" s="2"/>
      <c r="JRT35" s="2"/>
      <c r="JRU35" s="2"/>
      <c r="JRV35" s="2"/>
      <c r="JRW35" s="2"/>
      <c r="JRX35" s="2"/>
      <c r="JRY35" s="2"/>
      <c r="JRZ35" s="2"/>
      <c r="JSA35" s="2"/>
      <c r="JSB35" s="2"/>
      <c r="JSC35" s="2"/>
      <c r="JSD35" s="2"/>
      <c r="JSE35" s="2"/>
      <c r="JSF35" s="2"/>
      <c r="JSG35" s="2"/>
      <c r="JSH35" s="2"/>
      <c r="JSI35" s="2"/>
      <c r="JSJ35" s="2"/>
      <c r="JSK35" s="2"/>
      <c r="JSL35" s="2"/>
      <c r="JSM35" s="2"/>
      <c r="JSN35" s="2"/>
      <c r="JSO35" s="2"/>
      <c r="JSP35" s="2"/>
      <c r="JSQ35" s="2"/>
      <c r="JSR35" s="2"/>
      <c r="JSS35" s="2"/>
      <c r="JST35" s="2"/>
      <c r="JSU35" s="2"/>
      <c r="JSV35" s="2"/>
      <c r="JSW35" s="2"/>
      <c r="JSX35" s="2"/>
      <c r="JSY35" s="2"/>
      <c r="JSZ35" s="2"/>
      <c r="JTA35" s="2"/>
      <c r="JTB35" s="2"/>
      <c r="JTC35" s="2"/>
      <c r="JTD35" s="2"/>
      <c r="JTE35" s="2"/>
      <c r="JTF35" s="2"/>
      <c r="JTG35" s="2"/>
      <c r="JTH35" s="2"/>
      <c r="JTI35" s="2"/>
      <c r="JTJ35" s="2"/>
      <c r="JTK35" s="2"/>
      <c r="JTL35" s="2"/>
      <c r="JTM35" s="2"/>
      <c r="JTN35" s="2"/>
      <c r="JTO35" s="2"/>
      <c r="JTP35" s="2"/>
      <c r="JTQ35" s="2"/>
      <c r="JTR35" s="2"/>
      <c r="JTS35" s="2"/>
      <c r="JTT35" s="2"/>
      <c r="JTU35" s="2"/>
      <c r="JTV35" s="2"/>
      <c r="JTW35" s="2"/>
      <c r="JTX35" s="2"/>
      <c r="JTY35" s="2"/>
      <c r="JTZ35" s="2"/>
      <c r="JUA35" s="2"/>
      <c r="JUB35" s="2"/>
      <c r="JUC35" s="2"/>
      <c r="JUD35" s="2"/>
      <c r="JUE35" s="2"/>
      <c r="JUF35" s="2"/>
      <c r="JUG35" s="2"/>
      <c r="JUH35" s="2"/>
      <c r="JUI35" s="2"/>
      <c r="JUJ35" s="2"/>
      <c r="JUK35" s="2"/>
      <c r="JUL35" s="2"/>
      <c r="JUM35" s="2"/>
      <c r="JUN35" s="2"/>
      <c r="JUO35" s="2"/>
      <c r="JUP35" s="2"/>
      <c r="JUQ35" s="2"/>
      <c r="JUR35" s="2"/>
      <c r="JUS35" s="2"/>
      <c r="JUT35" s="2"/>
      <c r="JUU35" s="2"/>
      <c r="JUV35" s="2"/>
      <c r="JUW35" s="2"/>
      <c r="JUX35" s="2"/>
      <c r="JUY35" s="2"/>
      <c r="JUZ35" s="2"/>
      <c r="JVA35" s="2"/>
      <c r="JVB35" s="2"/>
      <c r="JVC35" s="2"/>
      <c r="JVD35" s="2"/>
      <c r="JVE35" s="2"/>
      <c r="JVF35" s="2"/>
      <c r="JVG35" s="2"/>
      <c r="JVH35" s="2"/>
      <c r="JVI35" s="2"/>
      <c r="JVJ35" s="2"/>
      <c r="JVK35" s="2"/>
      <c r="JVL35" s="2"/>
      <c r="JVM35" s="2"/>
      <c r="JVN35" s="2"/>
      <c r="JVO35" s="2"/>
      <c r="JVP35" s="2"/>
      <c r="JVQ35" s="2"/>
      <c r="JVR35" s="2"/>
      <c r="JVS35" s="2"/>
      <c r="JVT35" s="2"/>
      <c r="JVU35" s="2"/>
      <c r="JVV35" s="2"/>
      <c r="JVW35" s="2"/>
      <c r="JVX35" s="2"/>
      <c r="JVY35" s="2"/>
      <c r="JVZ35" s="2"/>
      <c r="JWA35" s="2"/>
      <c r="JWB35" s="2"/>
      <c r="JWC35" s="2"/>
      <c r="JWD35" s="2"/>
      <c r="JWE35" s="2"/>
      <c r="JWF35" s="2"/>
      <c r="JWG35" s="2"/>
      <c r="JWH35" s="2"/>
      <c r="JWI35" s="2"/>
      <c r="JWJ35" s="2"/>
      <c r="JWK35" s="2"/>
      <c r="JWL35" s="2"/>
      <c r="JWM35" s="2"/>
      <c r="JWN35" s="2"/>
      <c r="JWO35" s="2"/>
      <c r="JWP35" s="2"/>
      <c r="JWQ35" s="2"/>
      <c r="JWR35" s="2"/>
      <c r="JWS35" s="2"/>
      <c r="JWT35" s="2"/>
      <c r="JWU35" s="2"/>
      <c r="JWV35" s="2"/>
      <c r="JWW35" s="2"/>
      <c r="JWX35" s="2"/>
      <c r="JWY35" s="2"/>
      <c r="JWZ35" s="2"/>
      <c r="JXA35" s="2"/>
      <c r="JXB35" s="2"/>
      <c r="JXC35" s="2"/>
      <c r="JXD35" s="2"/>
      <c r="JXE35" s="2"/>
      <c r="JXF35" s="2"/>
      <c r="JXG35" s="2"/>
      <c r="JXH35" s="2"/>
      <c r="JXI35" s="2"/>
      <c r="JXJ35" s="2"/>
      <c r="JXK35" s="2"/>
      <c r="JXL35" s="2"/>
      <c r="JXM35" s="2"/>
      <c r="JXN35" s="2"/>
      <c r="JXO35" s="2"/>
      <c r="JXP35" s="2"/>
      <c r="JXQ35" s="2"/>
      <c r="JXR35" s="2"/>
      <c r="JXS35" s="2"/>
      <c r="JXT35" s="2"/>
      <c r="JXU35" s="2"/>
      <c r="JXV35" s="2"/>
      <c r="JXW35" s="2"/>
      <c r="JXX35" s="2"/>
      <c r="JXY35" s="2"/>
      <c r="JXZ35" s="2"/>
      <c r="JYA35" s="2"/>
      <c r="JYB35" s="2"/>
      <c r="JYC35" s="2"/>
      <c r="JYD35" s="2"/>
      <c r="JYE35" s="2"/>
      <c r="JYF35" s="2"/>
      <c r="JYG35" s="2"/>
      <c r="JYH35" s="2"/>
      <c r="JYI35" s="2"/>
      <c r="JYJ35" s="2"/>
      <c r="JYK35" s="2"/>
      <c r="JYL35" s="2"/>
      <c r="JYM35" s="2"/>
      <c r="JYN35" s="2"/>
      <c r="JYO35" s="2"/>
      <c r="JYP35" s="2"/>
      <c r="JYQ35" s="2"/>
      <c r="JYR35" s="2"/>
      <c r="JYS35" s="2"/>
      <c r="JYT35" s="2"/>
      <c r="JYU35" s="2"/>
      <c r="JYV35" s="2"/>
      <c r="JYW35" s="2"/>
      <c r="JYX35" s="2"/>
      <c r="JYY35" s="2"/>
      <c r="JYZ35" s="2"/>
      <c r="JZA35" s="2"/>
      <c r="JZB35" s="2"/>
      <c r="JZC35" s="2"/>
      <c r="JZD35" s="2"/>
      <c r="JZE35" s="2"/>
      <c r="JZF35" s="2"/>
      <c r="JZG35" s="2"/>
      <c r="JZH35" s="2"/>
      <c r="JZI35" s="2"/>
      <c r="JZJ35" s="2"/>
      <c r="JZK35" s="2"/>
      <c r="JZL35" s="2"/>
      <c r="JZM35" s="2"/>
      <c r="JZN35" s="2"/>
      <c r="JZO35" s="2"/>
      <c r="JZP35" s="2"/>
      <c r="JZQ35" s="2"/>
      <c r="JZR35" s="2"/>
      <c r="JZS35" s="2"/>
      <c r="JZT35" s="2"/>
      <c r="JZU35" s="2"/>
      <c r="JZV35" s="2"/>
      <c r="JZW35" s="2"/>
      <c r="JZX35" s="2"/>
      <c r="JZY35" s="2"/>
      <c r="JZZ35" s="2"/>
      <c r="KAA35" s="2"/>
      <c r="KAB35" s="2"/>
      <c r="KAC35" s="2"/>
      <c r="KAD35" s="2"/>
      <c r="KAE35" s="2"/>
      <c r="KAF35" s="2"/>
      <c r="KAG35" s="2"/>
      <c r="KAH35" s="2"/>
      <c r="KAI35" s="2"/>
      <c r="KAJ35" s="2"/>
      <c r="KAK35" s="2"/>
      <c r="KAL35" s="2"/>
      <c r="KAM35" s="2"/>
      <c r="KAN35" s="2"/>
      <c r="KAO35" s="2"/>
      <c r="KAP35" s="2"/>
      <c r="KAQ35" s="2"/>
      <c r="KAR35" s="2"/>
      <c r="KAS35" s="2"/>
      <c r="KAT35" s="2"/>
      <c r="KAU35" s="2"/>
      <c r="KAV35" s="2"/>
      <c r="KAW35" s="2"/>
      <c r="KAX35" s="2"/>
      <c r="KAY35" s="2"/>
      <c r="KAZ35" s="2"/>
      <c r="KBA35" s="2"/>
      <c r="KBB35" s="2"/>
      <c r="KBC35" s="2"/>
      <c r="KBD35" s="2"/>
      <c r="KBE35" s="2"/>
      <c r="KBF35" s="2"/>
      <c r="KBG35" s="2"/>
      <c r="KBH35" s="2"/>
      <c r="KBI35" s="2"/>
      <c r="KBJ35" s="2"/>
      <c r="KBK35" s="2"/>
      <c r="KBL35" s="2"/>
      <c r="KBM35" s="2"/>
      <c r="KBN35" s="2"/>
      <c r="KBO35" s="2"/>
      <c r="KBP35" s="2"/>
      <c r="KBQ35" s="2"/>
      <c r="KBR35" s="2"/>
      <c r="KBS35" s="2"/>
      <c r="KBT35" s="2"/>
      <c r="KBU35" s="2"/>
      <c r="KBV35" s="2"/>
      <c r="KBW35" s="2"/>
      <c r="KBX35" s="2"/>
      <c r="KBY35" s="2"/>
      <c r="KBZ35" s="2"/>
      <c r="KCA35" s="2"/>
      <c r="KCB35" s="2"/>
      <c r="KCC35" s="2"/>
      <c r="KCD35" s="2"/>
      <c r="KCE35" s="2"/>
      <c r="KCF35" s="2"/>
      <c r="KCG35" s="2"/>
      <c r="KCH35" s="2"/>
      <c r="KCI35" s="2"/>
      <c r="KCJ35" s="2"/>
      <c r="KCK35" s="2"/>
      <c r="KCL35" s="2"/>
      <c r="KCM35" s="2"/>
      <c r="KCN35" s="2"/>
      <c r="KCO35" s="2"/>
      <c r="KCP35" s="2"/>
      <c r="KCQ35" s="2"/>
      <c r="KCR35" s="2"/>
      <c r="KCS35" s="2"/>
      <c r="KCT35" s="2"/>
      <c r="KCU35" s="2"/>
      <c r="KCV35" s="2"/>
      <c r="KCW35" s="2"/>
      <c r="KCX35" s="2"/>
      <c r="KCY35" s="2"/>
      <c r="KCZ35" s="2"/>
      <c r="KDA35" s="2"/>
      <c r="KDB35" s="2"/>
      <c r="KDC35" s="2"/>
      <c r="KDD35" s="2"/>
      <c r="KDE35" s="2"/>
      <c r="KDF35" s="2"/>
      <c r="KDG35" s="2"/>
      <c r="KDH35" s="2"/>
      <c r="KDI35" s="2"/>
      <c r="KDJ35" s="2"/>
      <c r="KDK35" s="2"/>
      <c r="KDL35" s="2"/>
      <c r="KDM35" s="2"/>
      <c r="KDN35" s="2"/>
      <c r="KDO35" s="2"/>
      <c r="KDP35" s="2"/>
      <c r="KDQ35" s="2"/>
      <c r="KDR35" s="2"/>
      <c r="KDS35" s="2"/>
      <c r="KDT35" s="2"/>
      <c r="KDU35" s="2"/>
      <c r="KDV35" s="2"/>
      <c r="KDW35" s="2"/>
      <c r="KDX35" s="2"/>
      <c r="KDY35" s="2"/>
      <c r="KDZ35" s="2"/>
      <c r="KEA35" s="2"/>
      <c r="KEB35" s="2"/>
      <c r="KEC35" s="2"/>
      <c r="KED35" s="2"/>
      <c r="KEE35" s="2"/>
      <c r="KEF35" s="2"/>
      <c r="KEG35" s="2"/>
      <c r="KEH35" s="2"/>
      <c r="KEI35" s="2"/>
      <c r="KEJ35" s="2"/>
      <c r="KEK35" s="2"/>
      <c r="KEL35" s="2"/>
      <c r="KEM35" s="2"/>
      <c r="KEN35" s="2"/>
      <c r="KEO35" s="2"/>
      <c r="KEP35" s="2"/>
      <c r="KEQ35" s="2"/>
      <c r="KER35" s="2"/>
      <c r="KES35" s="2"/>
      <c r="KET35" s="2"/>
      <c r="KEU35" s="2"/>
      <c r="KEV35" s="2"/>
      <c r="KEW35" s="2"/>
      <c r="KEX35" s="2"/>
      <c r="KEY35" s="2"/>
      <c r="KEZ35" s="2"/>
      <c r="KFA35" s="2"/>
      <c r="KFB35" s="2"/>
      <c r="KFC35" s="2"/>
      <c r="KFD35" s="2"/>
      <c r="KFE35" s="2"/>
      <c r="KFF35" s="2"/>
      <c r="KFG35" s="2"/>
      <c r="KFH35" s="2"/>
      <c r="KFI35" s="2"/>
      <c r="KFJ35" s="2"/>
      <c r="KFK35" s="2"/>
      <c r="KFL35" s="2"/>
      <c r="KFM35" s="2"/>
      <c r="KFN35" s="2"/>
      <c r="KFO35" s="2"/>
      <c r="KFP35" s="2"/>
      <c r="KFQ35" s="2"/>
      <c r="KFR35" s="2"/>
      <c r="KFS35" s="2"/>
      <c r="KFT35" s="2"/>
      <c r="KFU35" s="2"/>
      <c r="KFV35" s="2"/>
      <c r="KFW35" s="2"/>
      <c r="KFX35" s="2"/>
      <c r="KFY35" s="2"/>
      <c r="KFZ35" s="2"/>
      <c r="KGA35" s="2"/>
      <c r="KGB35" s="2"/>
      <c r="KGC35" s="2"/>
      <c r="KGD35" s="2"/>
      <c r="KGE35" s="2"/>
      <c r="KGF35" s="2"/>
      <c r="KGG35" s="2"/>
      <c r="KGH35" s="2"/>
      <c r="KGI35" s="2"/>
      <c r="KGJ35" s="2"/>
      <c r="KGK35" s="2"/>
      <c r="KGL35" s="2"/>
      <c r="KGM35" s="2"/>
      <c r="KGN35" s="2"/>
      <c r="KGO35" s="2"/>
      <c r="KGP35" s="2"/>
      <c r="KGQ35" s="2"/>
      <c r="KGR35" s="2"/>
      <c r="KGS35" s="2"/>
      <c r="KGT35" s="2"/>
      <c r="KGU35" s="2"/>
      <c r="KGV35" s="2"/>
      <c r="KGW35" s="2"/>
      <c r="KGX35" s="2"/>
      <c r="KGY35" s="2"/>
      <c r="KGZ35" s="2"/>
      <c r="KHA35" s="2"/>
      <c r="KHB35" s="2"/>
      <c r="KHC35" s="2"/>
      <c r="KHD35" s="2"/>
      <c r="KHE35" s="2"/>
      <c r="KHF35" s="2"/>
      <c r="KHG35" s="2"/>
      <c r="KHH35" s="2"/>
      <c r="KHI35" s="2"/>
      <c r="KHJ35" s="2"/>
      <c r="KHK35" s="2"/>
      <c r="KHL35" s="2"/>
      <c r="KHM35" s="2"/>
      <c r="KHN35" s="2"/>
      <c r="KHO35" s="2"/>
      <c r="KHP35" s="2"/>
      <c r="KHQ35" s="2"/>
      <c r="KHR35" s="2"/>
      <c r="KHS35" s="2"/>
      <c r="KHT35" s="2"/>
      <c r="KHU35" s="2"/>
      <c r="KHV35" s="2"/>
      <c r="KHW35" s="2"/>
      <c r="KHX35" s="2"/>
      <c r="KHY35" s="2"/>
      <c r="KHZ35" s="2"/>
      <c r="KIA35" s="2"/>
      <c r="KIB35" s="2"/>
      <c r="KIC35" s="2"/>
      <c r="KID35" s="2"/>
      <c r="KIE35" s="2"/>
      <c r="KIF35" s="2"/>
      <c r="KIG35" s="2"/>
      <c r="KIH35" s="2"/>
      <c r="KII35" s="2"/>
      <c r="KIJ35" s="2"/>
      <c r="KIK35" s="2"/>
      <c r="KIL35" s="2"/>
      <c r="KIM35" s="2"/>
      <c r="KIN35" s="2"/>
      <c r="KIO35" s="2"/>
      <c r="KIP35" s="2"/>
      <c r="KIQ35" s="2"/>
      <c r="KIR35" s="2"/>
      <c r="KIS35" s="2"/>
      <c r="KIT35" s="2"/>
      <c r="KIU35" s="2"/>
      <c r="KIV35" s="2"/>
      <c r="KIW35" s="2"/>
      <c r="KIX35" s="2"/>
      <c r="KIY35" s="2"/>
      <c r="KIZ35" s="2"/>
      <c r="KJA35" s="2"/>
      <c r="KJB35" s="2"/>
      <c r="KJC35" s="2"/>
      <c r="KJD35" s="2"/>
      <c r="KJE35" s="2"/>
      <c r="KJF35" s="2"/>
      <c r="KJG35" s="2"/>
      <c r="KJH35" s="2"/>
      <c r="KJI35" s="2"/>
      <c r="KJJ35" s="2"/>
      <c r="KJK35" s="2"/>
      <c r="KJL35" s="2"/>
      <c r="KJM35" s="2"/>
      <c r="KJN35" s="2"/>
      <c r="KJO35" s="2"/>
      <c r="KJP35" s="2"/>
      <c r="KJQ35" s="2"/>
      <c r="KJR35" s="2"/>
      <c r="KJS35" s="2"/>
      <c r="KJT35" s="2"/>
      <c r="KJU35" s="2"/>
      <c r="KJV35" s="2"/>
      <c r="KJW35" s="2"/>
      <c r="KJX35" s="2"/>
      <c r="KJY35" s="2"/>
      <c r="KJZ35" s="2"/>
      <c r="KKA35" s="2"/>
      <c r="KKB35" s="2"/>
      <c r="KKC35" s="2"/>
      <c r="KKD35" s="2"/>
      <c r="KKE35" s="2"/>
      <c r="KKF35" s="2"/>
      <c r="KKG35" s="2"/>
      <c r="KKH35" s="2"/>
      <c r="KKI35" s="2"/>
      <c r="KKJ35" s="2"/>
      <c r="KKK35" s="2"/>
      <c r="KKL35" s="2"/>
      <c r="KKM35" s="2"/>
      <c r="KKN35" s="2"/>
      <c r="KKO35" s="2"/>
      <c r="KKP35" s="2"/>
      <c r="KKQ35" s="2"/>
      <c r="KKR35" s="2"/>
      <c r="KKS35" s="2"/>
      <c r="KKT35" s="2"/>
      <c r="KKU35" s="2"/>
      <c r="KKV35" s="2"/>
      <c r="KKW35" s="2"/>
      <c r="KKX35" s="2"/>
      <c r="KKY35" s="2"/>
      <c r="KKZ35" s="2"/>
      <c r="KLA35" s="2"/>
      <c r="KLB35" s="2"/>
      <c r="KLC35" s="2"/>
      <c r="KLD35" s="2"/>
      <c r="KLE35" s="2"/>
      <c r="KLF35" s="2"/>
      <c r="KLG35" s="2"/>
      <c r="KLH35" s="2"/>
      <c r="KLI35" s="2"/>
      <c r="KLJ35" s="2"/>
      <c r="KLK35" s="2"/>
      <c r="KLL35" s="2"/>
      <c r="KLM35" s="2"/>
      <c r="KLN35" s="2"/>
      <c r="KLO35" s="2"/>
      <c r="KLP35" s="2"/>
      <c r="KLQ35" s="2"/>
      <c r="KLR35" s="2"/>
      <c r="KLS35" s="2"/>
      <c r="KLT35" s="2"/>
      <c r="KLU35" s="2"/>
      <c r="KLV35" s="2"/>
      <c r="KLW35" s="2"/>
      <c r="KLX35" s="2"/>
      <c r="KLY35" s="2"/>
      <c r="KLZ35" s="2"/>
      <c r="KMA35" s="2"/>
      <c r="KMB35" s="2"/>
      <c r="KMC35" s="2"/>
      <c r="KMD35" s="2"/>
      <c r="KME35" s="2"/>
      <c r="KMF35" s="2"/>
      <c r="KMG35" s="2"/>
      <c r="KMH35" s="2"/>
      <c r="KMI35" s="2"/>
      <c r="KMJ35" s="2"/>
      <c r="KMK35" s="2"/>
      <c r="KML35" s="2"/>
      <c r="KMM35" s="2"/>
      <c r="KMN35" s="2"/>
      <c r="KMO35" s="2"/>
      <c r="KMP35" s="2"/>
      <c r="KMQ35" s="2"/>
      <c r="KMR35" s="2"/>
      <c r="KMS35" s="2"/>
      <c r="KMT35" s="2"/>
      <c r="KMU35" s="2"/>
      <c r="KMV35" s="2"/>
      <c r="KMW35" s="2"/>
      <c r="KMX35" s="2"/>
      <c r="KMY35" s="2"/>
      <c r="KMZ35" s="2"/>
      <c r="KNA35" s="2"/>
      <c r="KNB35" s="2"/>
      <c r="KNC35" s="2"/>
      <c r="KND35" s="2"/>
      <c r="KNE35" s="2"/>
      <c r="KNF35" s="2"/>
      <c r="KNG35" s="2"/>
      <c r="KNH35" s="2"/>
      <c r="KNI35" s="2"/>
      <c r="KNJ35" s="2"/>
      <c r="KNK35" s="2"/>
      <c r="KNL35" s="2"/>
      <c r="KNM35" s="2"/>
      <c r="KNN35" s="2"/>
      <c r="KNO35" s="2"/>
      <c r="KNP35" s="2"/>
      <c r="KNQ35" s="2"/>
      <c r="KNR35" s="2"/>
      <c r="KNS35" s="2"/>
      <c r="KNT35" s="2"/>
      <c r="KNU35" s="2"/>
      <c r="KNV35" s="2"/>
      <c r="KNW35" s="2"/>
      <c r="KNX35" s="2"/>
      <c r="KNY35" s="2"/>
      <c r="KNZ35" s="2"/>
      <c r="KOA35" s="2"/>
      <c r="KOB35" s="2"/>
      <c r="KOC35" s="2"/>
      <c r="KOD35" s="2"/>
      <c r="KOE35" s="2"/>
      <c r="KOF35" s="2"/>
      <c r="KOG35" s="2"/>
      <c r="KOH35" s="2"/>
      <c r="KOI35" s="2"/>
      <c r="KOJ35" s="2"/>
      <c r="KOK35" s="2"/>
      <c r="KOL35" s="2"/>
      <c r="KOM35" s="2"/>
      <c r="KON35" s="2"/>
      <c r="KOO35" s="2"/>
      <c r="KOP35" s="2"/>
      <c r="KOQ35" s="2"/>
      <c r="KOR35" s="2"/>
      <c r="KOS35" s="2"/>
      <c r="KOT35" s="2"/>
      <c r="KOU35" s="2"/>
      <c r="KOV35" s="2"/>
      <c r="KOW35" s="2"/>
      <c r="KOX35" s="2"/>
      <c r="KOY35" s="2"/>
      <c r="KOZ35" s="2"/>
      <c r="KPA35" s="2"/>
      <c r="KPB35" s="2"/>
      <c r="KPC35" s="2"/>
      <c r="KPD35" s="2"/>
      <c r="KPE35" s="2"/>
      <c r="KPF35" s="2"/>
      <c r="KPG35" s="2"/>
      <c r="KPH35" s="2"/>
      <c r="KPI35" s="2"/>
      <c r="KPJ35" s="2"/>
      <c r="KPK35" s="2"/>
      <c r="KPL35" s="2"/>
      <c r="KPM35" s="2"/>
      <c r="KPN35" s="2"/>
      <c r="KPO35" s="2"/>
      <c r="KPP35" s="2"/>
      <c r="KPQ35" s="2"/>
      <c r="KPR35" s="2"/>
      <c r="KPS35" s="2"/>
      <c r="KPT35" s="2"/>
      <c r="KPU35" s="2"/>
      <c r="KPV35" s="2"/>
      <c r="KPW35" s="2"/>
      <c r="KPX35" s="2"/>
      <c r="KPY35" s="2"/>
      <c r="KPZ35" s="2"/>
      <c r="KQA35" s="2"/>
      <c r="KQB35" s="2"/>
      <c r="KQC35" s="2"/>
      <c r="KQD35" s="2"/>
      <c r="KQE35" s="2"/>
      <c r="KQF35" s="2"/>
      <c r="KQG35" s="2"/>
      <c r="KQH35" s="2"/>
      <c r="KQI35" s="2"/>
      <c r="KQJ35" s="2"/>
      <c r="KQK35" s="2"/>
      <c r="KQL35" s="2"/>
      <c r="KQM35" s="2"/>
      <c r="KQN35" s="2"/>
      <c r="KQO35" s="2"/>
      <c r="KQP35" s="2"/>
      <c r="KQQ35" s="2"/>
      <c r="KQR35" s="2"/>
      <c r="KQS35" s="2"/>
      <c r="KQT35" s="2"/>
      <c r="KQU35" s="2"/>
      <c r="KQV35" s="2"/>
      <c r="KQW35" s="2"/>
      <c r="KQX35" s="2"/>
      <c r="KQY35" s="2"/>
      <c r="KQZ35" s="2"/>
      <c r="KRA35" s="2"/>
      <c r="KRB35" s="2"/>
      <c r="KRC35" s="2"/>
      <c r="KRD35" s="2"/>
      <c r="KRE35" s="2"/>
      <c r="KRF35" s="2"/>
      <c r="KRG35" s="2"/>
      <c r="KRH35" s="2"/>
      <c r="KRI35" s="2"/>
      <c r="KRJ35" s="2"/>
      <c r="KRK35" s="2"/>
      <c r="KRL35" s="2"/>
      <c r="KRM35" s="2"/>
      <c r="KRN35" s="2"/>
      <c r="KRO35" s="2"/>
      <c r="KRP35" s="2"/>
      <c r="KRQ35" s="2"/>
      <c r="KRR35" s="2"/>
      <c r="KRS35" s="2"/>
      <c r="KRT35" s="2"/>
      <c r="KRU35" s="2"/>
      <c r="KRV35" s="2"/>
      <c r="KRW35" s="2"/>
      <c r="KRX35" s="2"/>
      <c r="KRY35" s="2"/>
      <c r="KRZ35" s="2"/>
      <c r="KSA35" s="2"/>
      <c r="KSB35" s="2"/>
      <c r="KSC35" s="2"/>
      <c r="KSD35" s="2"/>
      <c r="KSE35" s="2"/>
      <c r="KSF35" s="2"/>
      <c r="KSG35" s="2"/>
      <c r="KSH35" s="2"/>
      <c r="KSI35" s="2"/>
      <c r="KSJ35" s="2"/>
      <c r="KSK35" s="2"/>
      <c r="KSL35" s="2"/>
      <c r="KSM35" s="2"/>
      <c r="KSN35" s="2"/>
      <c r="KSO35" s="2"/>
      <c r="KSP35" s="2"/>
      <c r="KSQ35" s="2"/>
      <c r="KSR35" s="2"/>
      <c r="KSS35" s="2"/>
      <c r="KST35" s="2"/>
      <c r="KSU35" s="2"/>
      <c r="KSV35" s="2"/>
      <c r="KSW35" s="2"/>
      <c r="KSX35" s="2"/>
      <c r="KSY35" s="2"/>
      <c r="KSZ35" s="2"/>
      <c r="KTA35" s="2"/>
      <c r="KTB35" s="2"/>
      <c r="KTC35" s="2"/>
      <c r="KTD35" s="2"/>
      <c r="KTE35" s="2"/>
      <c r="KTF35" s="2"/>
      <c r="KTG35" s="2"/>
      <c r="KTH35" s="2"/>
      <c r="KTI35" s="2"/>
      <c r="KTJ35" s="2"/>
      <c r="KTK35" s="2"/>
      <c r="KTL35" s="2"/>
      <c r="KTM35" s="2"/>
      <c r="KTN35" s="2"/>
      <c r="KTO35" s="2"/>
      <c r="KTP35" s="2"/>
      <c r="KTQ35" s="2"/>
      <c r="KTR35" s="2"/>
      <c r="KTS35" s="2"/>
      <c r="KTT35" s="2"/>
      <c r="KTU35" s="2"/>
      <c r="KTV35" s="2"/>
      <c r="KTW35" s="2"/>
      <c r="KTX35" s="2"/>
      <c r="KTY35" s="2"/>
      <c r="KTZ35" s="2"/>
      <c r="KUA35" s="2"/>
      <c r="KUB35" s="2"/>
      <c r="KUC35" s="2"/>
      <c r="KUD35" s="2"/>
      <c r="KUE35" s="2"/>
      <c r="KUF35" s="2"/>
      <c r="KUG35" s="2"/>
      <c r="KUH35" s="2"/>
      <c r="KUI35" s="2"/>
      <c r="KUJ35" s="2"/>
      <c r="KUK35" s="2"/>
      <c r="KUL35" s="2"/>
      <c r="KUM35" s="2"/>
      <c r="KUN35" s="2"/>
      <c r="KUO35" s="2"/>
      <c r="KUP35" s="2"/>
      <c r="KUQ35" s="2"/>
      <c r="KUR35" s="2"/>
      <c r="KUS35" s="2"/>
      <c r="KUT35" s="2"/>
      <c r="KUU35" s="2"/>
      <c r="KUV35" s="2"/>
      <c r="KUW35" s="2"/>
      <c r="KUX35" s="2"/>
      <c r="KUY35" s="2"/>
      <c r="KUZ35" s="2"/>
      <c r="KVA35" s="2"/>
      <c r="KVB35" s="2"/>
      <c r="KVC35" s="2"/>
      <c r="KVD35" s="2"/>
      <c r="KVE35" s="2"/>
      <c r="KVF35" s="2"/>
      <c r="KVG35" s="2"/>
      <c r="KVH35" s="2"/>
      <c r="KVI35" s="2"/>
      <c r="KVJ35" s="2"/>
      <c r="KVK35" s="2"/>
      <c r="KVL35" s="2"/>
      <c r="KVM35" s="2"/>
      <c r="KVN35" s="2"/>
      <c r="KVO35" s="2"/>
      <c r="KVP35" s="2"/>
      <c r="KVQ35" s="2"/>
      <c r="KVR35" s="2"/>
      <c r="KVS35" s="2"/>
      <c r="KVT35" s="2"/>
      <c r="KVU35" s="2"/>
      <c r="KVV35" s="2"/>
      <c r="KVW35" s="2"/>
      <c r="KVX35" s="2"/>
      <c r="KVY35" s="2"/>
      <c r="KVZ35" s="2"/>
      <c r="KWA35" s="2"/>
      <c r="KWB35" s="2"/>
      <c r="KWC35" s="2"/>
      <c r="KWD35" s="2"/>
      <c r="KWE35" s="2"/>
      <c r="KWF35" s="2"/>
      <c r="KWG35" s="2"/>
      <c r="KWH35" s="2"/>
      <c r="KWI35" s="2"/>
      <c r="KWJ35" s="2"/>
      <c r="KWK35" s="2"/>
      <c r="KWL35" s="2"/>
      <c r="KWM35" s="2"/>
      <c r="KWN35" s="2"/>
      <c r="KWO35" s="2"/>
      <c r="KWP35" s="2"/>
      <c r="KWQ35" s="2"/>
      <c r="KWR35" s="2"/>
      <c r="KWS35" s="2"/>
      <c r="KWT35" s="2"/>
      <c r="KWU35" s="2"/>
      <c r="KWV35" s="2"/>
      <c r="KWW35" s="2"/>
      <c r="KWX35" s="2"/>
      <c r="KWY35" s="2"/>
      <c r="KWZ35" s="2"/>
      <c r="KXA35" s="2"/>
      <c r="KXB35" s="2"/>
      <c r="KXC35" s="2"/>
      <c r="KXD35" s="2"/>
      <c r="KXE35" s="2"/>
      <c r="KXF35" s="2"/>
      <c r="KXG35" s="2"/>
      <c r="KXH35" s="2"/>
      <c r="KXI35" s="2"/>
      <c r="KXJ35" s="2"/>
      <c r="KXK35" s="2"/>
      <c r="KXL35" s="2"/>
      <c r="KXM35" s="2"/>
      <c r="KXN35" s="2"/>
      <c r="KXO35" s="2"/>
      <c r="KXP35" s="2"/>
      <c r="KXQ35" s="2"/>
      <c r="KXR35" s="2"/>
      <c r="KXS35" s="2"/>
      <c r="KXT35" s="2"/>
      <c r="KXU35" s="2"/>
      <c r="KXV35" s="2"/>
      <c r="KXW35" s="2"/>
      <c r="KXX35" s="2"/>
      <c r="KXY35" s="2"/>
      <c r="KXZ35" s="2"/>
      <c r="KYA35" s="2"/>
      <c r="KYB35" s="2"/>
      <c r="KYC35" s="2"/>
      <c r="KYD35" s="2"/>
      <c r="KYE35" s="2"/>
      <c r="KYF35" s="2"/>
      <c r="KYG35" s="2"/>
      <c r="KYH35" s="2"/>
      <c r="KYI35" s="2"/>
      <c r="KYJ35" s="2"/>
      <c r="KYK35" s="2"/>
      <c r="KYL35" s="2"/>
      <c r="KYM35" s="2"/>
      <c r="KYN35" s="2"/>
      <c r="KYO35" s="2"/>
      <c r="KYP35" s="2"/>
      <c r="KYQ35" s="2"/>
      <c r="KYR35" s="2"/>
      <c r="KYS35" s="2"/>
      <c r="KYT35" s="2"/>
      <c r="KYU35" s="2"/>
      <c r="KYV35" s="2"/>
      <c r="KYW35" s="2"/>
      <c r="KYX35" s="2"/>
      <c r="KYY35" s="2"/>
      <c r="KYZ35" s="2"/>
      <c r="KZA35" s="2"/>
      <c r="KZB35" s="2"/>
      <c r="KZC35" s="2"/>
      <c r="KZD35" s="2"/>
      <c r="KZE35" s="2"/>
      <c r="KZF35" s="2"/>
      <c r="KZG35" s="2"/>
      <c r="KZH35" s="2"/>
      <c r="KZI35" s="2"/>
      <c r="KZJ35" s="2"/>
      <c r="KZK35" s="2"/>
      <c r="KZL35" s="2"/>
      <c r="KZM35" s="2"/>
      <c r="KZN35" s="2"/>
      <c r="KZO35" s="2"/>
      <c r="KZP35" s="2"/>
      <c r="KZQ35" s="2"/>
      <c r="KZR35" s="2"/>
      <c r="KZS35" s="2"/>
      <c r="KZT35" s="2"/>
      <c r="KZU35" s="2"/>
      <c r="KZV35" s="2"/>
      <c r="KZW35" s="2"/>
      <c r="KZX35" s="2"/>
      <c r="KZY35" s="2"/>
      <c r="KZZ35" s="2"/>
      <c r="LAA35" s="2"/>
      <c r="LAB35" s="2"/>
      <c r="LAC35" s="2"/>
      <c r="LAD35" s="2"/>
      <c r="LAE35" s="2"/>
      <c r="LAF35" s="2"/>
      <c r="LAG35" s="2"/>
      <c r="LAH35" s="2"/>
      <c r="LAI35" s="2"/>
      <c r="LAJ35" s="2"/>
      <c r="LAK35" s="2"/>
      <c r="LAL35" s="2"/>
      <c r="LAM35" s="2"/>
      <c r="LAN35" s="2"/>
      <c r="LAO35" s="2"/>
      <c r="LAP35" s="2"/>
      <c r="LAQ35" s="2"/>
      <c r="LAR35" s="2"/>
      <c r="LAS35" s="2"/>
      <c r="LAT35" s="2"/>
      <c r="LAU35" s="2"/>
      <c r="LAV35" s="2"/>
      <c r="LAW35" s="2"/>
      <c r="LAX35" s="2"/>
      <c r="LAY35" s="2"/>
      <c r="LAZ35" s="2"/>
      <c r="LBA35" s="2"/>
      <c r="LBB35" s="2"/>
      <c r="LBC35" s="2"/>
      <c r="LBD35" s="2"/>
      <c r="LBE35" s="2"/>
      <c r="LBF35" s="2"/>
      <c r="LBG35" s="2"/>
      <c r="LBH35" s="2"/>
      <c r="LBI35" s="2"/>
      <c r="LBJ35" s="2"/>
      <c r="LBK35" s="2"/>
      <c r="LBL35" s="2"/>
      <c r="LBM35" s="2"/>
      <c r="LBN35" s="2"/>
      <c r="LBO35" s="2"/>
      <c r="LBP35" s="2"/>
      <c r="LBQ35" s="2"/>
      <c r="LBR35" s="2"/>
      <c r="LBS35" s="2"/>
      <c r="LBT35" s="2"/>
      <c r="LBU35" s="2"/>
      <c r="LBV35" s="2"/>
      <c r="LBW35" s="2"/>
      <c r="LBX35" s="2"/>
      <c r="LBY35" s="2"/>
      <c r="LBZ35" s="2"/>
      <c r="LCA35" s="2"/>
      <c r="LCB35" s="2"/>
      <c r="LCC35" s="2"/>
      <c r="LCD35" s="2"/>
      <c r="LCE35" s="2"/>
      <c r="LCF35" s="2"/>
      <c r="LCG35" s="2"/>
      <c r="LCH35" s="2"/>
      <c r="LCI35" s="2"/>
      <c r="LCJ35" s="2"/>
      <c r="LCK35" s="2"/>
      <c r="LCL35" s="2"/>
      <c r="LCM35" s="2"/>
      <c r="LCN35" s="2"/>
      <c r="LCO35" s="2"/>
      <c r="LCP35" s="2"/>
      <c r="LCQ35" s="2"/>
      <c r="LCR35" s="2"/>
      <c r="LCS35" s="2"/>
      <c r="LCT35" s="2"/>
      <c r="LCU35" s="2"/>
      <c r="LCV35" s="2"/>
      <c r="LCW35" s="2"/>
      <c r="LCX35" s="2"/>
      <c r="LCY35" s="2"/>
      <c r="LCZ35" s="2"/>
      <c r="LDA35" s="2"/>
      <c r="LDB35" s="2"/>
      <c r="LDC35" s="2"/>
      <c r="LDD35" s="2"/>
      <c r="LDE35" s="2"/>
      <c r="LDF35" s="2"/>
      <c r="LDG35" s="2"/>
      <c r="LDH35" s="2"/>
      <c r="LDI35" s="2"/>
      <c r="LDJ35" s="2"/>
      <c r="LDK35" s="2"/>
      <c r="LDL35" s="2"/>
      <c r="LDM35" s="2"/>
      <c r="LDN35" s="2"/>
      <c r="LDO35" s="2"/>
      <c r="LDP35" s="2"/>
      <c r="LDQ35" s="2"/>
      <c r="LDR35" s="2"/>
      <c r="LDS35" s="2"/>
      <c r="LDT35" s="2"/>
      <c r="LDU35" s="2"/>
      <c r="LDV35" s="2"/>
      <c r="LDW35" s="2"/>
      <c r="LDX35" s="2"/>
      <c r="LDY35" s="2"/>
      <c r="LDZ35" s="2"/>
      <c r="LEA35" s="2"/>
      <c r="LEB35" s="2"/>
      <c r="LEC35" s="2"/>
      <c r="LED35" s="2"/>
      <c r="LEE35" s="2"/>
      <c r="LEF35" s="2"/>
      <c r="LEG35" s="2"/>
      <c r="LEH35" s="2"/>
      <c r="LEI35" s="2"/>
      <c r="LEJ35" s="2"/>
      <c r="LEK35" s="2"/>
      <c r="LEL35" s="2"/>
      <c r="LEM35" s="2"/>
      <c r="LEN35" s="2"/>
      <c r="LEO35" s="2"/>
      <c r="LEP35" s="2"/>
      <c r="LEQ35" s="2"/>
      <c r="LER35" s="2"/>
      <c r="LES35" s="2"/>
      <c r="LET35" s="2"/>
      <c r="LEU35" s="2"/>
      <c r="LEV35" s="2"/>
      <c r="LEW35" s="2"/>
      <c r="LEX35" s="2"/>
      <c r="LEY35" s="2"/>
      <c r="LEZ35" s="2"/>
      <c r="LFA35" s="2"/>
      <c r="LFB35" s="2"/>
      <c r="LFC35" s="2"/>
      <c r="LFD35" s="2"/>
      <c r="LFE35" s="2"/>
      <c r="LFF35" s="2"/>
      <c r="LFG35" s="2"/>
      <c r="LFH35" s="2"/>
      <c r="LFI35" s="2"/>
      <c r="LFJ35" s="2"/>
      <c r="LFK35" s="2"/>
      <c r="LFL35" s="2"/>
      <c r="LFM35" s="2"/>
      <c r="LFN35" s="2"/>
      <c r="LFO35" s="2"/>
      <c r="LFP35" s="2"/>
      <c r="LFQ35" s="2"/>
      <c r="LFR35" s="2"/>
      <c r="LFS35" s="2"/>
      <c r="LFT35" s="2"/>
      <c r="LFU35" s="2"/>
      <c r="LFV35" s="2"/>
      <c r="LFW35" s="2"/>
      <c r="LFX35" s="2"/>
      <c r="LFY35" s="2"/>
      <c r="LFZ35" s="2"/>
      <c r="LGA35" s="2"/>
      <c r="LGB35" s="2"/>
      <c r="LGC35" s="2"/>
      <c r="LGD35" s="2"/>
      <c r="LGE35" s="2"/>
      <c r="LGF35" s="2"/>
      <c r="LGG35" s="2"/>
      <c r="LGH35" s="2"/>
      <c r="LGI35" s="2"/>
      <c r="LGJ35" s="2"/>
      <c r="LGK35" s="2"/>
      <c r="LGL35" s="2"/>
      <c r="LGM35" s="2"/>
      <c r="LGN35" s="2"/>
      <c r="LGO35" s="2"/>
      <c r="LGP35" s="2"/>
      <c r="LGQ35" s="2"/>
      <c r="LGR35" s="2"/>
      <c r="LGS35" s="2"/>
      <c r="LGT35" s="2"/>
      <c r="LGU35" s="2"/>
      <c r="LGV35" s="2"/>
      <c r="LGW35" s="2"/>
      <c r="LGX35" s="2"/>
      <c r="LGY35" s="2"/>
      <c r="LGZ35" s="2"/>
      <c r="LHA35" s="2"/>
      <c r="LHB35" s="2"/>
      <c r="LHC35" s="2"/>
      <c r="LHD35" s="2"/>
      <c r="LHE35" s="2"/>
      <c r="LHF35" s="2"/>
      <c r="LHG35" s="2"/>
      <c r="LHH35" s="2"/>
      <c r="LHI35" s="2"/>
      <c r="LHJ35" s="2"/>
      <c r="LHK35" s="2"/>
      <c r="LHL35" s="2"/>
      <c r="LHM35" s="2"/>
      <c r="LHN35" s="2"/>
      <c r="LHO35" s="2"/>
      <c r="LHP35" s="2"/>
      <c r="LHQ35" s="2"/>
      <c r="LHR35" s="2"/>
      <c r="LHS35" s="2"/>
      <c r="LHT35" s="2"/>
      <c r="LHU35" s="2"/>
      <c r="LHV35" s="2"/>
      <c r="LHW35" s="2"/>
      <c r="LHX35" s="2"/>
      <c r="LHY35" s="2"/>
      <c r="LHZ35" s="2"/>
      <c r="LIA35" s="2"/>
      <c r="LIB35" s="2"/>
      <c r="LIC35" s="2"/>
      <c r="LID35" s="2"/>
      <c r="LIE35" s="2"/>
      <c r="LIF35" s="2"/>
      <c r="LIG35" s="2"/>
      <c r="LIH35" s="2"/>
      <c r="LII35" s="2"/>
      <c r="LIJ35" s="2"/>
      <c r="LIK35" s="2"/>
      <c r="LIL35" s="2"/>
      <c r="LIM35" s="2"/>
      <c r="LIN35" s="2"/>
      <c r="LIO35" s="2"/>
      <c r="LIP35" s="2"/>
      <c r="LIQ35" s="2"/>
      <c r="LIR35" s="2"/>
      <c r="LIS35" s="2"/>
      <c r="LIT35" s="2"/>
      <c r="LIU35" s="2"/>
      <c r="LIV35" s="2"/>
      <c r="LIW35" s="2"/>
      <c r="LIX35" s="2"/>
      <c r="LIY35" s="2"/>
      <c r="LIZ35" s="2"/>
      <c r="LJA35" s="2"/>
      <c r="LJB35" s="2"/>
      <c r="LJC35" s="2"/>
      <c r="LJD35" s="2"/>
      <c r="LJE35" s="2"/>
      <c r="LJF35" s="2"/>
      <c r="LJG35" s="2"/>
      <c r="LJH35" s="2"/>
      <c r="LJI35" s="2"/>
      <c r="LJJ35" s="2"/>
      <c r="LJK35" s="2"/>
      <c r="LJL35" s="2"/>
      <c r="LJM35" s="2"/>
      <c r="LJN35" s="2"/>
      <c r="LJO35" s="2"/>
      <c r="LJP35" s="2"/>
      <c r="LJQ35" s="2"/>
      <c r="LJR35" s="2"/>
      <c r="LJS35" s="2"/>
      <c r="LJT35" s="2"/>
      <c r="LJU35" s="2"/>
      <c r="LJV35" s="2"/>
      <c r="LJW35" s="2"/>
      <c r="LJX35" s="2"/>
      <c r="LJY35" s="2"/>
      <c r="LJZ35" s="2"/>
      <c r="LKA35" s="2"/>
      <c r="LKB35" s="2"/>
      <c r="LKC35" s="2"/>
      <c r="LKD35" s="2"/>
      <c r="LKE35" s="2"/>
      <c r="LKF35" s="2"/>
      <c r="LKG35" s="2"/>
      <c r="LKH35" s="2"/>
      <c r="LKI35" s="2"/>
      <c r="LKJ35" s="2"/>
      <c r="LKK35" s="2"/>
      <c r="LKL35" s="2"/>
      <c r="LKM35" s="2"/>
      <c r="LKN35" s="2"/>
      <c r="LKO35" s="2"/>
      <c r="LKP35" s="2"/>
      <c r="LKQ35" s="2"/>
      <c r="LKR35" s="2"/>
      <c r="LKS35" s="2"/>
      <c r="LKT35" s="2"/>
      <c r="LKU35" s="2"/>
      <c r="LKV35" s="2"/>
      <c r="LKW35" s="2"/>
      <c r="LKX35" s="2"/>
      <c r="LKY35" s="2"/>
      <c r="LKZ35" s="2"/>
      <c r="LLA35" s="2"/>
      <c r="LLB35" s="2"/>
      <c r="LLC35" s="2"/>
      <c r="LLD35" s="2"/>
      <c r="LLE35" s="2"/>
      <c r="LLF35" s="2"/>
      <c r="LLG35" s="2"/>
      <c r="LLH35" s="2"/>
      <c r="LLI35" s="2"/>
      <c r="LLJ35" s="2"/>
      <c r="LLK35" s="2"/>
      <c r="LLL35" s="2"/>
      <c r="LLM35" s="2"/>
      <c r="LLN35" s="2"/>
      <c r="LLO35" s="2"/>
      <c r="LLP35" s="2"/>
      <c r="LLQ35" s="2"/>
      <c r="LLR35" s="2"/>
      <c r="LLS35" s="2"/>
      <c r="LLT35" s="2"/>
      <c r="LLU35" s="2"/>
      <c r="LLV35" s="2"/>
      <c r="LLW35" s="2"/>
      <c r="LLX35" s="2"/>
      <c r="LLY35" s="2"/>
      <c r="LLZ35" s="2"/>
      <c r="LMA35" s="2"/>
      <c r="LMB35" s="2"/>
      <c r="LMC35" s="2"/>
      <c r="LMD35" s="2"/>
      <c r="LME35" s="2"/>
      <c r="LMF35" s="2"/>
      <c r="LMG35" s="2"/>
      <c r="LMH35" s="2"/>
      <c r="LMI35" s="2"/>
      <c r="LMJ35" s="2"/>
      <c r="LMK35" s="2"/>
      <c r="LML35" s="2"/>
      <c r="LMM35" s="2"/>
      <c r="LMN35" s="2"/>
      <c r="LMO35" s="2"/>
      <c r="LMP35" s="2"/>
      <c r="LMQ35" s="2"/>
      <c r="LMR35" s="2"/>
      <c r="LMS35" s="2"/>
      <c r="LMT35" s="2"/>
      <c r="LMU35" s="2"/>
      <c r="LMV35" s="2"/>
      <c r="LMW35" s="2"/>
      <c r="LMX35" s="2"/>
      <c r="LMY35" s="2"/>
      <c r="LMZ35" s="2"/>
      <c r="LNA35" s="2"/>
      <c r="LNB35" s="2"/>
      <c r="LNC35" s="2"/>
      <c r="LND35" s="2"/>
      <c r="LNE35" s="2"/>
      <c r="LNF35" s="2"/>
      <c r="LNG35" s="2"/>
      <c r="LNH35" s="2"/>
      <c r="LNI35" s="2"/>
      <c r="LNJ35" s="2"/>
      <c r="LNK35" s="2"/>
      <c r="LNL35" s="2"/>
      <c r="LNM35" s="2"/>
      <c r="LNN35" s="2"/>
      <c r="LNO35" s="2"/>
      <c r="LNP35" s="2"/>
      <c r="LNQ35" s="2"/>
      <c r="LNR35" s="2"/>
      <c r="LNS35" s="2"/>
      <c r="LNT35" s="2"/>
      <c r="LNU35" s="2"/>
      <c r="LNV35" s="2"/>
      <c r="LNW35" s="2"/>
      <c r="LNX35" s="2"/>
      <c r="LNY35" s="2"/>
      <c r="LNZ35" s="2"/>
      <c r="LOA35" s="2"/>
      <c r="LOB35" s="2"/>
      <c r="LOC35" s="2"/>
      <c r="LOD35" s="2"/>
      <c r="LOE35" s="2"/>
      <c r="LOF35" s="2"/>
      <c r="LOG35" s="2"/>
      <c r="LOH35" s="2"/>
      <c r="LOI35" s="2"/>
      <c r="LOJ35" s="2"/>
      <c r="LOK35" s="2"/>
      <c r="LOL35" s="2"/>
      <c r="LOM35" s="2"/>
      <c r="LON35" s="2"/>
      <c r="LOO35" s="2"/>
      <c r="LOP35" s="2"/>
      <c r="LOQ35" s="2"/>
      <c r="LOR35" s="2"/>
      <c r="LOS35" s="2"/>
      <c r="LOT35" s="2"/>
      <c r="LOU35" s="2"/>
      <c r="LOV35" s="2"/>
      <c r="LOW35" s="2"/>
      <c r="LOX35" s="2"/>
      <c r="LOY35" s="2"/>
      <c r="LOZ35" s="2"/>
      <c r="LPA35" s="2"/>
      <c r="LPB35" s="2"/>
      <c r="LPC35" s="2"/>
      <c r="LPD35" s="2"/>
      <c r="LPE35" s="2"/>
      <c r="LPF35" s="2"/>
      <c r="LPG35" s="2"/>
      <c r="LPH35" s="2"/>
      <c r="LPI35" s="2"/>
      <c r="LPJ35" s="2"/>
      <c r="LPK35" s="2"/>
      <c r="LPL35" s="2"/>
      <c r="LPM35" s="2"/>
      <c r="LPN35" s="2"/>
      <c r="LPO35" s="2"/>
      <c r="LPP35" s="2"/>
      <c r="LPQ35" s="2"/>
      <c r="LPR35" s="2"/>
      <c r="LPS35" s="2"/>
      <c r="LPT35" s="2"/>
      <c r="LPU35" s="2"/>
      <c r="LPV35" s="2"/>
      <c r="LPW35" s="2"/>
      <c r="LPX35" s="2"/>
      <c r="LPY35" s="2"/>
      <c r="LPZ35" s="2"/>
      <c r="LQA35" s="2"/>
      <c r="LQB35" s="2"/>
      <c r="LQC35" s="2"/>
      <c r="LQD35" s="2"/>
      <c r="LQE35" s="2"/>
      <c r="LQF35" s="2"/>
      <c r="LQG35" s="2"/>
      <c r="LQH35" s="2"/>
      <c r="LQI35" s="2"/>
      <c r="LQJ35" s="2"/>
      <c r="LQK35" s="2"/>
      <c r="LQL35" s="2"/>
      <c r="LQM35" s="2"/>
      <c r="LQN35" s="2"/>
      <c r="LQO35" s="2"/>
      <c r="LQP35" s="2"/>
      <c r="LQQ35" s="2"/>
      <c r="LQR35" s="2"/>
      <c r="LQS35" s="2"/>
      <c r="LQT35" s="2"/>
      <c r="LQU35" s="2"/>
      <c r="LQV35" s="2"/>
      <c r="LQW35" s="2"/>
      <c r="LQX35" s="2"/>
      <c r="LQY35" s="2"/>
      <c r="LQZ35" s="2"/>
      <c r="LRA35" s="2"/>
      <c r="LRB35" s="2"/>
      <c r="LRC35" s="2"/>
      <c r="LRD35" s="2"/>
      <c r="LRE35" s="2"/>
      <c r="LRF35" s="2"/>
      <c r="LRG35" s="2"/>
      <c r="LRH35" s="2"/>
      <c r="LRI35" s="2"/>
      <c r="LRJ35" s="2"/>
      <c r="LRK35" s="2"/>
      <c r="LRL35" s="2"/>
      <c r="LRM35" s="2"/>
      <c r="LRN35" s="2"/>
      <c r="LRO35" s="2"/>
      <c r="LRP35" s="2"/>
      <c r="LRQ35" s="2"/>
      <c r="LRR35" s="2"/>
      <c r="LRS35" s="2"/>
      <c r="LRT35" s="2"/>
      <c r="LRU35" s="2"/>
      <c r="LRV35" s="2"/>
      <c r="LRW35" s="2"/>
      <c r="LRX35" s="2"/>
      <c r="LRY35" s="2"/>
      <c r="LRZ35" s="2"/>
      <c r="LSA35" s="2"/>
      <c r="LSB35" s="2"/>
      <c r="LSC35" s="2"/>
      <c r="LSD35" s="2"/>
      <c r="LSE35" s="2"/>
      <c r="LSF35" s="2"/>
      <c r="LSG35" s="2"/>
      <c r="LSH35" s="2"/>
      <c r="LSI35" s="2"/>
      <c r="LSJ35" s="2"/>
      <c r="LSK35" s="2"/>
      <c r="LSL35" s="2"/>
      <c r="LSM35" s="2"/>
      <c r="LSN35" s="2"/>
      <c r="LSO35" s="2"/>
      <c r="LSP35" s="2"/>
      <c r="LSQ35" s="2"/>
      <c r="LSR35" s="2"/>
      <c r="LSS35" s="2"/>
      <c r="LST35" s="2"/>
      <c r="LSU35" s="2"/>
      <c r="LSV35" s="2"/>
      <c r="LSW35" s="2"/>
      <c r="LSX35" s="2"/>
      <c r="LSY35" s="2"/>
      <c r="LSZ35" s="2"/>
      <c r="LTA35" s="2"/>
      <c r="LTB35" s="2"/>
      <c r="LTC35" s="2"/>
      <c r="LTD35" s="2"/>
      <c r="LTE35" s="2"/>
      <c r="LTF35" s="2"/>
      <c r="LTG35" s="2"/>
      <c r="LTH35" s="2"/>
      <c r="LTI35" s="2"/>
      <c r="LTJ35" s="2"/>
      <c r="LTK35" s="2"/>
      <c r="LTL35" s="2"/>
      <c r="LTM35" s="2"/>
      <c r="LTN35" s="2"/>
      <c r="LTO35" s="2"/>
      <c r="LTP35" s="2"/>
      <c r="LTQ35" s="2"/>
      <c r="LTR35" s="2"/>
      <c r="LTS35" s="2"/>
      <c r="LTT35" s="2"/>
      <c r="LTU35" s="2"/>
      <c r="LTV35" s="2"/>
      <c r="LTW35" s="2"/>
      <c r="LTX35" s="2"/>
      <c r="LTY35" s="2"/>
      <c r="LTZ35" s="2"/>
      <c r="LUA35" s="2"/>
      <c r="LUB35" s="2"/>
      <c r="LUC35" s="2"/>
      <c r="LUD35" s="2"/>
      <c r="LUE35" s="2"/>
      <c r="LUF35" s="2"/>
      <c r="LUG35" s="2"/>
      <c r="LUH35" s="2"/>
      <c r="LUI35" s="2"/>
      <c r="LUJ35" s="2"/>
      <c r="LUK35" s="2"/>
      <c r="LUL35" s="2"/>
      <c r="LUM35" s="2"/>
      <c r="LUN35" s="2"/>
      <c r="LUO35" s="2"/>
      <c r="LUP35" s="2"/>
      <c r="LUQ35" s="2"/>
      <c r="LUR35" s="2"/>
      <c r="LUS35" s="2"/>
      <c r="LUT35" s="2"/>
      <c r="LUU35" s="2"/>
      <c r="LUV35" s="2"/>
      <c r="LUW35" s="2"/>
      <c r="LUX35" s="2"/>
      <c r="LUY35" s="2"/>
      <c r="LUZ35" s="2"/>
      <c r="LVA35" s="2"/>
      <c r="LVB35" s="2"/>
      <c r="LVC35" s="2"/>
      <c r="LVD35" s="2"/>
      <c r="LVE35" s="2"/>
      <c r="LVF35" s="2"/>
      <c r="LVG35" s="2"/>
      <c r="LVH35" s="2"/>
      <c r="LVI35" s="2"/>
      <c r="LVJ35" s="2"/>
      <c r="LVK35" s="2"/>
      <c r="LVL35" s="2"/>
      <c r="LVM35" s="2"/>
      <c r="LVN35" s="2"/>
      <c r="LVO35" s="2"/>
      <c r="LVP35" s="2"/>
      <c r="LVQ35" s="2"/>
      <c r="LVR35" s="2"/>
      <c r="LVS35" s="2"/>
      <c r="LVT35" s="2"/>
      <c r="LVU35" s="2"/>
      <c r="LVV35" s="2"/>
      <c r="LVW35" s="2"/>
      <c r="LVX35" s="2"/>
      <c r="LVY35" s="2"/>
      <c r="LVZ35" s="2"/>
      <c r="LWA35" s="2"/>
      <c r="LWB35" s="2"/>
      <c r="LWC35" s="2"/>
      <c r="LWD35" s="2"/>
      <c r="LWE35" s="2"/>
      <c r="LWF35" s="2"/>
      <c r="LWG35" s="2"/>
      <c r="LWH35" s="2"/>
      <c r="LWI35" s="2"/>
      <c r="LWJ35" s="2"/>
      <c r="LWK35" s="2"/>
      <c r="LWL35" s="2"/>
      <c r="LWM35" s="2"/>
      <c r="LWN35" s="2"/>
      <c r="LWO35" s="2"/>
      <c r="LWP35" s="2"/>
      <c r="LWQ35" s="2"/>
      <c r="LWR35" s="2"/>
      <c r="LWS35" s="2"/>
      <c r="LWT35" s="2"/>
      <c r="LWU35" s="2"/>
      <c r="LWV35" s="2"/>
      <c r="LWW35" s="2"/>
      <c r="LWX35" s="2"/>
      <c r="LWY35" s="2"/>
      <c r="LWZ35" s="2"/>
      <c r="LXA35" s="2"/>
      <c r="LXB35" s="2"/>
      <c r="LXC35" s="2"/>
      <c r="LXD35" s="2"/>
      <c r="LXE35" s="2"/>
      <c r="LXF35" s="2"/>
      <c r="LXG35" s="2"/>
      <c r="LXH35" s="2"/>
      <c r="LXI35" s="2"/>
      <c r="LXJ35" s="2"/>
      <c r="LXK35" s="2"/>
      <c r="LXL35" s="2"/>
      <c r="LXM35" s="2"/>
      <c r="LXN35" s="2"/>
      <c r="LXO35" s="2"/>
      <c r="LXP35" s="2"/>
      <c r="LXQ35" s="2"/>
      <c r="LXR35" s="2"/>
      <c r="LXS35" s="2"/>
      <c r="LXT35" s="2"/>
      <c r="LXU35" s="2"/>
      <c r="LXV35" s="2"/>
      <c r="LXW35" s="2"/>
      <c r="LXX35" s="2"/>
      <c r="LXY35" s="2"/>
      <c r="LXZ35" s="2"/>
      <c r="LYA35" s="2"/>
      <c r="LYB35" s="2"/>
      <c r="LYC35" s="2"/>
      <c r="LYD35" s="2"/>
      <c r="LYE35" s="2"/>
      <c r="LYF35" s="2"/>
      <c r="LYG35" s="2"/>
      <c r="LYH35" s="2"/>
      <c r="LYI35" s="2"/>
      <c r="LYJ35" s="2"/>
      <c r="LYK35" s="2"/>
      <c r="LYL35" s="2"/>
      <c r="LYM35" s="2"/>
      <c r="LYN35" s="2"/>
      <c r="LYO35" s="2"/>
      <c r="LYP35" s="2"/>
      <c r="LYQ35" s="2"/>
      <c r="LYR35" s="2"/>
      <c r="LYS35" s="2"/>
      <c r="LYT35" s="2"/>
      <c r="LYU35" s="2"/>
      <c r="LYV35" s="2"/>
      <c r="LYW35" s="2"/>
      <c r="LYX35" s="2"/>
      <c r="LYY35" s="2"/>
      <c r="LYZ35" s="2"/>
      <c r="LZA35" s="2"/>
      <c r="LZB35" s="2"/>
      <c r="LZC35" s="2"/>
      <c r="LZD35" s="2"/>
      <c r="LZE35" s="2"/>
      <c r="LZF35" s="2"/>
      <c r="LZG35" s="2"/>
      <c r="LZH35" s="2"/>
      <c r="LZI35" s="2"/>
      <c r="LZJ35" s="2"/>
      <c r="LZK35" s="2"/>
      <c r="LZL35" s="2"/>
      <c r="LZM35" s="2"/>
      <c r="LZN35" s="2"/>
      <c r="LZO35" s="2"/>
      <c r="LZP35" s="2"/>
      <c r="LZQ35" s="2"/>
      <c r="LZR35" s="2"/>
      <c r="LZS35" s="2"/>
      <c r="LZT35" s="2"/>
      <c r="LZU35" s="2"/>
      <c r="LZV35" s="2"/>
      <c r="LZW35" s="2"/>
      <c r="LZX35" s="2"/>
      <c r="LZY35" s="2"/>
      <c r="LZZ35" s="2"/>
      <c r="MAA35" s="2"/>
      <c r="MAB35" s="2"/>
      <c r="MAC35" s="2"/>
      <c r="MAD35" s="2"/>
      <c r="MAE35" s="2"/>
      <c r="MAF35" s="2"/>
      <c r="MAG35" s="2"/>
      <c r="MAH35" s="2"/>
      <c r="MAI35" s="2"/>
      <c r="MAJ35" s="2"/>
      <c r="MAK35" s="2"/>
      <c r="MAL35" s="2"/>
      <c r="MAM35" s="2"/>
      <c r="MAN35" s="2"/>
      <c r="MAO35" s="2"/>
      <c r="MAP35" s="2"/>
      <c r="MAQ35" s="2"/>
      <c r="MAR35" s="2"/>
      <c r="MAS35" s="2"/>
      <c r="MAT35" s="2"/>
      <c r="MAU35" s="2"/>
      <c r="MAV35" s="2"/>
      <c r="MAW35" s="2"/>
      <c r="MAX35" s="2"/>
      <c r="MAY35" s="2"/>
      <c r="MAZ35" s="2"/>
      <c r="MBA35" s="2"/>
      <c r="MBB35" s="2"/>
      <c r="MBC35" s="2"/>
      <c r="MBD35" s="2"/>
      <c r="MBE35" s="2"/>
      <c r="MBF35" s="2"/>
      <c r="MBG35" s="2"/>
      <c r="MBH35" s="2"/>
      <c r="MBI35" s="2"/>
      <c r="MBJ35" s="2"/>
      <c r="MBK35" s="2"/>
      <c r="MBL35" s="2"/>
      <c r="MBM35" s="2"/>
      <c r="MBN35" s="2"/>
      <c r="MBO35" s="2"/>
      <c r="MBP35" s="2"/>
      <c r="MBQ35" s="2"/>
      <c r="MBR35" s="2"/>
      <c r="MBS35" s="2"/>
      <c r="MBT35" s="2"/>
      <c r="MBU35" s="2"/>
      <c r="MBV35" s="2"/>
      <c r="MBW35" s="2"/>
      <c r="MBX35" s="2"/>
      <c r="MBY35" s="2"/>
      <c r="MBZ35" s="2"/>
      <c r="MCA35" s="2"/>
      <c r="MCB35" s="2"/>
      <c r="MCC35" s="2"/>
      <c r="MCD35" s="2"/>
      <c r="MCE35" s="2"/>
      <c r="MCF35" s="2"/>
      <c r="MCG35" s="2"/>
      <c r="MCH35" s="2"/>
      <c r="MCI35" s="2"/>
      <c r="MCJ35" s="2"/>
      <c r="MCK35" s="2"/>
      <c r="MCL35" s="2"/>
      <c r="MCM35" s="2"/>
      <c r="MCN35" s="2"/>
      <c r="MCO35" s="2"/>
      <c r="MCP35" s="2"/>
      <c r="MCQ35" s="2"/>
      <c r="MCR35" s="2"/>
      <c r="MCS35" s="2"/>
      <c r="MCT35" s="2"/>
      <c r="MCU35" s="2"/>
      <c r="MCV35" s="2"/>
      <c r="MCW35" s="2"/>
      <c r="MCX35" s="2"/>
      <c r="MCY35" s="2"/>
      <c r="MCZ35" s="2"/>
      <c r="MDA35" s="2"/>
      <c r="MDB35" s="2"/>
      <c r="MDC35" s="2"/>
      <c r="MDD35" s="2"/>
      <c r="MDE35" s="2"/>
      <c r="MDF35" s="2"/>
      <c r="MDG35" s="2"/>
      <c r="MDH35" s="2"/>
      <c r="MDI35" s="2"/>
      <c r="MDJ35" s="2"/>
      <c r="MDK35" s="2"/>
      <c r="MDL35" s="2"/>
      <c r="MDM35" s="2"/>
      <c r="MDN35" s="2"/>
      <c r="MDO35" s="2"/>
      <c r="MDP35" s="2"/>
      <c r="MDQ35" s="2"/>
      <c r="MDR35" s="2"/>
      <c r="MDS35" s="2"/>
      <c r="MDT35" s="2"/>
      <c r="MDU35" s="2"/>
      <c r="MDV35" s="2"/>
      <c r="MDW35" s="2"/>
      <c r="MDX35" s="2"/>
      <c r="MDY35" s="2"/>
      <c r="MDZ35" s="2"/>
      <c r="MEA35" s="2"/>
      <c r="MEB35" s="2"/>
      <c r="MEC35" s="2"/>
      <c r="MED35" s="2"/>
      <c r="MEE35" s="2"/>
      <c r="MEF35" s="2"/>
      <c r="MEG35" s="2"/>
      <c r="MEH35" s="2"/>
      <c r="MEI35" s="2"/>
      <c r="MEJ35" s="2"/>
      <c r="MEK35" s="2"/>
      <c r="MEL35" s="2"/>
      <c r="MEM35" s="2"/>
      <c r="MEN35" s="2"/>
      <c r="MEO35" s="2"/>
      <c r="MEP35" s="2"/>
      <c r="MEQ35" s="2"/>
      <c r="MER35" s="2"/>
      <c r="MES35" s="2"/>
      <c r="MET35" s="2"/>
      <c r="MEU35" s="2"/>
      <c r="MEV35" s="2"/>
      <c r="MEW35" s="2"/>
      <c r="MEX35" s="2"/>
      <c r="MEY35" s="2"/>
      <c r="MEZ35" s="2"/>
      <c r="MFA35" s="2"/>
      <c r="MFB35" s="2"/>
      <c r="MFC35" s="2"/>
      <c r="MFD35" s="2"/>
      <c r="MFE35" s="2"/>
      <c r="MFF35" s="2"/>
      <c r="MFG35" s="2"/>
      <c r="MFH35" s="2"/>
      <c r="MFI35" s="2"/>
      <c r="MFJ35" s="2"/>
      <c r="MFK35" s="2"/>
      <c r="MFL35" s="2"/>
      <c r="MFM35" s="2"/>
      <c r="MFN35" s="2"/>
      <c r="MFO35" s="2"/>
      <c r="MFP35" s="2"/>
      <c r="MFQ35" s="2"/>
      <c r="MFR35" s="2"/>
      <c r="MFS35" s="2"/>
      <c r="MFT35" s="2"/>
      <c r="MFU35" s="2"/>
      <c r="MFV35" s="2"/>
      <c r="MFW35" s="2"/>
      <c r="MFX35" s="2"/>
      <c r="MFY35" s="2"/>
      <c r="MFZ35" s="2"/>
      <c r="MGA35" s="2"/>
      <c r="MGB35" s="2"/>
      <c r="MGC35" s="2"/>
      <c r="MGD35" s="2"/>
      <c r="MGE35" s="2"/>
      <c r="MGF35" s="2"/>
      <c r="MGG35" s="2"/>
      <c r="MGH35" s="2"/>
      <c r="MGI35" s="2"/>
      <c r="MGJ35" s="2"/>
      <c r="MGK35" s="2"/>
      <c r="MGL35" s="2"/>
      <c r="MGM35" s="2"/>
      <c r="MGN35" s="2"/>
      <c r="MGO35" s="2"/>
      <c r="MGP35" s="2"/>
      <c r="MGQ35" s="2"/>
      <c r="MGR35" s="2"/>
      <c r="MGS35" s="2"/>
      <c r="MGT35" s="2"/>
      <c r="MGU35" s="2"/>
      <c r="MGV35" s="2"/>
      <c r="MGW35" s="2"/>
      <c r="MGX35" s="2"/>
      <c r="MGY35" s="2"/>
      <c r="MGZ35" s="2"/>
      <c r="MHA35" s="2"/>
      <c r="MHB35" s="2"/>
      <c r="MHC35" s="2"/>
      <c r="MHD35" s="2"/>
      <c r="MHE35" s="2"/>
      <c r="MHF35" s="2"/>
      <c r="MHG35" s="2"/>
      <c r="MHH35" s="2"/>
      <c r="MHI35" s="2"/>
      <c r="MHJ35" s="2"/>
      <c r="MHK35" s="2"/>
      <c r="MHL35" s="2"/>
      <c r="MHM35" s="2"/>
      <c r="MHN35" s="2"/>
      <c r="MHO35" s="2"/>
      <c r="MHP35" s="2"/>
      <c r="MHQ35" s="2"/>
      <c r="MHR35" s="2"/>
      <c r="MHS35" s="2"/>
      <c r="MHT35" s="2"/>
      <c r="MHU35" s="2"/>
      <c r="MHV35" s="2"/>
      <c r="MHW35" s="2"/>
      <c r="MHX35" s="2"/>
      <c r="MHY35" s="2"/>
      <c r="MHZ35" s="2"/>
      <c r="MIA35" s="2"/>
      <c r="MIB35" s="2"/>
      <c r="MIC35" s="2"/>
      <c r="MID35" s="2"/>
      <c r="MIE35" s="2"/>
      <c r="MIF35" s="2"/>
      <c r="MIG35" s="2"/>
      <c r="MIH35" s="2"/>
      <c r="MII35" s="2"/>
      <c r="MIJ35" s="2"/>
      <c r="MIK35" s="2"/>
      <c r="MIL35" s="2"/>
      <c r="MIM35" s="2"/>
      <c r="MIN35" s="2"/>
      <c r="MIO35" s="2"/>
      <c r="MIP35" s="2"/>
      <c r="MIQ35" s="2"/>
      <c r="MIR35" s="2"/>
      <c r="MIS35" s="2"/>
      <c r="MIT35" s="2"/>
      <c r="MIU35" s="2"/>
      <c r="MIV35" s="2"/>
      <c r="MIW35" s="2"/>
      <c r="MIX35" s="2"/>
      <c r="MIY35" s="2"/>
      <c r="MIZ35" s="2"/>
      <c r="MJA35" s="2"/>
      <c r="MJB35" s="2"/>
      <c r="MJC35" s="2"/>
      <c r="MJD35" s="2"/>
      <c r="MJE35" s="2"/>
      <c r="MJF35" s="2"/>
      <c r="MJG35" s="2"/>
      <c r="MJH35" s="2"/>
      <c r="MJI35" s="2"/>
      <c r="MJJ35" s="2"/>
      <c r="MJK35" s="2"/>
      <c r="MJL35" s="2"/>
      <c r="MJM35" s="2"/>
      <c r="MJN35" s="2"/>
      <c r="MJO35" s="2"/>
      <c r="MJP35" s="2"/>
      <c r="MJQ35" s="2"/>
      <c r="MJR35" s="2"/>
      <c r="MJS35" s="2"/>
      <c r="MJT35" s="2"/>
      <c r="MJU35" s="2"/>
      <c r="MJV35" s="2"/>
      <c r="MJW35" s="2"/>
      <c r="MJX35" s="2"/>
      <c r="MJY35" s="2"/>
      <c r="MJZ35" s="2"/>
      <c r="MKA35" s="2"/>
      <c r="MKB35" s="2"/>
      <c r="MKC35" s="2"/>
      <c r="MKD35" s="2"/>
      <c r="MKE35" s="2"/>
      <c r="MKF35" s="2"/>
      <c r="MKG35" s="2"/>
      <c r="MKH35" s="2"/>
      <c r="MKI35" s="2"/>
      <c r="MKJ35" s="2"/>
      <c r="MKK35" s="2"/>
      <c r="MKL35" s="2"/>
      <c r="MKM35" s="2"/>
      <c r="MKN35" s="2"/>
      <c r="MKO35" s="2"/>
      <c r="MKP35" s="2"/>
      <c r="MKQ35" s="2"/>
      <c r="MKR35" s="2"/>
      <c r="MKS35" s="2"/>
      <c r="MKT35" s="2"/>
      <c r="MKU35" s="2"/>
      <c r="MKV35" s="2"/>
      <c r="MKW35" s="2"/>
      <c r="MKX35" s="2"/>
      <c r="MKY35" s="2"/>
      <c r="MKZ35" s="2"/>
      <c r="MLA35" s="2"/>
      <c r="MLB35" s="2"/>
      <c r="MLC35" s="2"/>
      <c r="MLD35" s="2"/>
      <c r="MLE35" s="2"/>
      <c r="MLF35" s="2"/>
      <c r="MLG35" s="2"/>
      <c r="MLH35" s="2"/>
      <c r="MLI35" s="2"/>
      <c r="MLJ35" s="2"/>
      <c r="MLK35" s="2"/>
      <c r="MLL35" s="2"/>
      <c r="MLM35" s="2"/>
      <c r="MLN35" s="2"/>
      <c r="MLO35" s="2"/>
      <c r="MLP35" s="2"/>
      <c r="MLQ35" s="2"/>
      <c r="MLR35" s="2"/>
      <c r="MLS35" s="2"/>
      <c r="MLT35" s="2"/>
      <c r="MLU35" s="2"/>
      <c r="MLV35" s="2"/>
      <c r="MLW35" s="2"/>
      <c r="MLX35" s="2"/>
      <c r="MLY35" s="2"/>
      <c r="MLZ35" s="2"/>
      <c r="MMA35" s="2"/>
      <c r="MMB35" s="2"/>
      <c r="MMC35" s="2"/>
      <c r="MMD35" s="2"/>
      <c r="MME35" s="2"/>
      <c r="MMF35" s="2"/>
      <c r="MMG35" s="2"/>
      <c r="MMH35" s="2"/>
      <c r="MMI35" s="2"/>
      <c r="MMJ35" s="2"/>
      <c r="MMK35" s="2"/>
      <c r="MML35" s="2"/>
      <c r="MMM35" s="2"/>
      <c r="MMN35" s="2"/>
      <c r="MMO35" s="2"/>
      <c r="MMP35" s="2"/>
      <c r="MMQ35" s="2"/>
      <c r="MMR35" s="2"/>
      <c r="MMS35" s="2"/>
      <c r="MMT35" s="2"/>
      <c r="MMU35" s="2"/>
      <c r="MMV35" s="2"/>
      <c r="MMW35" s="2"/>
      <c r="MMX35" s="2"/>
      <c r="MMY35" s="2"/>
      <c r="MMZ35" s="2"/>
      <c r="MNA35" s="2"/>
      <c r="MNB35" s="2"/>
      <c r="MNC35" s="2"/>
      <c r="MND35" s="2"/>
      <c r="MNE35" s="2"/>
      <c r="MNF35" s="2"/>
      <c r="MNG35" s="2"/>
      <c r="MNH35" s="2"/>
      <c r="MNI35" s="2"/>
      <c r="MNJ35" s="2"/>
      <c r="MNK35" s="2"/>
      <c r="MNL35" s="2"/>
      <c r="MNM35" s="2"/>
      <c r="MNN35" s="2"/>
      <c r="MNO35" s="2"/>
      <c r="MNP35" s="2"/>
      <c r="MNQ35" s="2"/>
      <c r="MNR35" s="2"/>
      <c r="MNS35" s="2"/>
      <c r="MNT35" s="2"/>
      <c r="MNU35" s="2"/>
      <c r="MNV35" s="2"/>
      <c r="MNW35" s="2"/>
      <c r="MNX35" s="2"/>
      <c r="MNY35" s="2"/>
      <c r="MNZ35" s="2"/>
      <c r="MOA35" s="2"/>
      <c r="MOB35" s="2"/>
      <c r="MOC35" s="2"/>
      <c r="MOD35" s="2"/>
      <c r="MOE35" s="2"/>
      <c r="MOF35" s="2"/>
      <c r="MOG35" s="2"/>
      <c r="MOH35" s="2"/>
      <c r="MOI35" s="2"/>
      <c r="MOJ35" s="2"/>
      <c r="MOK35" s="2"/>
      <c r="MOL35" s="2"/>
      <c r="MOM35" s="2"/>
      <c r="MON35" s="2"/>
      <c r="MOO35" s="2"/>
      <c r="MOP35" s="2"/>
      <c r="MOQ35" s="2"/>
      <c r="MOR35" s="2"/>
      <c r="MOS35" s="2"/>
      <c r="MOT35" s="2"/>
      <c r="MOU35" s="2"/>
      <c r="MOV35" s="2"/>
      <c r="MOW35" s="2"/>
      <c r="MOX35" s="2"/>
      <c r="MOY35" s="2"/>
      <c r="MOZ35" s="2"/>
      <c r="MPA35" s="2"/>
      <c r="MPB35" s="2"/>
      <c r="MPC35" s="2"/>
      <c r="MPD35" s="2"/>
      <c r="MPE35" s="2"/>
      <c r="MPF35" s="2"/>
      <c r="MPG35" s="2"/>
      <c r="MPH35" s="2"/>
      <c r="MPI35" s="2"/>
      <c r="MPJ35" s="2"/>
      <c r="MPK35" s="2"/>
      <c r="MPL35" s="2"/>
      <c r="MPM35" s="2"/>
      <c r="MPN35" s="2"/>
      <c r="MPO35" s="2"/>
      <c r="MPP35" s="2"/>
      <c r="MPQ35" s="2"/>
      <c r="MPR35" s="2"/>
      <c r="MPS35" s="2"/>
      <c r="MPT35" s="2"/>
      <c r="MPU35" s="2"/>
      <c r="MPV35" s="2"/>
      <c r="MPW35" s="2"/>
      <c r="MPX35" s="2"/>
      <c r="MPY35" s="2"/>
      <c r="MPZ35" s="2"/>
      <c r="MQA35" s="2"/>
      <c r="MQB35" s="2"/>
      <c r="MQC35" s="2"/>
      <c r="MQD35" s="2"/>
      <c r="MQE35" s="2"/>
      <c r="MQF35" s="2"/>
      <c r="MQG35" s="2"/>
      <c r="MQH35" s="2"/>
      <c r="MQI35" s="2"/>
      <c r="MQJ35" s="2"/>
      <c r="MQK35" s="2"/>
      <c r="MQL35" s="2"/>
      <c r="MQM35" s="2"/>
      <c r="MQN35" s="2"/>
      <c r="MQO35" s="2"/>
      <c r="MQP35" s="2"/>
      <c r="MQQ35" s="2"/>
      <c r="MQR35" s="2"/>
      <c r="MQS35" s="2"/>
      <c r="MQT35" s="2"/>
      <c r="MQU35" s="2"/>
      <c r="MQV35" s="2"/>
      <c r="MQW35" s="2"/>
      <c r="MQX35" s="2"/>
      <c r="MQY35" s="2"/>
      <c r="MQZ35" s="2"/>
      <c r="MRA35" s="2"/>
      <c r="MRB35" s="2"/>
      <c r="MRC35" s="2"/>
      <c r="MRD35" s="2"/>
      <c r="MRE35" s="2"/>
      <c r="MRF35" s="2"/>
      <c r="MRG35" s="2"/>
      <c r="MRH35" s="2"/>
      <c r="MRI35" s="2"/>
      <c r="MRJ35" s="2"/>
      <c r="MRK35" s="2"/>
      <c r="MRL35" s="2"/>
      <c r="MRM35" s="2"/>
      <c r="MRN35" s="2"/>
      <c r="MRO35" s="2"/>
      <c r="MRP35" s="2"/>
      <c r="MRQ35" s="2"/>
      <c r="MRR35" s="2"/>
      <c r="MRS35" s="2"/>
      <c r="MRT35" s="2"/>
      <c r="MRU35" s="2"/>
      <c r="MRV35" s="2"/>
      <c r="MRW35" s="2"/>
      <c r="MRX35" s="2"/>
      <c r="MRY35" s="2"/>
      <c r="MRZ35" s="2"/>
      <c r="MSA35" s="2"/>
      <c r="MSB35" s="2"/>
      <c r="MSC35" s="2"/>
      <c r="MSD35" s="2"/>
      <c r="MSE35" s="2"/>
      <c r="MSF35" s="2"/>
      <c r="MSG35" s="2"/>
      <c r="MSH35" s="2"/>
      <c r="MSI35" s="2"/>
      <c r="MSJ35" s="2"/>
      <c r="MSK35" s="2"/>
      <c r="MSL35" s="2"/>
      <c r="MSM35" s="2"/>
      <c r="MSN35" s="2"/>
      <c r="MSO35" s="2"/>
      <c r="MSP35" s="2"/>
      <c r="MSQ35" s="2"/>
      <c r="MSR35" s="2"/>
      <c r="MSS35" s="2"/>
      <c r="MST35" s="2"/>
      <c r="MSU35" s="2"/>
      <c r="MSV35" s="2"/>
      <c r="MSW35" s="2"/>
      <c r="MSX35" s="2"/>
      <c r="MSY35" s="2"/>
      <c r="MSZ35" s="2"/>
      <c r="MTA35" s="2"/>
      <c r="MTB35" s="2"/>
      <c r="MTC35" s="2"/>
      <c r="MTD35" s="2"/>
      <c r="MTE35" s="2"/>
      <c r="MTF35" s="2"/>
      <c r="MTG35" s="2"/>
      <c r="MTH35" s="2"/>
      <c r="MTI35" s="2"/>
      <c r="MTJ35" s="2"/>
      <c r="MTK35" s="2"/>
      <c r="MTL35" s="2"/>
      <c r="MTM35" s="2"/>
      <c r="MTN35" s="2"/>
      <c r="MTO35" s="2"/>
      <c r="MTP35" s="2"/>
      <c r="MTQ35" s="2"/>
      <c r="MTR35" s="2"/>
      <c r="MTS35" s="2"/>
      <c r="MTT35" s="2"/>
      <c r="MTU35" s="2"/>
      <c r="MTV35" s="2"/>
      <c r="MTW35" s="2"/>
      <c r="MTX35" s="2"/>
      <c r="MTY35" s="2"/>
      <c r="MTZ35" s="2"/>
      <c r="MUA35" s="2"/>
      <c r="MUB35" s="2"/>
      <c r="MUC35" s="2"/>
      <c r="MUD35" s="2"/>
      <c r="MUE35" s="2"/>
      <c r="MUF35" s="2"/>
      <c r="MUG35" s="2"/>
      <c r="MUH35" s="2"/>
      <c r="MUI35" s="2"/>
      <c r="MUJ35" s="2"/>
      <c r="MUK35" s="2"/>
      <c r="MUL35" s="2"/>
      <c r="MUM35" s="2"/>
      <c r="MUN35" s="2"/>
      <c r="MUO35" s="2"/>
      <c r="MUP35" s="2"/>
      <c r="MUQ35" s="2"/>
      <c r="MUR35" s="2"/>
      <c r="MUS35" s="2"/>
      <c r="MUT35" s="2"/>
      <c r="MUU35" s="2"/>
      <c r="MUV35" s="2"/>
      <c r="MUW35" s="2"/>
      <c r="MUX35" s="2"/>
      <c r="MUY35" s="2"/>
      <c r="MUZ35" s="2"/>
      <c r="MVA35" s="2"/>
      <c r="MVB35" s="2"/>
      <c r="MVC35" s="2"/>
      <c r="MVD35" s="2"/>
      <c r="MVE35" s="2"/>
      <c r="MVF35" s="2"/>
      <c r="MVG35" s="2"/>
      <c r="MVH35" s="2"/>
      <c r="MVI35" s="2"/>
      <c r="MVJ35" s="2"/>
      <c r="MVK35" s="2"/>
      <c r="MVL35" s="2"/>
      <c r="MVM35" s="2"/>
      <c r="MVN35" s="2"/>
      <c r="MVO35" s="2"/>
      <c r="MVP35" s="2"/>
      <c r="MVQ35" s="2"/>
      <c r="MVR35" s="2"/>
      <c r="MVS35" s="2"/>
      <c r="MVT35" s="2"/>
      <c r="MVU35" s="2"/>
      <c r="MVV35" s="2"/>
      <c r="MVW35" s="2"/>
      <c r="MVX35" s="2"/>
      <c r="MVY35" s="2"/>
      <c r="MVZ35" s="2"/>
      <c r="MWA35" s="2"/>
      <c r="MWB35" s="2"/>
      <c r="MWC35" s="2"/>
      <c r="MWD35" s="2"/>
      <c r="MWE35" s="2"/>
      <c r="MWF35" s="2"/>
      <c r="MWG35" s="2"/>
      <c r="MWH35" s="2"/>
      <c r="MWI35" s="2"/>
      <c r="MWJ35" s="2"/>
      <c r="MWK35" s="2"/>
      <c r="MWL35" s="2"/>
      <c r="MWM35" s="2"/>
      <c r="MWN35" s="2"/>
      <c r="MWO35" s="2"/>
      <c r="MWP35" s="2"/>
      <c r="MWQ35" s="2"/>
      <c r="MWR35" s="2"/>
      <c r="MWS35" s="2"/>
      <c r="MWT35" s="2"/>
      <c r="MWU35" s="2"/>
      <c r="MWV35" s="2"/>
      <c r="MWW35" s="2"/>
      <c r="MWX35" s="2"/>
      <c r="MWY35" s="2"/>
      <c r="MWZ35" s="2"/>
      <c r="MXA35" s="2"/>
      <c r="MXB35" s="2"/>
      <c r="MXC35" s="2"/>
      <c r="MXD35" s="2"/>
      <c r="MXE35" s="2"/>
      <c r="MXF35" s="2"/>
      <c r="MXG35" s="2"/>
      <c r="MXH35" s="2"/>
      <c r="MXI35" s="2"/>
      <c r="MXJ35" s="2"/>
      <c r="MXK35" s="2"/>
      <c r="MXL35" s="2"/>
      <c r="MXM35" s="2"/>
      <c r="MXN35" s="2"/>
      <c r="MXO35" s="2"/>
      <c r="MXP35" s="2"/>
      <c r="MXQ35" s="2"/>
      <c r="MXR35" s="2"/>
      <c r="MXS35" s="2"/>
      <c r="MXT35" s="2"/>
      <c r="MXU35" s="2"/>
      <c r="MXV35" s="2"/>
      <c r="MXW35" s="2"/>
      <c r="MXX35" s="2"/>
      <c r="MXY35" s="2"/>
      <c r="MXZ35" s="2"/>
      <c r="MYA35" s="2"/>
      <c r="MYB35" s="2"/>
      <c r="MYC35" s="2"/>
      <c r="MYD35" s="2"/>
      <c r="MYE35" s="2"/>
      <c r="MYF35" s="2"/>
      <c r="MYG35" s="2"/>
      <c r="MYH35" s="2"/>
      <c r="MYI35" s="2"/>
      <c r="MYJ35" s="2"/>
      <c r="MYK35" s="2"/>
      <c r="MYL35" s="2"/>
      <c r="MYM35" s="2"/>
      <c r="MYN35" s="2"/>
      <c r="MYO35" s="2"/>
      <c r="MYP35" s="2"/>
      <c r="MYQ35" s="2"/>
      <c r="MYR35" s="2"/>
      <c r="MYS35" s="2"/>
      <c r="MYT35" s="2"/>
      <c r="MYU35" s="2"/>
      <c r="MYV35" s="2"/>
      <c r="MYW35" s="2"/>
      <c r="MYX35" s="2"/>
      <c r="MYY35" s="2"/>
      <c r="MYZ35" s="2"/>
      <c r="MZA35" s="2"/>
      <c r="MZB35" s="2"/>
      <c r="MZC35" s="2"/>
      <c r="MZD35" s="2"/>
      <c r="MZE35" s="2"/>
      <c r="MZF35" s="2"/>
      <c r="MZG35" s="2"/>
      <c r="MZH35" s="2"/>
      <c r="MZI35" s="2"/>
      <c r="MZJ35" s="2"/>
      <c r="MZK35" s="2"/>
      <c r="MZL35" s="2"/>
      <c r="MZM35" s="2"/>
      <c r="MZN35" s="2"/>
      <c r="MZO35" s="2"/>
      <c r="MZP35" s="2"/>
      <c r="MZQ35" s="2"/>
      <c r="MZR35" s="2"/>
      <c r="MZS35" s="2"/>
      <c r="MZT35" s="2"/>
      <c r="MZU35" s="2"/>
      <c r="MZV35" s="2"/>
      <c r="MZW35" s="2"/>
      <c r="MZX35" s="2"/>
      <c r="MZY35" s="2"/>
      <c r="MZZ35" s="2"/>
      <c r="NAA35" s="2"/>
      <c r="NAB35" s="2"/>
      <c r="NAC35" s="2"/>
      <c r="NAD35" s="2"/>
      <c r="NAE35" s="2"/>
      <c r="NAF35" s="2"/>
      <c r="NAG35" s="2"/>
      <c r="NAH35" s="2"/>
      <c r="NAI35" s="2"/>
      <c r="NAJ35" s="2"/>
      <c r="NAK35" s="2"/>
      <c r="NAL35" s="2"/>
      <c r="NAM35" s="2"/>
      <c r="NAN35" s="2"/>
      <c r="NAO35" s="2"/>
      <c r="NAP35" s="2"/>
      <c r="NAQ35" s="2"/>
      <c r="NAR35" s="2"/>
      <c r="NAS35" s="2"/>
      <c r="NAT35" s="2"/>
      <c r="NAU35" s="2"/>
      <c r="NAV35" s="2"/>
      <c r="NAW35" s="2"/>
      <c r="NAX35" s="2"/>
      <c r="NAY35" s="2"/>
      <c r="NAZ35" s="2"/>
      <c r="NBA35" s="2"/>
      <c r="NBB35" s="2"/>
      <c r="NBC35" s="2"/>
      <c r="NBD35" s="2"/>
      <c r="NBE35" s="2"/>
      <c r="NBF35" s="2"/>
      <c r="NBG35" s="2"/>
      <c r="NBH35" s="2"/>
      <c r="NBI35" s="2"/>
      <c r="NBJ35" s="2"/>
      <c r="NBK35" s="2"/>
      <c r="NBL35" s="2"/>
      <c r="NBM35" s="2"/>
      <c r="NBN35" s="2"/>
      <c r="NBO35" s="2"/>
      <c r="NBP35" s="2"/>
      <c r="NBQ35" s="2"/>
      <c r="NBR35" s="2"/>
      <c r="NBS35" s="2"/>
      <c r="NBT35" s="2"/>
      <c r="NBU35" s="2"/>
      <c r="NBV35" s="2"/>
      <c r="NBW35" s="2"/>
      <c r="NBX35" s="2"/>
      <c r="NBY35" s="2"/>
      <c r="NBZ35" s="2"/>
      <c r="NCA35" s="2"/>
      <c r="NCB35" s="2"/>
      <c r="NCC35" s="2"/>
      <c r="NCD35" s="2"/>
      <c r="NCE35" s="2"/>
      <c r="NCF35" s="2"/>
      <c r="NCG35" s="2"/>
      <c r="NCH35" s="2"/>
      <c r="NCI35" s="2"/>
      <c r="NCJ35" s="2"/>
      <c r="NCK35" s="2"/>
      <c r="NCL35" s="2"/>
      <c r="NCM35" s="2"/>
      <c r="NCN35" s="2"/>
      <c r="NCO35" s="2"/>
      <c r="NCP35" s="2"/>
      <c r="NCQ35" s="2"/>
      <c r="NCR35" s="2"/>
      <c r="NCS35" s="2"/>
      <c r="NCT35" s="2"/>
      <c r="NCU35" s="2"/>
      <c r="NCV35" s="2"/>
      <c r="NCW35" s="2"/>
      <c r="NCX35" s="2"/>
      <c r="NCY35" s="2"/>
      <c r="NCZ35" s="2"/>
      <c r="NDA35" s="2"/>
      <c r="NDB35" s="2"/>
      <c r="NDC35" s="2"/>
      <c r="NDD35" s="2"/>
      <c r="NDE35" s="2"/>
      <c r="NDF35" s="2"/>
      <c r="NDG35" s="2"/>
      <c r="NDH35" s="2"/>
      <c r="NDI35" s="2"/>
      <c r="NDJ35" s="2"/>
      <c r="NDK35" s="2"/>
      <c r="NDL35" s="2"/>
      <c r="NDM35" s="2"/>
      <c r="NDN35" s="2"/>
      <c r="NDO35" s="2"/>
      <c r="NDP35" s="2"/>
      <c r="NDQ35" s="2"/>
      <c r="NDR35" s="2"/>
      <c r="NDS35" s="2"/>
      <c r="NDT35" s="2"/>
      <c r="NDU35" s="2"/>
      <c r="NDV35" s="2"/>
      <c r="NDW35" s="2"/>
      <c r="NDX35" s="2"/>
      <c r="NDY35" s="2"/>
      <c r="NDZ35" s="2"/>
      <c r="NEA35" s="2"/>
      <c r="NEB35" s="2"/>
      <c r="NEC35" s="2"/>
      <c r="NED35" s="2"/>
      <c r="NEE35" s="2"/>
      <c r="NEF35" s="2"/>
      <c r="NEG35" s="2"/>
      <c r="NEH35" s="2"/>
      <c r="NEI35" s="2"/>
      <c r="NEJ35" s="2"/>
      <c r="NEK35" s="2"/>
      <c r="NEL35" s="2"/>
      <c r="NEM35" s="2"/>
      <c r="NEN35" s="2"/>
      <c r="NEO35" s="2"/>
      <c r="NEP35" s="2"/>
      <c r="NEQ35" s="2"/>
      <c r="NER35" s="2"/>
      <c r="NES35" s="2"/>
      <c r="NET35" s="2"/>
      <c r="NEU35" s="2"/>
      <c r="NEV35" s="2"/>
      <c r="NEW35" s="2"/>
      <c r="NEX35" s="2"/>
      <c r="NEY35" s="2"/>
      <c r="NEZ35" s="2"/>
      <c r="NFA35" s="2"/>
      <c r="NFB35" s="2"/>
      <c r="NFC35" s="2"/>
      <c r="NFD35" s="2"/>
      <c r="NFE35" s="2"/>
      <c r="NFF35" s="2"/>
      <c r="NFG35" s="2"/>
      <c r="NFH35" s="2"/>
      <c r="NFI35" s="2"/>
      <c r="NFJ35" s="2"/>
      <c r="NFK35" s="2"/>
      <c r="NFL35" s="2"/>
      <c r="NFM35" s="2"/>
      <c r="NFN35" s="2"/>
      <c r="NFO35" s="2"/>
      <c r="NFP35" s="2"/>
      <c r="NFQ35" s="2"/>
      <c r="NFR35" s="2"/>
      <c r="NFS35" s="2"/>
      <c r="NFT35" s="2"/>
      <c r="NFU35" s="2"/>
      <c r="NFV35" s="2"/>
      <c r="NFW35" s="2"/>
      <c r="NFX35" s="2"/>
      <c r="NFY35" s="2"/>
      <c r="NFZ35" s="2"/>
      <c r="NGA35" s="2"/>
      <c r="NGB35" s="2"/>
      <c r="NGC35" s="2"/>
      <c r="NGD35" s="2"/>
      <c r="NGE35" s="2"/>
      <c r="NGF35" s="2"/>
      <c r="NGG35" s="2"/>
      <c r="NGH35" s="2"/>
      <c r="NGI35" s="2"/>
      <c r="NGJ35" s="2"/>
      <c r="NGK35" s="2"/>
      <c r="NGL35" s="2"/>
      <c r="NGM35" s="2"/>
      <c r="NGN35" s="2"/>
      <c r="NGO35" s="2"/>
      <c r="NGP35" s="2"/>
      <c r="NGQ35" s="2"/>
      <c r="NGR35" s="2"/>
      <c r="NGS35" s="2"/>
      <c r="NGT35" s="2"/>
      <c r="NGU35" s="2"/>
      <c r="NGV35" s="2"/>
      <c r="NGW35" s="2"/>
      <c r="NGX35" s="2"/>
      <c r="NGY35" s="2"/>
      <c r="NGZ35" s="2"/>
      <c r="NHA35" s="2"/>
      <c r="NHB35" s="2"/>
      <c r="NHC35" s="2"/>
      <c r="NHD35" s="2"/>
      <c r="NHE35" s="2"/>
      <c r="NHF35" s="2"/>
      <c r="NHG35" s="2"/>
      <c r="NHH35" s="2"/>
      <c r="NHI35" s="2"/>
      <c r="NHJ35" s="2"/>
      <c r="NHK35" s="2"/>
      <c r="NHL35" s="2"/>
      <c r="NHM35" s="2"/>
      <c r="NHN35" s="2"/>
      <c r="NHO35" s="2"/>
      <c r="NHP35" s="2"/>
      <c r="NHQ35" s="2"/>
      <c r="NHR35" s="2"/>
      <c r="NHS35" s="2"/>
      <c r="NHT35" s="2"/>
      <c r="NHU35" s="2"/>
      <c r="NHV35" s="2"/>
      <c r="NHW35" s="2"/>
      <c r="NHX35" s="2"/>
      <c r="NHY35" s="2"/>
      <c r="NHZ35" s="2"/>
      <c r="NIA35" s="2"/>
      <c r="NIB35" s="2"/>
      <c r="NIC35" s="2"/>
      <c r="NID35" s="2"/>
      <c r="NIE35" s="2"/>
      <c r="NIF35" s="2"/>
      <c r="NIG35" s="2"/>
      <c r="NIH35" s="2"/>
      <c r="NII35" s="2"/>
      <c r="NIJ35" s="2"/>
      <c r="NIK35" s="2"/>
      <c r="NIL35" s="2"/>
      <c r="NIM35" s="2"/>
      <c r="NIN35" s="2"/>
      <c r="NIO35" s="2"/>
      <c r="NIP35" s="2"/>
      <c r="NIQ35" s="2"/>
      <c r="NIR35" s="2"/>
      <c r="NIS35" s="2"/>
      <c r="NIT35" s="2"/>
      <c r="NIU35" s="2"/>
      <c r="NIV35" s="2"/>
      <c r="NIW35" s="2"/>
      <c r="NIX35" s="2"/>
      <c r="NIY35" s="2"/>
      <c r="NIZ35" s="2"/>
      <c r="NJA35" s="2"/>
      <c r="NJB35" s="2"/>
      <c r="NJC35" s="2"/>
      <c r="NJD35" s="2"/>
      <c r="NJE35" s="2"/>
      <c r="NJF35" s="2"/>
      <c r="NJG35" s="2"/>
      <c r="NJH35" s="2"/>
      <c r="NJI35" s="2"/>
      <c r="NJJ35" s="2"/>
      <c r="NJK35" s="2"/>
      <c r="NJL35" s="2"/>
      <c r="NJM35" s="2"/>
      <c r="NJN35" s="2"/>
      <c r="NJO35" s="2"/>
      <c r="NJP35" s="2"/>
      <c r="NJQ35" s="2"/>
      <c r="NJR35" s="2"/>
      <c r="NJS35" s="2"/>
      <c r="NJT35" s="2"/>
      <c r="NJU35" s="2"/>
      <c r="NJV35" s="2"/>
      <c r="NJW35" s="2"/>
      <c r="NJX35" s="2"/>
      <c r="NJY35" s="2"/>
      <c r="NJZ35" s="2"/>
      <c r="NKA35" s="2"/>
      <c r="NKB35" s="2"/>
      <c r="NKC35" s="2"/>
      <c r="NKD35" s="2"/>
      <c r="NKE35" s="2"/>
      <c r="NKF35" s="2"/>
      <c r="NKG35" s="2"/>
      <c r="NKH35" s="2"/>
      <c r="NKI35" s="2"/>
      <c r="NKJ35" s="2"/>
      <c r="NKK35" s="2"/>
      <c r="NKL35" s="2"/>
      <c r="NKM35" s="2"/>
      <c r="NKN35" s="2"/>
      <c r="NKO35" s="2"/>
      <c r="NKP35" s="2"/>
      <c r="NKQ35" s="2"/>
      <c r="NKR35" s="2"/>
      <c r="NKS35" s="2"/>
      <c r="NKT35" s="2"/>
      <c r="NKU35" s="2"/>
      <c r="NKV35" s="2"/>
      <c r="NKW35" s="2"/>
      <c r="NKX35" s="2"/>
      <c r="NKY35" s="2"/>
      <c r="NKZ35" s="2"/>
      <c r="NLA35" s="2"/>
      <c r="NLB35" s="2"/>
      <c r="NLC35" s="2"/>
      <c r="NLD35" s="2"/>
      <c r="NLE35" s="2"/>
      <c r="NLF35" s="2"/>
      <c r="NLG35" s="2"/>
      <c r="NLH35" s="2"/>
      <c r="NLI35" s="2"/>
      <c r="NLJ35" s="2"/>
      <c r="NLK35" s="2"/>
      <c r="NLL35" s="2"/>
      <c r="NLM35" s="2"/>
      <c r="NLN35" s="2"/>
      <c r="NLO35" s="2"/>
      <c r="NLP35" s="2"/>
      <c r="NLQ35" s="2"/>
      <c r="NLR35" s="2"/>
      <c r="NLS35" s="2"/>
      <c r="NLT35" s="2"/>
      <c r="NLU35" s="2"/>
      <c r="NLV35" s="2"/>
      <c r="NLW35" s="2"/>
      <c r="NLX35" s="2"/>
      <c r="NLY35" s="2"/>
      <c r="NLZ35" s="2"/>
      <c r="NMA35" s="2"/>
      <c r="NMB35" s="2"/>
      <c r="NMC35" s="2"/>
      <c r="NMD35" s="2"/>
      <c r="NME35" s="2"/>
      <c r="NMF35" s="2"/>
      <c r="NMG35" s="2"/>
      <c r="NMH35" s="2"/>
      <c r="NMI35" s="2"/>
      <c r="NMJ35" s="2"/>
      <c r="NMK35" s="2"/>
      <c r="NML35" s="2"/>
      <c r="NMM35" s="2"/>
      <c r="NMN35" s="2"/>
      <c r="NMO35" s="2"/>
      <c r="NMP35" s="2"/>
      <c r="NMQ35" s="2"/>
      <c r="NMR35" s="2"/>
      <c r="NMS35" s="2"/>
      <c r="NMT35" s="2"/>
      <c r="NMU35" s="2"/>
      <c r="NMV35" s="2"/>
      <c r="NMW35" s="2"/>
      <c r="NMX35" s="2"/>
      <c r="NMY35" s="2"/>
      <c r="NMZ35" s="2"/>
      <c r="NNA35" s="2"/>
      <c r="NNB35" s="2"/>
      <c r="NNC35" s="2"/>
      <c r="NND35" s="2"/>
      <c r="NNE35" s="2"/>
      <c r="NNF35" s="2"/>
      <c r="NNG35" s="2"/>
      <c r="NNH35" s="2"/>
      <c r="NNI35" s="2"/>
      <c r="NNJ35" s="2"/>
      <c r="NNK35" s="2"/>
      <c r="NNL35" s="2"/>
      <c r="NNM35" s="2"/>
      <c r="NNN35" s="2"/>
      <c r="NNO35" s="2"/>
      <c r="NNP35" s="2"/>
      <c r="NNQ35" s="2"/>
      <c r="NNR35" s="2"/>
      <c r="NNS35" s="2"/>
      <c r="NNT35" s="2"/>
      <c r="NNU35" s="2"/>
      <c r="NNV35" s="2"/>
      <c r="NNW35" s="2"/>
      <c r="NNX35" s="2"/>
      <c r="NNY35" s="2"/>
      <c r="NNZ35" s="2"/>
      <c r="NOA35" s="2"/>
      <c r="NOB35" s="2"/>
      <c r="NOC35" s="2"/>
      <c r="NOD35" s="2"/>
      <c r="NOE35" s="2"/>
      <c r="NOF35" s="2"/>
      <c r="NOG35" s="2"/>
      <c r="NOH35" s="2"/>
      <c r="NOI35" s="2"/>
      <c r="NOJ35" s="2"/>
      <c r="NOK35" s="2"/>
      <c r="NOL35" s="2"/>
      <c r="NOM35" s="2"/>
      <c r="NON35" s="2"/>
      <c r="NOO35" s="2"/>
      <c r="NOP35" s="2"/>
      <c r="NOQ35" s="2"/>
      <c r="NOR35" s="2"/>
      <c r="NOS35" s="2"/>
      <c r="NOT35" s="2"/>
      <c r="NOU35" s="2"/>
      <c r="NOV35" s="2"/>
      <c r="NOW35" s="2"/>
      <c r="NOX35" s="2"/>
      <c r="NOY35" s="2"/>
      <c r="NOZ35" s="2"/>
      <c r="NPA35" s="2"/>
      <c r="NPB35" s="2"/>
      <c r="NPC35" s="2"/>
      <c r="NPD35" s="2"/>
      <c r="NPE35" s="2"/>
      <c r="NPF35" s="2"/>
      <c r="NPG35" s="2"/>
      <c r="NPH35" s="2"/>
      <c r="NPI35" s="2"/>
      <c r="NPJ35" s="2"/>
      <c r="NPK35" s="2"/>
      <c r="NPL35" s="2"/>
      <c r="NPM35" s="2"/>
      <c r="NPN35" s="2"/>
      <c r="NPO35" s="2"/>
      <c r="NPP35" s="2"/>
      <c r="NPQ35" s="2"/>
      <c r="NPR35" s="2"/>
      <c r="NPS35" s="2"/>
      <c r="NPT35" s="2"/>
      <c r="NPU35" s="2"/>
      <c r="NPV35" s="2"/>
      <c r="NPW35" s="2"/>
      <c r="NPX35" s="2"/>
      <c r="NPY35" s="2"/>
      <c r="NPZ35" s="2"/>
      <c r="NQA35" s="2"/>
      <c r="NQB35" s="2"/>
      <c r="NQC35" s="2"/>
      <c r="NQD35" s="2"/>
      <c r="NQE35" s="2"/>
      <c r="NQF35" s="2"/>
      <c r="NQG35" s="2"/>
      <c r="NQH35" s="2"/>
      <c r="NQI35" s="2"/>
      <c r="NQJ35" s="2"/>
      <c r="NQK35" s="2"/>
      <c r="NQL35" s="2"/>
      <c r="NQM35" s="2"/>
      <c r="NQN35" s="2"/>
      <c r="NQO35" s="2"/>
      <c r="NQP35" s="2"/>
      <c r="NQQ35" s="2"/>
      <c r="NQR35" s="2"/>
      <c r="NQS35" s="2"/>
      <c r="NQT35" s="2"/>
      <c r="NQU35" s="2"/>
      <c r="NQV35" s="2"/>
      <c r="NQW35" s="2"/>
      <c r="NQX35" s="2"/>
      <c r="NQY35" s="2"/>
      <c r="NQZ35" s="2"/>
      <c r="NRA35" s="2"/>
      <c r="NRB35" s="2"/>
      <c r="NRC35" s="2"/>
      <c r="NRD35" s="2"/>
      <c r="NRE35" s="2"/>
      <c r="NRF35" s="2"/>
      <c r="NRG35" s="2"/>
      <c r="NRH35" s="2"/>
      <c r="NRI35" s="2"/>
      <c r="NRJ35" s="2"/>
      <c r="NRK35" s="2"/>
      <c r="NRL35" s="2"/>
      <c r="NRM35" s="2"/>
      <c r="NRN35" s="2"/>
      <c r="NRO35" s="2"/>
      <c r="NRP35" s="2"/>
      <c r="NRQ35" s="2"/>
      <c r="NRR35" s="2"/>
      <c r="NRS35" s="2"/>
      <c r="NRT35" s="2"/>
      <c r="NRU35" s="2"/>
      <c r="NRV35" s="2"/>
      <c r="NRW35" s="2"/>
      <c r="NRX35" s="2"/>
      <c r="NRY35" s="2"/>
      <c r="NRZ35" s="2"/>
      <c r="NSA35" s="2"/>
      <c r="NSB35" s="2"/>
      <c r="NSC35" s="2"/>
      <c r="NSD35" s="2"/>
      <c r="NSE35" s="2"/>
      <c r="NSF35" s="2"/>
      <c r="NSG35" s="2"/>
      <c r="NSH35" s="2"/>
      <c r="NSI35" s="2"/>
      <c r="NSJ35" s="2"/>
      <c r="NSK35" s="2"/>
      <c r="NSL35" s="2"/>
      <c r="NSM35" s="2"/>
      <c r="NSN35" s="2"/>
      <c r="NSO35" s="2"/>
      <c r="NSP35" s="2"/>
      <c r="NSQ35" s="2"/>
      <c r="NSR35" s="2"/>
      <c r="NSS35" s="2"/>
      <c r="NST35" s="2"/>
      <c r="NSU35" s="2"/>
      <c r="NSV35" s="2"/>
      <c r="NSW35" s="2"/>
      <c r="NSX35" s="2"/>
      <c r="NSY35" s="2"/>
      <c r="NSZ35" s="2"/>
      <c r="NTA35" s="2"/>
      <c r="NTB35" s="2"/>
      <c r="NTC35" s="2"/>
      <c r="NTD35" s="2"/>
      <c r="NTE35" s="2"/>
      <c r="NTF35" s="2"/>
      <c r="NTG35" s="2"/>
      <c r="NTH35" s="2"/>
      <c r="NTI35" s="2"/>
      <c r="NTJ35" s="2"/>
      <c r="NTK35" s="2"/>
      <c r="NTL35" s="2"/>
      <c r="NTM35" s="2"/>
      <c r="NTN35" s="2"/>
      <c r="NTO35" s="2"/>
      <c r="NTP35" s="2"/>
      <c r="NTQ35" s="2"/>
      <c r="NTR35" s="2"/>
      <c r="NTS35" s="2"/>
      <c r="NTT35" s="2"/>
      <c r="NTU35" s="2"/>
      <c r="NTV35" s="2"/>
      <c r="NTW35" s="2"/>
      <c r="NTX35" s="2"/>
      <c r="NTY35" s="2"/>
      <c r="NTZ35" s="2"/>
      <c r="NUA35" s="2"/>
      <c r="NUB35" s="2"/>
      <c r="NUC35" s="2"/>
      <c r="NUD35" s="2"/>
      <c r="NUE35" s="2"/>
      <c r="NUF35" s="2"/>
      <c r="NUG35" s="2"/>
      <c r="NUH35" s="2"/>
      <c r="NUI35" s="2"/>
      <c r="NUJ35" s="2"/>
      <c r="NUK35" s="2"/>
      <c r="NUL35" s="2"/>
      <c r="NUM35" s="2"/>
      <c r="NUN35" s="2"/>
      <c r="NUO35" s="2"/>
      <c r="NUP35" s="2"/>
      <c r="NUQ35" s="2"/>
      <c r="NUR35" s="2"/>
      <c r="NUS35" s="2"/>
      <c r="NUT35" s="2"/>
      <c r="NUU35" s="2"/>
      <c r="NUV35" s="2"/>
      <c r="NUW35" s="2"/>
      <c r="NUX35" s="2"/>
      <c r="NUY35" s="2"/>
      <c r="NUZ35" s="2"/>
      <c r="NVA35" s="2"/>
      <c r="NVB35" s="2"/>
      <c r="NVC35" s="2"/>
      <c r="NVD35" s="2"/>
      <c r="NVE35" s="2"/>
      <c r="NVF35" s="2"/>
      <c r="NVG35" s="2"/>
      <c r="NVH35" s="2"/>
      <c r="NVI35" s="2"/>
      <c r="NVJ35" s="2"/>
      <c r="NVK35" s="2"/>
      <c r="NVL35" s="2"/>
      <c r="NVM35" s="2"/>
      <c r="NVN35" s="2"/>
      <c r="NVO35" s="2"/>
      <c r="NVP35" s="2"/>
      <c r="NVQ35" s="2"/>
      <c r="NVR35" s="2"/>
      <c r="NVS35" s="2"/>
      <c r="NVT35" s="2"/>
      <c r="NVU35" s="2"/>
      <c r="NVV35" s="2"/>
      <c r="NVW35" s="2"/>
      <c r="NVX35" s="2"/>
      <c r="NVY35" s="2"/>
      <c r="NVZ35" s="2"/>
      <c r="NWA35" s="2"/>
      <c r="NWB35" s="2"/>
      <c r="NWC35" s="2"/>
      <c r="NWD35" s="2"/>
      <c r="NWE35" s="2"/>
      <c r="NWF35" s="2"/>
      <c r="NWG35" s="2"/>
      <c r="NWH35" s="2"/>
      <c r="NWI35" s="2"/>
      <c r="NWJ35" s="2"/>
      <c r="NWK35" s="2"/>
      <c r="NWL35" s="2"/>
      <c r="NWM35" s="2"/>
      <c r="NWN35" s="2"/>
      <c r="NWO35" s="2"/>
      <c r="NWP35" s="2"/>
      <c r="NWQ35" s="2"/>
      <c r="NWR35" s="2"/>
      <c r="NWS35" s="2"/>
      <c r="NWT35" s="2"/>
      <c r="NWU35" s="2"/>
      <c r="NWV35" s="2"/>
      <c r="NWW35" s="2"/>
      <c r="NWX35" s="2"/>
      <c r="NWY35" s="2"/>
      <c r="NWZ35" s="2"/>
      <c r="NXA35" s="2"/>
      <c r="NXB35" s="2"/>
      <c r="NXC35" s="2"/>
      <c r="NXD35" s="2"/>
      <c r="NXE35" s="2"/>
      <c r="NXF35" s="2"/>
      <c r="NXG35" s="2"/>
      <c r="NXH35" s="2"/>
      <c r="NXI35" s="2"/>
      <c r="NXJ35" s="2"/>
      <c r="NXK35" s="2"/>
      <c r="NXL35" s="2"/>
      <c r="NXM35" s="2"/>
      <c r="NXN35" s="2"/>
      <c r="NXO35" s="2"/>
      <c r="NXP35" s="2"/>
      <c r="NXQ35" s="2"/>
      <c r="NXR35" s="2"/>
      <c r="NXS35" s="2"/>
      <c r="NXT35" s="2"/>
      <c r="NXU35" s="2"/>
      <c r="NXV35" s="2"/>
      <c r="NXW35" s="2"/>
      <c r="NXX35" s="2"/>
      <c r="NXY35" s="2"/>
      <c r="NXZ35" s="2"/>
      <c r="NYA35" s="2"/>
      <c r="NYB35" s="2"/>
      <c r="NYC35" s="2"/>
      <c r="NYD35" s="2"/>
      <c r="NYE35" s="2"/>
      <c r="NYF35" s="2"/>
      <c r="NYG35" s="2"/>
      <c r="NYH35" s="2"/>
      <c r="NYI35" s="2"/>
      <c r="NYJ35" s="2"/>
      <c r="NYK35" s="2"/>
      <c r="NYL35" s="2"/>
      <c r="NYM35" s="2"/>
      <c r="NYN35" s="2"/>
      <c r="NYO35" s="2"/>
      <c r="NYP35" s="2"/>
      <c r="NYQ35" s="2"/>
      <c r="NYR35" s="2"/>
      <c r="NYS35" s="2"/>
      <c r="NYT35" s="2"/>
      <c r="NYU35" s="2"/>
      <c r="NYV35" s="2"/>
      <c r="NYW35" s="2"/>
      <c r="NYX35" s="2"/>
      <c r="NYY35" s="2"/>
      <c r="NYZ35" s="2"/>
      <c r="NZA35" s="2"/>
      <c r="NZB35" s="2"/>
      <c r="NZC35" s="2"/>
      <c r="NZD35" s="2"/>
      <c r="NZE35" s="2"/>
      <c r="NZF35" s="2"/>
      <c r="NZG35" s="2"/>
      <c r="NZH35" s="2"/>
      <c r="NZI35" s="2"/>
      <c r="NZJ35" s="2"/>
      <c r="NZK35" s="2"/>
      <c r="NZL35" s="2"/>
      <c r="NZM35" s="2"/>
      <c r="NZN35" s="2"/>
      <c r="NZO35" s="2"/>
      <c r="NZP35" s="2"/>
      <c r="NZQ35" s="2"/>
      <c r="NZR35" s="2"/>
      <c r="NZS35" s="2"/>
      <c r="NZT35" s="2"/>
      <c r="NZU35" s="2"/>
      <c r="NZV35" s="2"/>
      <c r="NZW35" s="2"/>
      <c r="NZX35" s="2"/>
      <c r="NZY35" s="2"/>
      <c r="NZZ35" s="2"/>
      <c r="OAA35" s="2"/>
      <c r="OAB35" s="2"/>
      <c r="OAC35" s="2"/>
      <c r="OAD35" s="2"/>
      <c r="OAE35" s="2"/>
      <c r="OAF35" s="2"/>
      <c r="OAG35" s="2"/>
      <c r="OAH35" s="2"/>
      <c r="OAI35" s="2"/>
      <c r="OAJ35" s="2"/>
      <c r="OAK35" s="2"/>
      <c r="OAL35" s="2"/>
      <c r="OAM35" s="2"/>
      <c r="OAN35" s="2"/>
      <c r="OAO35" s="2"/>
      <c r="OAP35" s="2"/>
      <c r="OAQ35" s="2"/>
      <c r="OAR35" s="2"/>
      <c r="OAS35" s="2"/>
      <c r="OAT35" s="2"/>
      <c r="OAU35" s="2"/>
      <c r="OAV35" s="2"/>
      <c r="OAW35" s="2"/>
      <c r="OAX35" s="2"/>
      <c r="OAY35" s="2"/>
      <c r="OAZ35" s="2"/>
      <c r="OBA35" s="2"/>
      <c r="OBB35" s="2"/>
      <c r="OBC35" s="2"/>
      <c r="OBD35" s="2"/>
      <c r="OBE35" s="2"/>
      <c r="OBF35" s="2"/>
      <c r="OBG35" s="2"/>
      <c r="OBH35" s="2"/>
      <c r="OBI35" s="2"/>
      <c r="OBJ35" s="2"/>
      <c r="OBK35" s="2"/>
      <c r="OBL35" s="2"/>
      <c r="OBM35" s="2"/>
      <c r="OBN35" s="2"/>
      <c r="OBO35" s="2"/>
      <c r="OBP35" s="2"/>
      <c r="OBQ35" s="2"/>
      <c r="OBR35" s="2"/>
      <c r="OBS35" s="2"/>
      <c r="OBT35" s="2"/>
      <c r="OBU35" s="2"/>
      <c r="OBV35" s="2"/>
      <c r="OBW35" s="2"/>
      <c r="OBX35" s="2"/>
      <c r="OBY35" s="2"/>
      <c r="OBZ35" s="2"/>
      <c r="OCA35" s="2"/>
      <c r="OCB35" s="2"/>
      <c r="OCC35" s="2"/>
      <c r="OCD35" s="2"/>
      <c r="OCE35" s="2"/>
      <c r="OCF35" s="2"/>
      <c r="OCG35" s="2"/>
      <c r="OCH35" s="2"/>
      <c r="OCI35" s="2"/>
      <c r="OCJ35" s="2"/>
      <c r="OCK35" s="2"/>
      <c r="OCL35" s="2"/>
      <c r="OCM35" s="2"/>
      <c r="OCN35" s="2"/>
      <c r="OCO35" s="2"/>
      <c r="OCP35" s="2"/>
      <c r="OCQ35" s="2"/>
      <c r="OCR35" s="2"/>
      <c r="OCS35" s="2"/>
      <c r="OCT35" s="2"/>
      <c r="OCU35" s="2"/>
      <c r="OCV35" s="2"/>
      <c r="OCW35" s="2"/>
      <c r="OCX35" s="2"/>
      <c r="OCY35" s="2"/>
      <c r="OCZ35" s="2"/>
      <c r="ODA35" s="2"/>
      <c r="ODB35" s="2"/>
      <c r="ODC35" s="2"/>
      <c r="ODD35" s="2"/>
      <c r="ODE35" s="2"/>
      <c r="ODF35" s="2"/>
      <c r="ODG35" s="2"/>
      <c r="ODH35" s="2"/>
      <c r="ODI35" s="2"/>
      <c r="ODJ35" s="2"/>
      <c r="ODK35" s="2"/>
      <c r="ODL35" s="2"/>
      <c r="ODM35" s="2"/>
      <c r="ODN35" s="2"/>
      <c r="ODO35" s="2"/>
      <c r="ODP35" s="2"/>
      <c r="ODQ35" s="2"/>
      <c r="ODR35" s="2"/>
      <c r="ODS35" s="2"/>
      <c r="ODT35" s="2"/>
      <c r="ODU35" s="2"/>
      <c r="ODV35" s="2"/>
      <c r="ODW35" s="2"/>
      <c r="ODX35" s="2"/>
      <c r="ODY35" s="2"/>
      <c r="ODZ35" s="2"/>
      <c r="OEA35" s="2"/>
      <c r="OEB35" s="2"/>
      <c r="OEC35" s="2"/>
      <c r="OED35" s="2"/>
      <c r="OEE35" s="2"/>
      <c r="OEF35" s="2"/>
      <c r="OEG35" s="2"/>
      <c r="OEH35" s="2"/>
      <c r="OEI35" s="2"/>
      <c r="OEJ35" s="2"/>
      <c r="OEK35" s="2"/>
      <c r="OEL35" s="2"/>
      <c r="OEM35" s="2"/>
      <c r="OEN35" s="2"/>
      <c r="OEO35" s="2"/>
      <c r="OEP35" s="2"/>
      <c r="OEQ35" s="2"/>
      <c r="OER35" s="2"/>
      <c r="OES35" s="2"/>
      <c r="OET35" s="2"/>
      <c r="OEU35" s="2"/>
      <c r="OEV35" s="2"/>
      <c r="OEW35" s="2"/>
      <c r="OEX35" s="2"/>
      <c r="OEY35" s="2"/>
      <c r="OEZ35" s="2"/>
      <c r="OFA35" s="2"/>
      <c r="OFB35" s="2"/>
      <c r="OFC35" s="2"/>
      <c r="OFD35" s="2"/>
      <c r="OFE35" s="2"/>
      <c r="OFF35" s="2"/>
      <c r="OFG35" s="2"/>
      <c r="OFH35" s="2"/>
      <c r="OFI35" s="2"/>
      <c r="OFJ35" s="2"/>
      <c r="OFK35" s="2"/>
      <c r="OFL35" s="2"/>
      <c r="OFM35" s="2"/>
      <c r="OFN35" s="2"/>
      <c r="OFO35" s="2"/>
      <c r="OFP35" s="2"/>
      <c r="OFQ35" s="2"/>
      <c r="OFR35" s="2"/>
      <c r="OFS35" s="2"/>
      <c r="OFT35" s="2"/>
      <c r="OFU35" s="2"/>
      <c r="OFV35" s="2"/>
      <c r="OFW35" s="2"/>
      <c r="OFX35" s="2"/>
      <c r="OFY35" s="2"/>
      <c r="OFZ35" s="2"/>
      <c r="OGA35" s="2"/>
      <c r="OGB35" s="2"/>
      <c r="OGC35" s="2"/>
      <c r="OGD35" s="2"/>
      <c r="OGE35" s="2"/>
      <c r="OGF35" s="2"/>
      <c r="OGG35" s="2"/>
      <c r="OGH35" s="2"/>
      <c r="OGI35" s="2"/>
      <c r="OGJ35" s="2"/>
      <c r="OGK35" s="2"/>
      <c r="OGL35" s="2"/>
      <c r="OGM35" s="2"/>
      <c r="OGN35" s="2"/>
      <c r="OGO35" s="2"/>
      <c r="OGP35" s="2"/>
      <c r="OGQ35" s="2"/>
      <c r="OGR35" s="2"/>
      <c r="OGS35" s="2"/>
      <c r="OGT35" s="2"/>
      <c r="OGU35" s="2"/>
      <c r="OGV35" s="2"/>
      <c r="OGW35" s="2"/>
      <c r="OGX35" s="2"/>
      <c r="OGY35" s="2"/>
      <c r="OGZ35" s="2"/>
      <c r="OHA35" s="2"/>
      <c r="OHB35" s="2"/>
      <c r="OHC35" s="2"/>
      <c r="OHD35" s="2"/>
      <c r="OHE35" s="2"/>
      <c r="OHF35" s="2"/>
      <c r="OHG35" s="2"/>
      <c r="OHH35" s="2"/>
      <c r="OHI35" s="2"/>
      <c r="OHJ35" s="2"/>
      <c r="OHK35" s="2"/>
      <c r="OHL35" s="2"/>
      <c r="OHM35" s="2"/>
      <c r="OHN35" s="2"/>
      <c r="OHO35" s="2"/>
      <c r="OHP35" s="2"/>
      <c r="OHQ35" s="2"/>
      <c r="OHR35" s="2"/>
      <c r="OHS35" s="2"/>
      <c r="OHT35" s="2"/>
      <c r="OHU35" s="2"/>
      <c r="OHV35" s="2"/>
      <c r="OHW35" s="2"/>
      <c r="OHX35" s="2"/>
      <c r="OHY35" s="2"/>
      <c r="OHZ35" s="2"/>
      <c r="OIA35" s="2"/>
      <c r="OIB35" s="2"/>
      <c r="OIC35" s="2"/>
      <c r="OID35" s="2"/>
      <c r="OIE35" s="2"/>
      <c r="OIF35" s="2"/>
      <c r="OIG35" s="2"/>
      <c r="OIH35" s="2"/>
      <c r="OII35" s="2"/>
      <c r="OIJ35" s="2"/>
      <c r="OIK35" s="2"/>
      <c r="OIL35" s="2"/>
      <c r="OIM35" s="2"/>
      <c r="OIN35" s="2"/>
      <c r="OIO35" s="2"/>
      <c r="OIP35" s="2"/>
      <c r="OIQ35" s="2"/>
      <c r="OIR35" s="2"/>
      <c r="OIS35" s="2"/>
      <c r="OIT35" s="2"/>
      <c r="OIU35" s="2"/>
      <c r="OIV35" s="2"/>
      <c r="OIW35" s="2"/>
      <c r="OIX35" s="2"/>
      <c r="OIY35" s="2"/>
      <c r="OIZ35" s="2"/>
      <c r="OJA35" s="2"/>
      <c r="OJB35" s="2"/>
      <c r="OJC35" s="2"/>
      <c r="OJD35" s="2"/>
      <c r="OJE35" s="2"/>
      <c r="OJF35" s="2"/>
      <c r="OJG35" s="2"/>
      <c r="OJH35" s="2"/>
      <c r="OJI35" s="2"/>
      <c r="OJJ35" s="2"/>
      <c r="OJK35" s="2"/>
      <c r="OJL35" s="2"/>
      <c r="OJM35" s="2"/>
      <c r="OJN35" s="2"/>
      <c r="OJO35" s="2"/>
      <c r="OJP35" s="2"/>
      <c r="OJQ35" s="2"/>
      <c r="OJR35" s="2"/>
      <c r="OJS35" s="2"/>
      <c r="OJT35" s="2"/>
      <c r="OJU35" s="2"/>
      <c r="OJV35" s="2"/>
      <c r="OJW35" s="2"/>
      <c r="OJX35" s="2"/>
      <c r="OJY35" s="2"/>
      <c r="OJZ35" s="2"/>
      <c r="OKA35" s="2"/>
      <c r="OKB35" s="2"/>
      <c r="OKC35" s="2"/>
      <c r="OKD35" s="2"/>
      <c r="OKE35" s="2"/>
      <c r="OKF35" s="2"/>
      <c r="OKG35" s="2"/>
      <c r="OKH35" s="2"/>
      <c r="OKI35" s="2"/>
      <c r="OKJ35" s="2"/>
      <c r="OKK35" s="2"/>
      <c r="OKL35" s="2"/>
      <c r="OKM35" s="2"/>
      <c r="OKN35" s="2"/>
      <c r="OKO35" s="2"/>
      <c r="OKP35" s="2"/>
      <c r="OKQ35" s="2"/>
      <c r="OKR35" s="2"/>
      <c r="OKS35" s="2"/>
      <c r="OKT35" s="2"/>
      <c r="OKU35" s="2"/>
      <c r="OKV35" s="2"/>
      <c r="OKW35" s="2"/>
      <c r="OKX35" s="2"/>
      <c r="OKY35" s="2"/>
      <c r="OKZ35" s="2"/>
      <c r="OLA35" s="2"/>
      <c r="OLB35" s="2"/>
      <c r="OLC35" s="2"/>
      <c r="OLD35" s="2"/>
      <c r="OLE35" s="2"/>
      <c r="OLF35" s="2"/>
      <c r="OLG35" s="2"/>
      <c r="OLH35" s="2"/>
      <c r="OLI35" s="2"/>
      <c r="OLJ35" s="2"/>
      <c r="OLK35" s="2"/>
      <c r="OLL35" s="2"/>
      <c r="OLM35" s="2"/>
      <c r="OLN35" s="2"/>
      <c r="OLO35" s="2"/>
      <c r="OLP35" s="2"/>
      <c r="OLQ35" s="2"/>
      <c r="OLR35" s="2"/>
      <c r="OLS35" s="2"/>
      <c r="OLT35" s="2"/>
      <c r="OLU35" s="2"/>
      <c r="OLV35" s="2"/>
      <c r="OLW35" s="2"/>
      <c r="OLX35" s="2"/>
      <c r="OLY35" s="2"/>
      <c r="OLZ35" s="2"/>
      <c r="OMA35" s="2"/>
      <c r="OMB35" s="2"/>
      <c r="OMC35" s="2"/>
      <c r="OMD35" s="2"/>
      <c r="OME35" s="2"/>
      <c r="OMF35" s="2"/>
      <c r="OMG35" s="2"/>
      <c r="OMH35" s="2"/>
      <c r="OMI35" s="2"/>
      <c r="OMJ35" s="2"/>
      <c r="OMK35" s="2"/>
      <c r="OML35" s="2"/>
      <c r="OMM35" s="2"/>
      <c r="OMN35" s="2"/>
      <c r="OMO35" s="2"/>
      <c r="OMP35" s="2"/>
      <c r="OMQ35" s="2"/>
      <c r="OMR35" s="2"/>
      <c r="OMS35" s="2"/>
      <c r="OMT35" s="2"/>
      <c r="OMU35" s="2"/>
      <c r="OMV35" s="2"/>
      <c r="OMW35" s="2"/>
      <c r="OMX35" s="2"/>
      <c r="OMY35" s="2"/>
      <c r="OMZ35" s="2"/>
      <c r="ONA35" s="2"/>
      <c r="ONB35" s="2"/>
      <c r="ONC35" s="2"/>
      <c r="OND35" s="2"/>
      <c r="ONE35" s="2"/>
      <c r="ONF35" s="2"/>
      <c r="ONG35" s="2"/>
      <c r="ONH35" s="2"/>
      <c r="ONI35" s="2"/>
      <c r="ONJ35" s="2"/>
      <c r="ONK35" s="2"/>
      <c r="ONL35" s="2"/>
      <c r="ONM35" s="2"/>
      <c r="ONN35" s="2"/>
      <c r="ONO35" s="2"/>
      <c r="ONP35" s="2"/>
      <c r="ONQ35" s="2"/>
      <c r="ONR35" s="2"/>
      <c r="ONS35" s="2"/>
      <c r="ONT35" s="2"/>
      <c r="ONU35" s="2"/>
      <c r="ONV35" s="2"/>
      <c r="ONW35" s="2"/>
      <c r="ONX35" s="2"/>
      <c r="ONY35" s="2"/>
      <c r="ONZ35" s="2"/>
      <c r="OOA35" s="2"/>
      <c r="OOB35" s="2"/>
      <c r="OOC35" s="2"/>
      <c r="OOD35" s="2"/>
      <c r="OOE35" s="2"/>
      <c r="OOF35" s="2"/>
      <c r="OOG35" s="2"/>
      <c r="OOH35" s="2"/>
      <c r="OOI35" s="2"/>
      <c r="OOJ35" s="2"/>
      <c r="OOK35" s="2"/>
      <c r="OOL35" s="2"/>
      <c r="OOM35" s="2"/>
      <c r="OON35" s="2"/>
      <c r="OOO35" s="2"/>
      <c r="OOP35" s="2"/>
      <c r="OOQ35" s="2"/>
      <c r="OOR35" s="2"/>
      <c r="OOS35" s="2"/>
      <c r="OOT35" s="2"/>
      <c r="OOU35" s="2"/>
      <c r="OOV35" s="2"/>
      <c r="OOW35" s="2"/>
      <c r="OOX35" s="2"/>
      <c r="OOY35" s="2"/>
      <c r="OOZ35" s="2"/>
      <c r="OPA35" s="2"/>
      <c r="OPB35" s="2"/>
      <c r="OPC35" s="2"/>
      <c r="OPD35" s="2"/>
      <c r="OPE35" s="2"/>
      <c r="OPF35" s="2"/>
      <c r="OPG35" s="2"/>
      <c r="OPH35" s="2"/>
      <c r="OPI35" s="2"/>
      <c r="OPJ35" s="2"/>
      <c r="OPK35" s="2"/>
      <c r="OPL35" s="2"/>
      <c r="OPM35" s="2"/>
      <c r="OPN35" s="2"/>
      <c r="OPO35" s="2"/>
      <c r="OPP35" s="2"/>
      <c r="OPQ35" s="2"/>
      <c r="OPR35" s="2"/>
      <c r="OPS35" s="2"/>
      <c r="OPT35" s="2"/>
      <c r="OPU35" s="2"/>
      <c r="OPV35" s="2"/>
      <c r="OPW35" s="2"/>
      <c r="OPX35" s="2"/>
      <c r="OPY35" s="2"/>
      <c r="OPZ35" s="2"/>
      <c r="OQA35" s="2"/>
      <c r="OQB35" s="2"/>
      <c r="OQC35" s="2"/>
      <c r="OQD35" s="2"/>
      <c r="OQE35" s="2"/>
      <c r="OQF35" s="2"/>
      <c r="OQG35" s="2"/>
      <c r="OQH35" s="2"/>
      <c r="OQI35" s="2"/>
      <c r="OQJ35" s="2"/>
      <c r="OQK35" s="2"/>
      <c r="OQL35" s="2"/>
      <c r="OQM35" s="2"/>
      <c r="OQN35" s="2"/>
      <c r="OQO35" s="2"/>
      <c r="OQP35" s="2"/>
      <c r="OQQ35" s="2"/>
      <c r="OQR35" s="2"/>
      <c r="OQS35" s="2"/>
      <c r="OQT35" s="2"/>
      <c r="OQU35" s="2"/>
      <c r="OQV35" s="2"/>
      <c r="OQW35" s="2"/>
      <c r="OQX35" s="2"/>
      <c r="OQY35" s="2"/>
      <c r="OQZ35" s="2"/>
      <c r="ORA35" s="2"/>
      <c r="ORB35" s="2"/>
      <c r="ORC35" s="2"/>
      <c r="ORD35" s="2"/>
      <c r="ORE35" s="2"/>
      <c r="ORF35" s="2"/>
      <c r="ORG35" s="2"/>
      <c r="ORH35" s="2"/>
      <c r="ORI35" s="2"/>
      <c r="ORJ35" s="2"/>
      <c r="ORK35" s="2"/>
      <c r="ORL35" s="2"/>
      <c r="ORM35" s="2"/>
      <c r="ORN35" s="2"/>
      <c r="ORO35" s="2"/>
      <c r="ORP35" s="2"/>
      <c r="ORQ35" s="2"/>
      <c r="ORR35" s="2"/>
      <c r="ORS35" s="2"/>
      <c r="ORT35" s="2"/>
      <c r="ORU35" s="2"/>
      <c r="ORV35" s="2"/>
      <c r="ORW35" s="2"/>
      <c r="ORX35" s="2"/>
      <c r="ORY35" s="2"/>
      <c r="ORZ35" s="2"/>
      <c r="OSA35" s="2"/>
      <c r="OSB35" s="2"/>
      <c r="OSC35" s="2"/>
      <c r="OSD35" s="2"/>
      <c r="OSE35" s="2"/>
      <c r="OSF35" s="2"/>
      <c r="OSG35" s="2"/>
      <c r="OSH35" s="2"/>
      <c r="OSI35" s="2"/>
      <c r="OSJ35" s="2"/>
      <c r="OSK35" s="2"/>
      <c r="OSL35" s="2"/>
      <c r="OSM35" s="2"/>
      <c r="OSN35" s="2"/>
      <c r="OSO35" s="2"/>
      <c r="OSP35" s="2"/>
      <c r="OSQ35" s="2"/>
      <c r="OSR35" s="2"/>
      <c r="OSS35" s="2"/>
      <c r="OST35" s="2"/>
      <c r="OSU35" s="2"/>
      <c r="OSV35" s="2"/>
      <c r="OSW35" s="2"/>
      <c r="OSX35" s="2"/>
      <c r="OSY35" s="2"/>
      <c r="OSZ35" s="2"/>
      <c r="OTA35" s="2"/>
      <c r="OTB35" s="2"/>
      <c r="OTC35" s="2"/>
      <c r="OTD35" s="2"/>
      <c r="OTE35" s="2"/>
      <c r="OTF35" s="2"/>
      <c r="OTG35" s="2"/>
      <c r="OTH35" s="2"/>
      <c r="OTI35" s="2"/>
      <c r="OTJ35" s="2"/>
      <c r="OTK35" s="2"/>
      <c r="OTL35" s="2"/>
      <c r="OTM35" s="2"/>
      <c r="OTN35" s="2"/>
      <c r="OTO35" s="2"/>
      <c r="OTP35" s="2"/>
      <c r="OTQ35" s="2"/>
      <c r="OTR35" s="2"/>
      <c r="OTS35" s="2"/>
      <c r="OTT35" s="2"/>
      <c r="OTU35" s="2"/>
      <c r="OTV35" s="2"/>
      <c r="OTW35" s="2"/>
      <c r="OTX35" s="2"/>
      <c r="OTY35" s="2"/>
      <c r="OTZ35" s="2"/>
      <c r="OUA35" s="2"/>
      <c r="OUB35" s="2"/>
      <c r="OUC35" s="2"/>
      <c r="OUD35" s="2"/>
      <c r="OUE35" s="2"/>
      <c r="OUF35" s="2"/>
      <c r="OUG35" s="2"/>
      <c r="OUH35" s="2"/>
      <c r="OUI35" s="2"/>
      <c r="OUJ35" s="2"/>
      <c r="OUK35" s="2"/>
      <c r="OUL35" s="2"/>
      <c r="OUM35" s="2"/>
      <c r="OUN35" s="2"/>
      <c r="OUO35" s="2"/>
      <c r="OUP35" s="2"/>
      <c r="OUQ35" s="2"/>
      <c r="OUR35" s="2"/>
      <c r="OUS35" s="2"/>
      <c r="OUT35" s="2"/>
      <c r="OUU35" s="2"/>
      <c r="OUV35" s="2"/>
      <c r="OUW35" s="2"/>
      <c r="OUX35" s="2"/>
      <c r="OUY35" s="2"/>
      <c r="OUZ35" s="2"/>
      <c r="OVA35" s="2"/>
      <c r="OVB35" s="2"/>
      <c r="OVC35" s="2"/>
      <c r="OVD35" s="2"/>
      <c r="OVE35" s="2"/>
      <c r="OVF35" s="2"/>
      <c r="OVG35" s="2"/>
      <c r="OVH35" s="2"/>
      <c r="OVI35" s="2"/>
      <c r="OVJ35" s="2"/>
      <c r="OVK35" s="2"/>
      <c r="OVL35" s="2"/>
      <c r="OVM35" s="2"/>
      <c r="OVN35" s="2"/>
      <c r="OVO35" s="2"/>
      <c r="OVP35" s="2"/>
      <c r="OVQ35" s="2"/>
      <c r="OVR35" s="2"/>
      <c r="OVS35" s="2"/>
      <c r="OVT35" s="2"/>
      <c r="OVU35" s="2"/>
      <c r="OVV35" s="2"/>
      <c r="OVW35" s="2"/>
      <c r="OVX35" s="2"/>
      <c r="OVY35" s="2"/>
      <c r="OVZ35" s="2"/>
      <c r="OWA35" s="2"/>
      <c r="OWB35" s="2"/>
      <c r="OWC35" s="2"/>
      <c r="OWD35" s="2"/>
      <c r="OWE35" s="2"/>
      <c r="OWF35" s="2"/>
      <c r="OWG35" s="2"/>
      <c r="OWH35" s="2"/>
      <c r="OWI35" s="2"/>
      <c r="OWJ35" s="2"/>
      <c r="OWK35" s="2"/>
      <c r="OWL35" s="2"/>
      <c r="OWM35" s="2"/>
      <c r="OWN35" s="2"/>
      <c r="OWO35" s="2"/>
      <c r="OWP35" s="2"/>
      <c r="OWQ35" s="2"/>
      <c r="OWR35" s="2"/>
      <c r="OWS35" s="2"/>
      <c r="OWT35" s="2"/>
      <c r="OWU35" s="2"/>
      <c r="OWV35" s="2"/>
      <c r="OWW35" s="2"/>
      <c r="OWX35" s="2"/>
      <c r="OWY35" s="2"/>
      <c r="OWZ35" s="2"/>
      <c r="OXA35" s="2"/>
      <c r="OXB35" s="2"/>
      <c r="OXC35" s="2"/>
      <c r="OXD35" s="2"/>
      <c r="OXE35" s="2"/>
      <c r="OXF35" s="2"/>
      <c r="OXG35" s="2"/>
      <c r="OXH35" s="2"/>
      <c r="OXI35" s="2"/>
      <c r="OXJ35" s="2"/>
      <c r="OXK35" s="2"/>
      <c r="OXL35" s="2"/>
      <c r="OXM35" s="2"/>
      <c r="OXN35" s="2"/>
      <c r="OXO35" s="2"/>
      <c r="OXP35" s="2"/>
      <c r="OXQ35" s="2"/>
      <c r="OXR35" s="2"/>
      <c r="OXS35" s="2"/>
      <c r="OXT35" s="2"/>
      <c r="OXU35" s="2"/>
      <c r="OXV35" s="2"/>
      <c r="OXW35" s="2"/>
      <c r="OXX35" s="2"/>
      <c r="OXY35" s="2"/>
      <c r="OXZ35" s="2"/>
      <c r="OYA35" s="2"/>
      <c r="OYB35" s="2"/>
      <c r="OYC35" s="2"/>
      <c r="OYD35" s="2"/>
      <c r="OYE35" s="2"/>
      <c r="OYF35" s="2"/>
      <c r="OYG35" s="2"/>
      <c r="OYH35" s="2"/>
      <c r="OYI35" s="2"/>
      <c r="OYJ35" s="2"/>
      <c r="OYK35" s="2"/>
      <c r="OYL35" s="2"/>
      <c r="OYM35" s="2"/>
      <c r="OYN35" s="2"/>
      <c r="OYO35" s="2"/>
      <c r="OYP35" s="2"/>
      <c r="OYQ35" s="2"/>
      <c r="OYR35" s="2"/>
      <c r="OYS35" s="2"/>
      <c r="OYT35" s="2"/>
      <c r="OYU35" s="2"/>
      <c r="OYV35" s="2"/>
      <c r="OYW35" s="2"/>
      <c r="OYX35" s="2"/>
      <c r="OYY35" s="2"/>
      <c r="OYZ35" s="2"/>
      <c r="OZA35" s="2"/>
      <c r="OZB35" s="2"/>
      <c r="OZC35" s="2"/>
      <c r="OZD35" s="2"/>
      <c r="OZE35" s="2"/>
      <c r="OZF35" s="2"/>
      <c r="OZG35" s="2"/>
      <c r="OZH35" s="2"/>
      <c r="OZI35" s="2"/>
      <c r="OZJ35" s="2"/>
      <c r="OZK35" s="2"/>
      <c r="OZL35" s="2"/>
      <c r="OZM35" s="2"/>
      <c r="OZN35" s="2"/>
      <c r="OZO35" s="2"/>
      <c r="OZP35" s="2"/>
      <c r="OZQ35" s="2"/>
      <c r="OZR35" s="2"/>
      <c r="OZS35" s="2"/>
      <c r="OZT35" s="2"/>
      <c r="OZU35" s="2"/>
      <c r="OZV35" s="2"/>
      <c r="OZW35" s="2"/>
      <c r="OZX35" s="2"/>
      <c r="OZY35" s="2"/>
      <c r="OZZ35" s="2"/>
      <c r="PAA35" s="2"/>
      <c r="PAB35" s="2"/>
      <c r="PAC35" s="2"/>
      <c r="PAD35" s="2"/>
      <c r="PAE35" s="2"/>
      <c r="PAF35" s="2"/>
      <c r="PAG35" s="2"/>
      <c r="PAH35" s="2"/>
      <c r="PAI35" s="2"/>
      <c r="PAJ35" s="2"/>
      <c r="PAK35" s="2"/>
      <c r="PAL35" s="2"/>
      <c r="PAM35" s="2"/>
      <c r="PAN35" s="2"/>
      <c r="PAO35" s="2"/>
      <c r="PAP35" s="2"/>
      <c r="PAQ35" s="2"/>
      <c r="PAR35" s="2"/>
      <c r="PAS35" s="2"/>
      <c r="PAT35" s="2"/>
      <c r="PAU35" s="2"/>
      <c r="PAV35" s="2"/>
      <c r="PAW35" s="2"/>
      <c r="PAX35" s="2"/>
      <c r="PAY35" s="2"/>
      <c r="PAZ35" s="2"/>
      <c r="PBA35" s="2"/>
      <c r="PBB35" s="2"/>
      <c r="PBC35" s="2"/>
      <c r="PBD35" s="2"/>
      <c r="PBE35" s="2"/>
      <c r="PBF35" s="2"/>
      <c r="PBG35" s="2"/>
      <c r="PBH35" s="2"/>
      <c r="PBI35" s="2"/>
      <c r="PBJ35" s="2"/>
      <c r="PBK35" s="2"/>
      <c r="PBL35" s="2"/>
      <c r="PBM35" s="2"/>
      <c r="PBN35" s="2"/>
      <c r="PBO35" s="2"/>
      <c r="PBP35" s="2"/>
      <c r="PBQ35" s="2"/>
      <c r="PBR35" s="2"/>
      <c r="PBS35" s="2"/>
      <c r="PBT35" s="2"/>
      <c r="PBU35" s="2"/>
      <c r="PBV35" s="2"/>
      <c r="PBW35" s="2"/>
      <c r="PBX35" s="2"/>
      <c r="PBY35" s="2"/>
      <c r="PBZ35" s="2"/>
      <c r="PCA35" s="2"/>
      <c r="PCB35" s="2"/>
      <c r="PCC35" s="2"/>
      <c r="PCD35" s="2"/>
      <c r="PCE35" s="2"/>
      <c r="PCF35" s="2"/>
      <c r="PCG35" s="2"/>
      <c r="PCH35" s="2"/>
      <c r="PCI35" s="2"/>
      <c r="PCJ35" s="2"/>
      <c r="PCK35" s="2"/>
      <c r="PCL35" s="2"/>
      <c r="PCM35" s="2"/>
      <c r="PCN35" s="2"/>
      <c r="PCO35" s="2"/>
      <c r="PCP35" s="2"/>
      <c r="PCQ35" s="2"/>
      <c r="PCR35" s="2"/>
      <c r="PCS35" s="2"/>
      <c r="PCT35" s="2"/>
      <c r="PCU35" s="2"/>
      <c r="PCV35" s="2"/>
      <c r="PCW35" s="2"/>
      <c r="PCX35" s="2"/>
      <c r="PCY35" s="2"/>
      <c r="PCZ35" s="2"/>
      <c r="PDA35" s="2"/>
      <c r="PDB35" s="2"/>
      <c r="PDC35" s="2"/>
      <c r="PDD35" s="2"/>
      <c r="PDE35" s="2"/>
      <c r="PDF35" s="2"/>
      <c r="PDG35" s="2"/>
      <c r="PDH35" s="2"/>
      <c r="PDI35" s="2"/>
      <c r="PDJ35" s="2"/>
      <c r="PDK35" s="2"/>
      <c r="PDL35" s="2"/>
      <c r="PDM35" s="2"/>
      <c r="PDN35" s="2"/>
      <c r="PDO35" s="2"/>
      <c r="PDP35" s="2"/>
      <c r="PDQ35" s="2"/>
      <c r="PDR35" s="2"/>
      <c r="PDS35" s="2"/>
      <c r="PDT35" s="2"/>
      <c r="PDU35" s="2"/>
      <c r="PDV35" s="2"/>
      <c r="PDW35" s="2"/>
      <c r="PDX35" s="2"/>
      <c r="PDY35" s="2"/>
      <c r="PDZ35" s="2"/>
      <c r="PEA35" s="2"/>
      <c r="PEB35" s="2"/>
      <c r="PEC35" s="2"/>
      <c r="PED35" s="2"/>
      <c r="PEE35" s="2"/>
      <c r="PEF35" s="2"/>
      <c r="PEG35" s="2"/>
      <c r="PEH35" s="2"/>
      <c r="PEI35" s="2"/>
      <c r="PEJ35" s="2"/>
      <c r="PEK35" s="2"/>
      <c r="PEL35" s="2"/>
      <c r="PEM35" s="2"/>
      <c r="PEN35" s="2"/>
      <c r="PEO35" s="2"/>
      <c r="PEP35" s="2"/>
      <c r="PEQ35" s="2"/>
      <c r="PER35" s="2"/>
      <c r="PES35" s="2"/>
      <c r="PET35" s="2"/>
      <c r="PEU35" s="2"/>
      <c r="PEV35" s="2"/>
      <c r="PEW35" s="2"/>
      <c r="PEX35" s="2"/>
      <c r="PEY35" s="2"/>
      <c r="PEZ35" s="2"/>
      <c r="PFA35" s="2"/>
      <c r="PFB35" s="2"/>
      <c r="PFC35" s="2"/>
      <c r="PFD35" s="2"/>
      <c r="PFE35" s="2"/>
      <c r="PFF35" s="2"/>
      <c r="PFG35" s="2"/>
      <c r="PFH35" s="2"/>
      <c r="PFI35" s="2"/>
      <c r="PFJ35" s="2"/>
      <c r="PFK35" s="2"/>
      <c r="PFL35" s="2"/>
      <c r="PFM35" s="2"/>
      <c r="PFN35" s="2"/>
      <c r="PFO35" s="2"/>
      <c r="PFP35" s="2"/>
      <c r="PFQ35" s="2"/>
      <c r="PFR35" s="2"/>
      <c r="PFS35" s="2"/>
      <c r="PFT35" s="2"/>
      <c r="PFU35" s="2"/>
      <c r="PFV35" s="2"/>
      <c r="PFW35" s="2"/>
      <c r="PFX35" s="2"/>
      <c r="PFY35" s="2"/>
      <c r="PFZ35" s="2"/>
      <c r="PGA35" s="2"/>
      <c r="PGB35" s="2"/>
      <c r="PGC35" s="2"/>
      <c r="PGD35" s="2"/>
      <c r="PGE35" s="2"/>
      <c r="PGF35" s="2"/>
      <c r="PGG35" s="2"/>
      <c r="PGH35" s="2"/>
      <c r="PGI35" s="2"/>
      <c r="PGJ35" s="2"/>
      <c r="PGK35" s="2"/>
      <c r="PGL35" s="2"/>
      <c r="PGM35" s="2"/>
      <c r="PGN35" s="2"/>
      <c r="PGO35" s="2"/>
      <c r="PGP35" s="2"/>
      <c r="PGQ35" s="2"/>
      <c r="PGR35" s="2"/>
      <c r="PGS35" s="2"/>
      <c r="PGT35" s="2"/>
      <c r="PGU35" s="2"/>
      <c r="PGV35" s="2"/>
      <c r="PGW35" s="2"/>
      <c r="PGX35" s="2"/>
      <c r="PGY35" s="2"/>
      <c r="PGZ35" s="2"/>
      <c r="PHA35" s="2"/>
      <c r="PHB35" s="2"/>
      <c r="PHC35" s="2"/>
      <c r="PHD35" s="2"/>
      <c r="PHE35" s="2"/>
      <c r="PHF35" s="2"/>
      <c r="PHG35" s="2"/>
      <c r="PHH35" s="2"/>
      <c r="PHI35" s="2"/>
      <c r="PHJ35" s="2"/>
      <c r="PHK35" s="2"/>
      <c r="PHL35" s="2"/>
      <c r="PHM35" s="2"/>
      <c r="PHN35" s="2"/>
      <c r="PHO35" s="2"/>
      <c r="PHP35" s="2"/>
      <c r="PHQ35" s="2"/>
      <c r="PHR35" s="2"/>
      <c r="PHS35" s="2"/>
      <c r="PHT35" s="2"/>
      <c r="PHU35" s="2"/>
      <c r="PHV35" s="2"/>
      <c r="PHW35" s="2"/>
      <c r="PHX35" s="2"/>
      <c r="PHY35" s="2"/>
      <c r="PHZ35" s="2"/>
      <c r="PIA35" s="2"/>
      <c r="PIB35" s="2"/>
      <c r="PIC35" s="2"/>
      <c r="PID35" s="2"/>
      <c r="PIE35" s="2"/>
      <c r="PIF35" s="2"/>
      <c r="PIG35" s="2"/>
      <c r="PIH35" s="2"/>
      <c r="PII35" s="2"/>
      <c r="PIJ35" s="2"/>
      <c r="PIK35" s="2"/>
      <c r="PIL35" s="2"/>
      <c r="PIM35" s="2"/>
      <c r="PIN35" s="2"/>
      <c r="PIO35" s="2"/>
      <c r="PIP35" s="2"/>
      <c r="PIQ35" s="2"/>
      <c r="PIR35" s="2"/>
      <c r="PIS35" s="2"/>
      <c r="PIT35" s="2"/>
      <c r="PIU35" s="2"/>
      <c r="PIV35" s="2"/>
      <c r="PIW35" s="2"/>
      <c r="PIX35" s="2"/>
      <c r="PIY35" s="2"/>
      <c r="PIZ35" s="2"/>
      <c r="PJA35" s="2"/>
      <c r="PJB35" s="2"/>
      <c r="PJC35" s="2"/>
      <c r="PJD35" s="2"/>
      <c r="PJE35" s="2"/>
      <c r="PJF35" s="2"/>
      <c r="PJG35" s="2"/>
      <c r="PJH35" s="2"/>
      <c r="PJI35" s="2"/>
      <c r="PJJ35" s="2"/>
      <c r="PJK35" s="2"/>
      <c r="PJL35" s="2"/>
      <c r="PJM35" s="2"/>
      <c r="PJN35" s="2"/>
      <c r="PJO35" s="2"/>
      <c r="PJP35" s="2"/>
      <c r="PJQ35" s="2"/>
      <c r="PJR35" s="2"/>
      <c r="PJS35" s="2"/>
      <c r="PJT35" s="2"/>
      <c r="PJU35" s="2"/>
      <c r="PJV35" s="2"/>
      <c r="PJW35" s="2"/>
      <c r="PJX35" s="2"/>
      <c r="PJY35" s="2"/>
      <c r="PJZ35" s="2"/>
      <c r="PKA35" s="2"/>
      <c r="PKB35" s="2"/>
      <c r="PKC35" s="2"/>
      <c r="PKD35" s="2"/>
      <c r="PKE35" s="2"/>
      <c r="PKF35" s="2"/>
      <c r="PKG35" s="2"/>
      <c r="PKH35" s="2"/>
      <c r="PKI35" s="2"/>
      <c r="PKJ35" s="2"/>
      <c r="PKK35" s="2"/>
      <c r="PKL35" s="2"/>
      <c r="PKM35" s="2"/>
      <c r="PKN35" s="2"/>
      <c r="PKO35" s="2"/>
      <c r="PKP35" s="2"/>
      <c r="PKQ35" s="2"/>
      <c r="PKR35" s="2"/>
      <c r="PKS35" s="2"/>
      <c r="PKT35" s="2"/>
      <c r="PKU35" s="2"/>
      <c r="PKV35" s="2"/>
      <c r="PKW35" s="2"/>
      <c r="PKX35" s="2"/>
      <c r="PKY35" s="2"/>
      <c r="PKZ35" s="2"/>
      <c r="PLA35" s="2"/>
      <c r="PLB35" s="2"/>
      <c r="PLC35" s="2"/>
      <c r="PLD35" s="2"/>
      <c r="PLE35" s="2"/>
      <c r="PLF35" s="2"/>
      <c r="PLG35" s="2"/>
      <c r="PLH35" s="2"/>
      <c r="PLI35" s="2"/>
      <c r="PLJ35" s="2"/>
      <c r="PLK35" s="2"/>
      <c r="PLL35" s="2"/>
      <c r="PLM35" s="2"/>
      <c r="PLN35" s="2"/>
      <c r="PLO35" s="2"/>
      <c r="PLP35" s="2"/>
      <c r="PLQ35" s="2"/>
      <c r="PLR35" s="2"/>
      <c r="PLS35" s="2"/>
      <c r="PLT35" s="2"/>
      <c r="PLU35" s="2"/>
      <c r="PLV35" s="2"/>
      <c r="PLW35" s="2"/>
      <c r="PLX35" s="2"/>
      <c r="PLY35" s="2"/>
      <c r="PLZ35" s="2"/>
      <c r="PMA35" s="2"/>
      <c r="PMB35" s="2"/>
      <c r="PMC35" s="2"/>
      <c r="PMD35" s="2"/>
      <c r="PME35" s="2"/>
      <c r="PMF35" s="2"/>
      <c r="PMG35" s="2"/>
      <c r="PMH35" s="2"/>
      <c r="PMI35" s="2"/>
      <c r="PMJ35" s="2"/>
      <c r="PMK35" s="2"/>
      <c r="PML35" s="2"/>
      <c r="PMM35" s="2"/>
      <c r="PMN35" s="2"/>
      <c r="PMO35" s="2"/>
      <c r="PMP35" s="2"/>
      <c r="PMQ35" s="2"/>
      <c r="PMR35" s="2"/>
      <c r="PMS35" s="2"/>
      <c r="PMT35" s="2"/>
      <c r="PMU35" s="2"/>
      <c r="PMV35" s="2"/>
      <c r="PMW35" s="2"/>
      <c r="PMX35" s="2"/>
      <c r="PMY35" s="2"/>
      <c r="PMZ35" s="2"/>
      <c r="PNA35" s="2"/>
      <c r="PNB35" s="2"/>
      <c r="PNC35" s="2"/>
      <c r="PND35" s="2"/>
      <c r="PNE35" s="2"/>
      <c r="PNF35" s="2"/>
      <c r="PNG35" s="2"/>
      <c r="PNH35" s="2"/>
      <c r="PNI35" s="2"/>
      <c r="PNJ35" s="2"/>
      <c r="PNK35" s="2"/>
      <c r="PNL35" s="2"/>
      <c r="PNM35" s="2"/>
      <c r="PNN35" s="2"/>
      <c r="PNO35" s="2"/>
      <c r="PNP35" s="2"/>
      <c r="PNQ35" s="2"/>
      <c r="PNR35" s="2"/>
      <c r="PNS35" s="2"/>
      <c r="PNT35" s="2"/>
      <c r="PNU35" s="2"/>
      <c r="PNV35" s="2"/>
      <c r="PNW35" s="2"/>
      <c r="PNX35" s="2"/>
      <c r="PNY35" s="2"/>
      <c r="PNZ35" s="2"/>
      <c r="POA35" s="2"/>
      <c r="POB35" s="2"/>
      <c r="POC35" s="2"/>
      <c r="POD35" s="2"/>
      <c r="POE35" s="2"/>
      <c r="POF35" s="2"/>
      <c r="POG35" s="2"/>
      <c r="POH35" s="2"/>
      <c r="POI35" s="2"/>
      <c r="POJ35" s="2"/>
      <c r="POK35" s="2"/>
      <c r="POL35" s="2"/>
      <c r="POM35" s="2"/>
      <c r="PON35" s="2"/>
      <c r="POO35" s="2"/>
      <c r="POP35" s="2"/>
      <c r="POQ35" s="2"/>
      <c r="POR35" s="2"/>
      <c r="POS35" s="2"/>
      <c r="POT35" s="2"/>
      <c r="POU35" s="2"/>
      <c r="POV35" s="2"/>
      <c r="POW35" s="2"/>
      <c r="POX35" s="2"/>
      <c r="POY35" s="2"/>
      <c r="POZ35" s="2"/>
      <c r="PPA35" s="2"/>
      <c r="PPB35" s="2"/>
      <c r="PPC35" s="2"/>
      <c r="PPD35" s="2"/>
      <c r="PPE35" s="2"/>
      <c r="PPF35" s="2"/>
      <c r="PPG35" s="2"/>
      <c r="PPH35" s="2"/>
      <c r="PPI35" s="2"/>
      <c r="PPJ35" s="2"/>
      <c r="PPK35" s="2"/>
      <c r="PPL35" s="2"/>
      <c r="PPM35" s="2"/>
      <c r="PPN35" s="2"/>
      <c r="PPO35" s="2"/>
      <c r="PPP35" s="2"/>
      <c r="PPQ35" s="2"/>
      <c r="PPR35" s="2"/>
      <c r="PPS35" s="2"/>
      <c r="PPT35" s="2"/>
      <c r="PPU35" s="2"/>
      <c r="PPV35" s="2"/>
      <c r="PPW35" s="2"/>
      <c r="PPX35" s="2"/>
      <c r="PPY35" s="2"/>
      <c r="PPZ35" s="2"/>
      <c r="PQA35" s="2"/>
      <c r="PQB35" s="2"/>
      <c r="PQC35" s="2"/>
      <c r="PQD35" s="2"/>
      <c r="PQE35" s="2"/>
      <c r="PQF35" s="2"/>
      <c r="PQG35" s="2"/>
      <c r="PQH35" s="2"/>
      <c r="PQI35" s="2"/>
      <c r="PQJ35" s="2"/>
      <c r="PQK35" s="2"/>
      <c r="PQL35" s="2"/>
      <c r="PQM35" s="2"/>
      <c r="PQN35" s="2"/>
      <c r="PQO35" s="2"/>
      <c r="PQP35" s="2"/>
      <c r="PQQ35" s="2"/>
      <c r="PQR35" s="2"/>
      <c r="PQS35" s="2"/>
      <c r="PQT35" s="2"/>
      <c r="PQU35" s="2"/>
      <c r="PQV35" s="2"/>
      <c r="PQW35" s="2"/>
      <c r="PQX35" s="2"/>
      <c r="PQY35" s="2"/>
      <c r="PQZ35" s="2"/>
      <c r="PRA35" s="2"/>
      <c r="PRB35" s="2"/>
      <c r="PRC35" s="2"/>
      <c r="PRD35" s="2"/>
      <c r="PRE35" s="2"/>
      <c r="PRF35" s="2"/>
      <c r="PRG35" s="2"/>
      <c r="PRH35" s="2"/>
      <c r="PRI35" s="2"/>
      <c r="PRJ35" s="2"/>
      <c r="PRK35" s="2"/>
      <c r="PRL35" s="2"/>
      <c r="PRM35" s="2"/>
      <c r="PRN35" s="2"/>
      <c r="PRO35" s="2"/>
      <c r="PRP35" s="2"/>
      <c r="PRQ35" s="2"/>
      <c r="PRR35" s="2"/>
      <c r="PRS35" s="2"/>
      <c r="PRT35" s="2"/>
      <c r="PRU35" s="2"/>
      <c r="PRV35" s="2"/>
      <c r="PRW35" s="2"/>
      <c r="PRX35" s="2"/>
      <c r="PRY35" s="2"/>
      <c r="PRZ35" s="2"/>
      <c r="PSA35" s="2"/>
      <c r="PSB35" s="2"/>
      <c r="PSC35" s="2"/>
      <c r="PSD35" s="2"/>
      <c r="PSE35" s="2"/>
      <c r="PSF35" s="2"/>
      <c r="PSG35" s="2"/>
      <c r="PSH35" s="2"/>
      <c r="PSI35" s="2"/>
      <c r="PSJ35" s="2"/>
      <c r="PSK35" s="2"/>
      <c r="PSL35" s="2"/>
      <c r="PSM35" s="2"/>
      <c r="PSN35" s="2"/>
      <c r="PSO35" s="2"/>
      <c r="PSP35" s="2"/>
      <c r="PSQ35" s="2"/>
      <c r="PSR35" s="2"/>
      <c r="PSS35" s="2"/>
      <c r="PST35" s="2"/>
      <c r="PSU35" s="2"/>
      <c r="PSV35" s="2"/>
      <c r="PSW35" s="2"/>
      <c r="PSX35" s="2"/>
      <c r="PSY35" s="2"/>
      <c r="PSZ35" s="2"/>
      <c r="PTA35" s="2"/>
      <c r="PTB35" s="2"/>
      <c r="PTC35" s="2"/>
      <c r="PTD35" s="2"/>
      <c r="PTE35" s="2"/>
      <c r="PTF35" s="2"/>
      <c r="PTG35" s="2"/>
      <c r="PTH35" s="2"/>
      <c r="PTI35" s="2"/>
      <c r="PTJ35" s="2"/>
      <c r="PTK35" s="2"/>
      <c r="PTL35" s="2"/>
      <c r="PTM35" s="2"/>
      <c r="PTN35" s="2"/>
      <c r="PTO35" s="2"/>
      <c r="PTP35" s="2"/>
      <c r="PTQ35" s="2"/>
      <c r="PTR35" s="2"/>
      <c r="PTS35" s="2"/>
      <c r="PTT35" s="2"/>
      <c r="PTU35" s="2"/>
      <c r="PTV35" s="2"/>
      <c r="PTW35" s="2"/>
      <c r="PTX35" s="2"/>
      <c r="PTY35" s="2"/>
      <c r="PTZ35" s="2"/>
      <c r="PUA35" s="2"/>
      <c r="PUB35" s="2"/>
      <c r="PUC35" s="2"/>
      <c r="PUD35" s="2"/>
      <c r="PUE35" s="2"/>
      <c r="PUF35" s="2"/>
      <c r="PUG35" s="2"/>
      <c r="PUH35" s="2"/>
      <c r="PUI35" s="2"/>
      <c r="PUJ35" s="2"/>
      <c r="PUK35" s="2"/>
      <c r="PUL35" s="2"/>
      <c r="PUM35" s="2"/>
      <c r="PUN35" s="2"/>
      <c r="PUO35" s="2"/>
      <c r="PUP35" s="2"/>
      <c r="PUQ35" s="2"/>
      <c r="PUR35" s="2"/>
      <c r="PUS35" s="2"/>
      <c r="PUT35" s="2"/>
      <c r="PUU35" s="2"/>
      <c r="PUV35" s="2"/>
      <c r="PUW35" s="2"/>
      <c r="PUX35" s="2"/>
      <c r="PUY35" s="2"/>
      <c r="PUZ35" s="2"/>
      <c r="PVA35" s="2"/>
      <c r="PVB35" s="2"/>
      <c r="PVC35" s="2"/>
      <c r="PVD35" s="2"/>
      <c r="PVE35" s="2"/>
      <c r="PVF35" s="2"/>
      <c r="PVG35" s="2"/>
      <c r="PVH35" s="2"/>
      <c r="PVI35" s="2"/>
      <c r="PVJ35" s="2"/>
      <c r="PVK35" s="2"/>
      <c r="PVL35" s="2"/>
      <c r="PVM35" s="2"/>
      <c r="PVN35" s="2"/>
      <c r="PVO35" s="2"/>
      <c r="PVP35" s="2"/>
      <c r="PVQ35" s="2"/>
      <c r="PVR35" s="2"/>
      <c r="PVS35" s="2"/>
      <c r="PVT35" s="2"/>
      <c r="PVU35" s="2"/>
      <c r="PVV35" s="2"/>
      <c r="PVW35" s="2"/>
      <c r="PVX35" s="2"/>
      <c r="PVY35" s="2"/>
      <c r="PVZ35" s="2"/>
      <c r="PWA35" s="2"/>
      <c r="PWB35" s="2"/>
      <c r="PWC35" s="2"/>
      <c r="PWD35" s="2"/>
      <c r="PWE35" s="2"/>
      <c r="PWF35" s="2"/>
      <c r="PWG35" s="2"/>
      <c r="PWH35" s="2"/>
      <c r="PWI35" s="2"/>
      <c r="PWJ35" s="2"/>
      <c r="PWK35" s="2"/>
      <c r="PWL35" s="2"/>
      <c r="PWM35" s="2"/>
      <c r="PWN35" s="2"/>
      <c r="PWO35" s="2"/>
      <c r="PWP35" s="2"/>
      <c r="PWQ35" s="2"/>
      <c r="PWR35" s="2"/>
      <c r="PWS35" s="2"/>
      <c r="PWT35" s="2"/>
      <c r="PWU35" s="2"/>
      <c r="PWV35" s="2"/>
      <c r="PWW35" s="2"/>
      <c r="PWX35" s="2"/>
      <c r="PWY35" s="2"/>
      <c r="PWZ35" s="2"/>
      <c r="PXA35" s="2"/>
      <c r="PXB35" s="2"/>
      <c r="PXC35" s="2"/>
      <c r="PXD35" s="2"/>
      <c r="PXE35" s="2"/>
      <c r="PXF35" s="2"/>
      <c r="PXG35" s="2"/>
      <c r="PXH35" s="2"/>
      <c r="PXI35" s="2"/>
      <c r="PXJ35" s="2"/>
      <c r="PXK35" s="2"/>
      <c r="PXL35" s="2"/>
      <c r="PXM35" s="2"/>
      <c r="PXN35" s="2"/>
      <c r="PXO35" s="2"/>
      <c r="PXP35" s="2"/>
      <c r="PXQ35" s="2"/>
      <c r="PXR35" s="2"/>
      <c r="PXS35" s="2"/>
      <c r="PXT35" s="2"/>
      <c r="PXU35" s="2"/>
      <c r="PXV35" s="2"/>
      <c r="PXW35" s="2"/>
      <c r="PXX35" s="2"/>
      <c r="PXY35" s="2"/>
      <c r="PXZ35" s="2"/>
      <c r="PYA35" s="2"/>
      <c r="PYB35" s="2"/>
      <c r="PYC35" s="2"/>
      <c r="PYD35" s="2"/>
      <c r="PYE35" s="2"/>
      <c r="PYF35" s="2"/>
      <c r="PYG35" s="2"/>
      <c r="PYH35" s="2"/>
      <c r="PYI35" s="2"/>
      <c r="PYJ35" s="2"/>
      <c r="PYK35" s="2"/>
      <c r="PYL35" s="2"/>
      <c r="PYM35" s="2"/>
      <c r="PYN35" s="2"/>
      <c r="PYO35" s="2"/>
      <c r="PYP35" s="2"/>
      <c r="PYQ35" s="2"/>
      <c r="PYR35" s="2"/>
      <c r="PYS35" s="2"/>
      <c r="PYT35" s="2"/>
      <c r="PYU35" s="2"/>
      <c r="PYV35" s="2"/>
      <c r="PYW35" s="2"/>
      <c r="PYX35" s="2"/>
      <c r="PYY35" s="2"/>
      <c r="PYZ35" s="2"/>
      <c r="PZA35" s="2"/>
      <c r="PZB35" s="2"/>
      <c r="PZC35" s="2"/>
      <c r="PZD35" s="2"/>
      <c r="PZE35" s="2"/>
      <c r="PZF35" s="2"/>
      <c r="PZG35" s="2"/>
      <c r="PZH35" s="2"/>
      <c r="PZI35" s="2"/>
      <c r="PZJ35" s="2"/>
      <c r="PZK35" s="2"/>
      <c r="PZL35" s="2"/>
      <c r="PZM35" s="2"/>
      <c r="PZN35" s="2"/>
      <c r="PZO35" s="2"/>
      <c r="PZP35" s="2"/>
      <c r="PZQ35" s="2"/>
      <c r="PZR35" s="2"/>
      <c r="PZS35" s="2"/>
      <c r="PZT35" s="2"/>
      <c r="PZU35" s="2"/>
      <c r="PZV35" s="2"/>
      <c r="PZW35" s="2"/>
      <c r="PZX35" s="2"/>
      <c r="PZY35" s="2"/>
      <c r="PZZ35" s="2"/>
      <c r="QAA35" s="2"/>
      <c r="QAB35" s="2"/>
      <c r="QAC35" s="2"/>
      <c r="QAD35" s="2"/>
      <c r="QAE35" s="2"/>
      <c r="QAF35" s="2"/>
      <c r="QAG35" s="2"/>
      <c r="QAH35" s="2"/>
      <c r="QAI35" s="2"/>
      <c r="QAJ35" s="2"/>
      <c r="QAK35" s="2"/>
      <c r="QAL35" s="2"/>
      <c r="QAM35" s="2"/>
      <c r="QAN35" s="2"/>
      <c r="QAO35" s="2"/>
      <c r="QAP35" s="2"/>
      <c r="QAQ35" s="2"/>
      <c r="QAR35" s="2"/>
      <c r="QAS35" s="2"/>
      <c r="QAT35" s="2"/>
      <c r="QAU35" s="2"/>
      <c r="QAV35" s="2"/>
      <c r="QAW35" s="2"/>
      <c r="QAX35" s="2"/>
      <c r="QAY35" s="2"/>
      <c r="QAZ35" s="2"/>
      <c r="QBA35" s="2"/>
      <c r="QBB35" s="2"/>
      <c r="QBC35" s="2"/>
      <c r="QBD35" s="2"/>
      <c r="QBE35" s="2"/>
      <c r="QBF35" s="2"/>
      <c r="QBG35" s="2"/>
      <c r="QBH35" s="2"/>
      <c r="QBI35" s="2"/>
      <c r="QBJ35" s="2"/>
      <c r="QBK35" s="2"/>
      <c r="QBL35" s="2"/>
      <c r="QBM35" s="2"/>
      <c r="QBN35" s="2"/>
      <c r="QBO35" s="2"/>
      <c r="QBP35" s="2"/>
      <c r="QBQ35" s="2"/>
      <c r="QBR35" s="2"/>
      <c r="QBS35" s="2"/>
      <c r="QBT35" s="2"/>
      <c r="QBU35" s="2"/>
      <c r="QBV35" s="2"/>
      <c r="QBW35" s="2"/>
      <c r="QBX35" s="2"/>
      <c r="QBY35" s="2"/>
      <c r="QBZ35" s="2"/>
      <c r="QCA35" s="2"/>
      <c r="QCB35" s="2"/>
      <c r="QCC35" s="2"/>
      <c r="QCD35" s="2"/>
      <c r="QCE35" s="2"/>
      <c r="QCF35" s="2"/>
      <c r="QCG35" s="2"/>
      <c r="QCH35" s="2"/>
      <c r="QCI35" s="2"/>
      <c r="QCJ35" s="2"/>
      <c r="QCK35" s="2"/>
      <c r="QCL35" s="2"/>
      <c r="QCM35" s="2"/>
      <c r="QCN35" s="2"/>
      <c r="QCO35" s="2"/>
      <c r="QCP35" s="2"/>
      <c r="QCQ35" s="2"/>
      <c r="QCR35" s="2"/>
      <c r="QCS35" s="2"/>
      <c r="QCT35" s="2"/>
      <c r="QCU35" s="2"/>
      <c r="QCV35" s="2"/>
      <c r="QCW35" s="2"/>
      <c r="QCX35" s="2"/>
      <c r="QCY35" s="2"/>
      <c r="QCZ35" s="2"/>
      <c r="QDA35" s="2"/>
      <c r="QDB35" s="2"/>
      <c r="QDC35" s="2"/>
      <c r="QDD35" s="2"/>
      <c r="QDE35" s="2"/>
      <c r="QDF35" s="2"/>
      <c r="QDG35" s="2"/>
      <c r="QDH35" s="2"/>
      <c r="QDI35" s="2"/>
      <c r="QDJ35" s="2"/>
      <c r="QDK35" s="2"/>
      <c r="QDL35" s="2"/>
      <c r="QDM35" s="2"/>
      <c r="QDN35" s="2"/>
      <c r="QDO35" s="2"/>
      <c r="QDP35" s="2"/>
      <c r="QDQ35" s="2"/>
      <c r="QDR35" s="2"/>
      <c r="QDS35" s="2"/>
      <c r="QDT35" s="2"/>
      <c r="QDU35" s="2"/>
      <c r="QDV35" s="2"/>
      <c r="QDW35" s="2"/>
      <c r="QDX35" s="2"/>
      <c r="QDY35" s="2"/>
      <c r="QDZ35" s="2"/>
      <c r="QEA35" s="2"/>
      <c r="QEB35" s="2"/>
      <c r="QEC35" s="2"/>
      <c r="QED35" s="2"/>
      <c r="QEE35" s="2"/>
      <c r="QEF35" s="2"/>
      <c r="QEG35" s="2"/>
      <c r="QEH35" s="2"/>
      <c r="QEI35" s="2"/>
      <c r="QEJ35" s="2"/>
      <c r="QEK35" s="2"/>
      <c r="QEL35" s="2"/>
      <c r="QEM35" s="2"/>
      <c r="QEN35" s="2"/>
      <c r="QEO35" s="2"/>
      <c r="QEP35" s="2"/>
      <c r="QEQ35" s="2"/>
      <c r="QER35" s="2"/>
      <c r="QES35" s="2"/>
      <c r="QET35" s="2"/>
      <c r="QEU35" s="2"/>
      <c r="QEV35" s="2"/>
      <c r="QEW35" s="2"/>
      <c r="QEX35" s="2"/>
      <c r="QEY35" s="2"/>
      <c r="QEZ35" s="2"/>
      <c r="QFA35" s="2"/>
      <c r="QFB35" s="2"/>
      <c r="QFC35" s="2"/>
      <c r="QFD35" s="2"/>
      <c r="QFE35" s="2"/>
      <c r="QFF35" s="2"/>
      <c r="QFG35" s="2"/>
      <c r="QFH35" s="2"/>
      <c r="QFI35" s="2"/>
      <c r="QFJ35" s="2"/>
      <c r="QFK35" s="2"/>
      <c r="QFL35" s="2"/>
      <c r="QFM35" s="2"/>
      <c r="QFN35" s="2"/>
      <c r="QFO35" s="2"/>
      <c r="QFP35" s="2"/>
      <c r="QFQ35" s="2"/>
      <c r="QFR35" s="2"/>
      <c r="QFS35" s="2"/>
      <c r="QFT35" s="2"/>
      <c r="QFU35" s="2"/>
      <c r="QFV35" s="2"/>
      <c r="QFW35" s="2"/>
      <c r="QFX35" s="2"/>
      <c r="QFY35" s="2"/>
      <c r="QFZ35" s="2"/>
      <c r="QGA35" s="2"/>
      <c r="QGB35" s="2"/>
      <c r="QGC35" s="2"/>
      <c r="QGD35" s="2"/>
      <c r="QGE35" s="2"/>
      <c r="QGF35" s="2"/>
      <c r="QGG35" s="2"/>
      <c r="QGH35" s="2"/>
      <c r="QGI35" s="2"/>
      <c r="QGJ35" s="2"/>
      <c r="QGK35" s="2"/>
      <c r="QGL35" s="2"/>
      <c r="QGM35" s="2"/>
      <c r="QGN35" s="2"/>
      <c r="QGO35" s="2"/>
      <c r="QGP35" s="2"/>
      <c r="QGQ35" s="2"/>
      <c r="QGR35" s="2"/>
      <c r="QGS35" s="2"/>
      <c r="QGT35" s="2"/>
      <c r="QGU35" s="2"/>
      <c r="QGV35" s="2"/>
      <c r="QGW35" s="2"/>
      <c r="QGX35" s="2"/>
      <c r="QGY35" s="2"/>
      <c r="QGZ35" s="2"/>
      <c r="QHA35" s="2"/>
      <c r="QHB35" s="2"/>
      <c r="QHC35" s="2"/>
      <c r="QHD35" s="2"/>
      <c r="QHE35" s="2"/>
      <c r="QHF35" s="2"/>
      <c r="QHG35" s="2"/>
      <c r="QHH35" s="2"/>
      <c r="QHI35" s="2"/>
      <c r="QHJ35" s="2"/>
      <c r="QHK35" s="2"/>
      <c r="QHL35" s="2"/>
      <c r="QHM35" s="2"/>
      <c r="QHN35" s="2"/>
      <c r="QHO35" s="2"/>
      <c r="QHP35" s="2"/>
      <c r="QHQ35" s="2"/>
      <c r="QHR35" s="2"/>
      <c r="QHS35" s="2"/>
      <c r="QHT35" s="2"/>
      <c r="QHU35" s="2"/>
      <c r="QHV35" s="2"/>
      <c r="QHW35" s="2"/>
      <c r="QHX35" s="2"/>
      <c r="QHY35" s="2"/>
      <c r="QHZ35" s="2"/>
      <c r="QIA35" s="2"/>
      <c r="QIB35" s="2"/>
      <c r="QIC35" s="2"/>
      <c r="QID35" s="2"/>
      <c r="QIE35" s="2"/>
      <c r="QIF35" s="2"/>
      <c r="QIG35" s="2"/>
      <c r="QIH35" s="2"/>
      <c r="QII35" s="2"/>
      <c r="QIJ35" s="2"/>
      <c r="QIK35" s="2"/>
      <c r="QIL35" s="2"/>
      <c r="QIM35" s="2"/>
      <c r="QIN35" s="2"/>
      <c r="QIO35" s="2"/>
      <c r="QIP35" s="2"/>
      <c r="QIQ35" s="2"/>
      <c r="QIR35" s="2"/>
      <c r="QIS35" s="2"/>
      <c r="QIT35" s="2"/>
      <c r="QIU35" s="2"/>
      <c r="QIV35" s="2"/>
      <c r="QIW35" s="2"/>
      <c r="QIX35" s="2"/>
      <c r="QIY35" s="2"/>
      <c r="QIZ35" s="2"/>
      <c r="QJA35" s="2"/>
      <c r="QJB35" s="2"/>
      <c r="QJC35" s="2"/>
      <c r="QJD35" s="2"/>
      <c r="QJE35" s="2"/>
      <c r="QJF35" s="2"/>
      <c r="QJG35" s="2"/>
      <c r="QJH35" s="2"/>
      <c r="QJI35" s="2"/>
      <c r="QJJ35" s="2"/>
      <c r="QJK35" s="2"/>
      <c r="QJL35" s="2"/>
      <c r="QJM35" s="2"/>
      <c r="QJN35" s="2"/>
      <c r="QJO35" s="2"/>
      <c r="QJP35" s="2"/>
      <c r="QJQ35" s="2"/>
      <c r="QJR35" s="2"/>
      <c r="QJS35" s="2"/>
      <c r="QJT35" s="2"/>
      <c r="QJU35" s="2"/>
      <c r="QJV35" s="2"/>
      <c r="QJW35" s="2"/>
      <c r="QJX35" s="2"/>
      <c r="QJY35" s="2"/>
      <c r="QJZ35" s="2"/>
      <c r="QKA35" s="2"/>
      <c r="QKB35" s="2"/>
      <c r="QKC35" s="2"/>
      <c r="QKD35" s="2"/>
      <c r="QKE35" s="2"/>
      <c r="QKF35" s="2"/>
      <c r="QKG35" s="2"/>
      <c r="QKH35" s="2"/>
      <c r="QKI35" s="2"/>
      <c r="QKJ35" s="2"/>
      <c r="QKK35" s="2"/>
      <c r="QKL35" s="2"/>
      <c r="QKM35" s="2"/>
      <c r="QKN35" s="2"/>
      <c r="QKO35" s="2"/>
      <c r="QKP35" s="2"/>
      <c r="QKQ35" s="2"/>
      <c r="QKR35" s="2"/>
      <c r="QKS35" s="2"/>
      <c r="QKT35" s="2"/>
      <c r="QKU35" s="2"/>
      <c r="QKV35" s="2"/>
      <c r="QKW35" s="2"/>
      <c r="QKX35" s="2"/>
      <c r="QKY35" s="2"/>
      <c r="QKZ35" s="2"/>
      <c r="QLA35" s="2"/>
      <c r="QLB35" s="2"/>
      <c r="QLC35" s="2"/>
      <c r="QLD35" s="2"/>
      <c r="QLE35" s="2"/>
      <c r="QLF35" s="2"/>
      <c r="QLG35" s="2"/>
      <c r="QLH35" s="2"/>
      <c r="QLI35" s="2"/>
      <c r="QLJ35" s="2"/>
      <c r="QLK35" s="2"/>
      <c r="QLL35" s="2"/>
      <c r="QLM35" s="2"/>
      <c r="QLN35" s="2"/>
      <c r="QLO35" s="2"/>
      <c r="QLP35" s="2"/>
      <c r="QLQ35" s="2"/>
      <c r="QLR35" s="2"/>
      <c r="QLS35" s="2"/>
      <c r="QLT35" s="2"/>
      <c r="QLU35" s="2"/>
      <c r="QLV35" s="2"/>
      <c r="QLW35" s="2"/>
      <c r="QLX35" s="2"/>
      <c r="QLY35" s="2"/>
      <c r="QLZ35" s="2"/>
      <c r="QMA35" s="2"/>
      <c r="QMB35" s="2"/>
      <c r="QMC35" s="2"/>
      <c r="QMD35" s="2"/>
      <c r="QME35" s="2"/>
      <c r="QMF35" s="2"/>
      <c r="QMG35" s="2"/>
      <c r="QMH35" s="2"/>
      <c r="QMI35" s="2"/>
      <c r="QMJ35" s="2"/>
      <c r="QMK35" s="2"/>
      <c r="QML35" s="2"/>
      <c r="QMM35" s="2"/>
      <c r="QMN35" s="2"/>
      <c r="QMO35" s="2"/>
      <c r="QMP35" s="2"/>
      <c r="QMQ35" s="2"/>
      <c r="QMR35" s="2"/>
      <c r="QMS35" s="2"/>
      <c r="QMT35" s="2"/>
      <c r="QMU35" s="2"/>
      <c r="QMV35" s="2"/>
      <c r="QMW35" s="2"/>
      <c r="QMX35" s="2"/>
      <c r="QMY35" s="2"/>
      <c r="QMZ35" s="2"/>
      <c r="QNA35" s="2"/>
      <c r="QNB35" s="2"/>
      <c r="QNC35" s="2"/>
      <c r="QND35" s="2"/>
      <c r="QNE35" s="2"/>
      <c r="QNF35" s="2"/>
      <c r="QNG35" s="2"/>
      <c r="QNH35" s="2"/>
      <c r="QNI35" s="2"/>
      <c r="QNJ35" s="2"/>
      <c r="QNK35" s="2"/>
      <c r="QNL35" s="2"/>
      <c r="QNM35" s="2"/>
      <c r="QNN35" s="2"/>
      <c r="QNO35" s="2"/>
      <c r="QNP35" s="2"/>
      <c r="QNQ35" s="2"/>
      <c r="QNR35" s="2"/>
      <c r="QNS35" s="2"/>
      <c r="QNT35" s="2"/>
      <c r="QNU35" s="2"/>
      <c r="QNV35" s="2"/>
      <c r="QNW35" s="2"/>
      <c r="QNX35" s="2"/>
      <c r="QNY35" s="2"/>
      <c r="QNZ35" s="2"/>
      <c r="QOA35" s="2"/>
      <c r="QOB35" s="2"/>
      <c r="QOC35" s="2"/>
      <c r="QOD35" s="2"/>
      <c r="QOE35" s="2"/>
      <c r="QOF35" s="2"/>
      <c r="QOG35" s="2"/>
      <c r="QOH35" s="2"/>
      <c r="QOI35" s="2"/>
      <c r="QOJ35" s="2"/>
      <c r="QOK35" s="2"/>
      <c r="QOL35" s="2"/>
      <c r="QOM35" s="2"/>
      <c r="QON35" s="2"/>
      <c r="QOO35" s="2"/>
      <c r="QOP35" s="2"/>
      <c r="QOQ35" s="2"/>
      <c r="QOR35" s="2"/>
      <c r="QOS35" s="2"/>
      <c r="QOT35" s="2"/>
      <c r="QOU35" s="2"/>
      <c r="QOV35" s="2"/>
      <c r="QOW35" s="2"/>
      <c r="QOX35" s="2"/>
      <c r="QOY35" s="2"/>
      <c r="QOZ35" s="2"/>
      <c r="QPA35" s="2"/>
      <c r="QPB35" s="2"/>
      <c r="QPC35" s="2"/>
      <c r="QPD35" s="2"/>
      <c r="QPE35" s="2"/>
      <c r="QPF35" s="2"/>
      <c r="QPG35" s="2"/>
      <c r="QPH35" s="2"/>
      <c r="QPI35" s="2"/>
      <c r="QPJ35" s="2"/>
      <c r="QPK35" s="2"/>
      <c r="QPL35" s="2"/>
      <c r="QPM35" s="2"/>
      <c r="QPN35" s="2"/>
      <c r="QPO35" s="2"/>
      <c r="QPP35" s="2"/>
      <c r="QPQ35" s="2"/>
      <c r="QPR35" s="2"/>
      <c r="QPS35" s="2"/>
      <c r="QPT35" s="2"/>
      <c r="QPU35" s="2"/>
      <c r="QPV35" s="2"/>
      <c r="QPW35" s="2"/>
      <c r="QPX35" s="2"/>
      <c r="QPY35" s="2"/>
      <c r="QPZ35" s="2"/>
      <c r="QQA35" s="2"/>
      <c r="QQB35" s="2"/>
      <c r="QQC35" s="2"/>
      <c r="QQD35" s="2"/>
      <c r="QQE35" s="2"/>
      <c r="QQF35" s="2"/>
      <c r="QQG35" s="2"/>
      <c r="QQH35" s="2"/>
      <c r="QQI35" s="2"/>
      <c r="QQJ35" s="2"/>
      <c r="QQK35" s="2"/>
      <c r="QQL35" s="2"/>
      <c r="QQM35" s="2"/>
      <c r="QQN35" s="2"/>
      <c r="QQO35" s="2"/>
      <c r="QQP35" s="2"/>
      <c r="QQQ35" s="2"/>
      <c r="QQR35" s="2"/>
      <c r="QQS35" s="2"/>
      <c r="QQT35" s="2"/>
      <c r="QQU35" s="2"/>
      <c r="QQV35" s="2"/>
      <c r="QQW35" s="2"/>
      <c r="QQX35" s="2"/>
      <c r="QQY35" s="2"/>
      <c r="QQZ35" s="2"/>
      <c r="QRA35" s="2"/>
      <c r="QRB35" s="2"/>
      <c r="QRC35" s="2"/>
      <c r="QRD35" s="2"/>
      <c r="QRE35" s="2"/>
      <c r="QRF35" s="2"/>
      <c r="QRG35" s="2"/>
      <c r="QRH35" s="2"/>
      <c r="QRI35" s="2"/>
      <c r="QRJ35" s="2"/>
      <c r="QRK35" s="2"/>
      <c r="QRL35" s="2"/>
      <c r="QRM35" s="2"/>
      <c r="QRN35" s="2"/>
      <c r="QRO35" s="2"/>
      <c r="QRP35" s="2"/>
      <c r="QRQ35" s="2"/>
      <c r="QRR35" s="2"/>
      <c r="QRS35" s="2"/>
      <c r="QRT35" s="2"/>
      <c r="QRU35" s="2"/>
      <c r="QRV35" s="2"/>
      <c r="QRW35" s="2"/>
      <c r="QRX35" s="2"/>
      <c r="QRY35" s="2"/>
      <c r="QRZ35" s="2"/>
      <c r="QSA35" s="2"/>
      <c r="QSB35" s="2"/>
      <c r="QSC35" s="2"/>
      <c r="QSD35" s="2"/>
      <c r="QSE35" s="2"/>
      <c r="QSF35" s="2"/>
      <c r="QSG35" s="2"/>
      <c r="QSH35" s="2"/>
      <c r="QSI35" s="2"/>
      <c r="QSJ35" s="2"/>
      <c r="QSK35" s="2"/>
      <c r="QSL35" s="2"/>
      <c r="QSM35" s="2"/>
      <c r="QSN35" s="2"/>
      <c r="QSO35" s="2"/>
      <c r="QSP35" s="2"/>
      <c r="QSQ35" s="2"/>
      <c r="QSR35" s="2"/>
      <c r="QSS35" s="2"/>
      <c r="QST35" s="2"/>
      <c r="QSU35" s="2"/>
      <c r="QSV35" s="2"/>
      <c r="QSW35" s="2"/>
      <c r="QSX35" s="2"/>
      <c r="QSY35" s="2"/>
      <c r="QSZ35" s="2"/>
      <c r="QTA35" s="2"/>
      <c r="QTB35" s="2"/>
      <c r="QTC35" s="2"/>
      <c r="QTD35" s="2"/>
      <c r="QTE35" s="2"/>
      <c r="QTF35" s="2"/>
      <c r="QTG35" s="2"/>
      <c r="QTH35" s="2"/>
      <c r="QTI35" s="2"/>
      <c r="QTJ35" s="2"/>
      <c r="QTK35" s="2"/>
      <c r="QTL35" s="2"/>
      <c r="QTM35" s="2"/>
      <c r="QTN35" s="2"/>
      <c r="QTO35" s="2"/>
      <c r="QTP35" s="2"/>
      <c r="QTQ35" s="2"/>
      <c r="QTR35" s="2"/>
      <c r="QTS35" s="2"/>
      <c r="QTT35" s="2"/>
      <c r="QTU35" s="2"/>
      <c r="QTV35" s="2"/>
      <c r="QTW35" s="2"/>
      <c r="QTX35" s="2"/>
      <c r="QTY35" s="2"/>
      <c r="QTZ35" s="2"/>
      <c r="QUA35" s="2"/>
      <c r="QUB35" s="2"/>
      <c r="QUC35" s="2"/>
      <c r="QUD35" s="2"/>
      <c r="QUE35" s="2"/>
      <c r="QUF35" s="2"/>
      <c r="QUG35" s="2"/>
      <c r="QUH35" s="2"/>
      <c r="QUI35" s="2"/>
      <c r="QUJ35" s="2"/>
      <c r="QUK35" s="2"/>
      <c r="QUL35" s="2"/>
      <c r="QUM35" s="2"/>
      <c r="QUN35" s="2"/>
      <c r="QUO35" s="2"/>
      <c r="QUP35" s="2"/>
      <c r="QUQ35" s="2"/>
      <c r="QUR35" s="2"/>
      <c r="QUS35" s="2"/>
      <c r="QUT35" s="2"/>
      <c r="QUU35" s="2"/>
      <c r="QUV35" s="2"/>
      <c r="QUW35" s="2"/>
      <c r="QUX35" s="2"/>
      <c r="QUY35" s="2"/>
      <c r="QUZ35" s="2"/>
      <c r="QVA35" s="2"/>
      <c r="QVB35" s="2"/>
      <c r="QVC35" s="2"/>
      <c r="QVD35" s="2"/>
      <c r="QVE35" s="2"/>
      <c r="QVF35" s="2"/>
      <c r="QVG35" s="2"/>
      <c r="QVH35" s="2"/>
      <c r="QVI35" s="2"/>
      <c r="QVJ35" s="2"/>
      <c r="QVK35" s="2"/>
      <c r="QVL35" s="2"/>
      <c r="QVM35" s="2"/>
      <c r="QVN35" s="2"/>
      <c r="QVO35" s="2"/>
      <c r="QVP35" s="2"/>
      <c r="QVQ35" s="2"/>
      <c r="QVR35" s="2"/>
      <c r="QVS35" s="2"/>
      <c r="QVT35" s="2"/>
      <c r="QVU35" s="2"/>
      <c r="QVV35" s="2"/>
      <c r="QVW35" s="2"/>
      <c r="QVX35" s="2"/>
      <c r="QVY35" s="2"/>
      <c r="QVZ35" s="2"/>
      <c r="QWA35" s="2"/>
      <c r="QWB35" s="2"/>
      <c r="QWC35" s="2"/>
      <c r="QWD35" s="2"/>
      <c r="QWE35" s="2"/>
      <c r="QWF35" s="2"/>
      <c r="QWG35" s="2"/>
      <c r="QWH35" s="2"/>
      <c r="QWI35" s="2"/>
      <c r="QWJ35" s="2"/>
      <c r="QWK35" s="2"/>
      <c r="QWL35" s="2"/>
      <c r="QWM35" s="2"/>
      <c r="QWN35" s="2"/>
      <c r="QWO35" s="2"/>
      <c r="QWP35" s="2"/>
      <c r="QWQ35" s="2"/>
      <c r="QWR35" s="2"/>
      <c r="QWS35" s="2"/>
      <c r="QWT35" s="2"/>
      <c r="QWU35" s="2"/>
      <c r="QWV35" s="2"/>
      <c r="QWW35" s="2"/>
      <c r="QWX35" s="2"/>
      <c r="QWY35" s="2"/>
      <c r="QWZ35" s="2"/>
      <c r="QXA35" s="2"/>
      <c r="QXB35" s="2"/>
      <c r="QXC35" s="2"/>
      <c r="QXD35" s="2"/>
      <c r="QXE35" s="2"/>
      <c r="QXF35" s="2"/>
      <c r="QXG35" s="2"/>
      <c r="QXH35" s="2"/>
      <c r="QXI35" s="2"/>
      <c r="QXJ35" s="2"/>
      <c r="QXK35" s="2"/>
      <c r="QXL35" s="2"/>
      <c r="QXM35" s="2"/>
      <c r="QXN35" s="2"/>
      <c r="QXO35" s="2"/>
      <c r="QXP35" s="2"/>
      <c r="QXQ35" s="2"/>
      <c r="QXR35" s="2"/>
      <c r="QXS35" s="2"/>
      <c r="QXT35" s="2"/>
      <c r="QXU35" s="2"/>
      <c r="QXV35" s="2"/>
      <c r="QXW35" s="2"/>
      <c r="QXX35" s="2"/>
      <c r="QXY35" s="2"/>
      <c r="QXZ35" s="2"/>
      <c r="QYA35" s="2"/>
      <c r="QYB35" s="2"/>
      <c r="QYC35" s="2"/>
      <c r="QYD35" s="2"/>
      <c r="QYE35" s="2"/>
      <c r="QYF35" s="2"/>
      <c r="QYG35" s="2"/>
      <c r="QYH35" s="2"/>
      <c r="QYI35" s="2"/>
      <c r="QYJ35" s="2"/>
      <c r="QYK35" s="2"/>
      <c r="QYL35" s="2"/>
      <c r="QYM35" s="2"/>
      <c r="QYN35" s="2"/>
      <c r="QYO35" s="2"/>
      <c r="QYP35" s="2"/>
      <c r="QYQ35" s="2"/>
      <c r="QYR35" s="2"/>
      <c r="QYS35" s="2"/>
      <c r="QYT35" s="2"/>
      <c r="QYU35" s="2"/>
      <c r="QYV35" s="2"/>
      <c r="QYW35" s="2"/>
      <c r="QYX35" s="2"/>
      <c r="QYY35" s="2"/>
      <c r="QYZ35" s="2"/>
      <c r="QZA35" s="2"/>
      <c r="QZB35" s="2"/>
      <c r="QZC35" s="2"/>
      <c r="QZD35" s="2"/>
      <c r="QZE35" s="2"/>
      <c r="QZF35" s="2"/>
      <c r="QZG35" s="2"/>
      <c r="QZH35" s="2"/>
      <c r="QZI35" s="2"/>
      <c r="QZJ35" s="2"/>
      <c r="QZK35" s="2"/>
      <c r="QZL35" s="2"/>
      <c r="QZM35" s="2"/>
      <c r="QZN35" s="2"/>
      <c r="QZO35" s="2"/>
      <c r="QZP35" s="2"/>
      <c r="QZQ35" s="2"/>
      <c r="QZR35" s="2"/>
      <c r="QZS35" s="2"/>
      <c r="QZT35" s="2"/>
      <c r="QZU35" s="2"/>
      <c r="QZV35" s="2"/>
      <c r="QZW35" s="2"/>
      <c r="QZX35" s="2"/>
      <c r="QZY35" s="2"/>
      <c r="QZZ35" s="2"/>
      <c r="RAA35" s="2"/>
      <c r="RAB35" s="2"/>
      <c r="RAC35" s="2"/>
      <c r="RAD35" s="2"/>
      <c r="RAE35" s="2"/>
      <c r="RAF35" s="2"/>
      <c r="RAG35" s="2"/>
      <c r="RAH35" s="2"/>
      <c r="RAI35" s="2"/>
      <c r="RAJ35" s="2"/>
      <c r="RAK35" s="2"/>
      <c r="RAL35" s="2"/>
      <c r="RAM35" s="2"/>
      <c r="RAN35" s="2"/>
      <c r="RAO35" s="2"/>
      <c r="RAP35" s="2"/>
      <c r="RAQ35" s="2"/>
      <c r="RAR35" s="2"/>
      <c r="RAS35" s="2"/>
      <c r="RAT35" s="2"/>
      <c r="RAU35" s="2"/>
      <c r="RAV35" s="2"/>
      <c r="RAW35" s="2"/>
      <c r="RAX35" s="2"/>
      <c r="RAY35" s="2"/>
      <c r="RAZ35" s="2"/>
      <c r="RBA35" s="2"/>
      <c r="RBB35" s="2"/>
      <c r="RBC35" s="2"/>
      <c r="RBD35" s="2"/>
      <c r="RBE35" s="2"/>
      <c r="RBF35" s="2"/>
      <c r="RBG35" s="2"/>
      <c r="RBH35" s="2"/>
      <c r="RBI35" s="2"/>
      <c r="RBJ35" s="2"/>
      <c r="RBK35" s="2"/>
      <c r="RBL35" s="2"/>
      <c r="RBM35" s="2"/>
      <c r="RBN35" s="2"/>
      <c r="RBO35" s="2"/>
      <c r="RBP35" s="2"/>
      <c r="RBQ35" s="2"/>
      <c r="RBR35" s="2"/>
      <c r="RBS35" s="2"/>
      <c r="RBT35" s="2"/>
      <c r="RBU35" s="2"/>
      <c r="RBV35" s="2"/>
      <c r="RBW35" s="2"/>
      <c r="RBX35" s="2"/>
      <c r="RBY35" s="2"/>
      <c r="RBZ35" s="2"/>
      <c r="RCA35" s="2"/>
      <c r="RCB35" s="2"/>
      <c r="RCC35" s="2"/>
      <c r="RCD35" s="2"/>
      <c r="RCE35" s="2"/>
      <c r="RCF35" s="2"/>
      <c r="RCG35" s="2"/>
      <c r="RCH35" s="2"/>
      <c r="RCI35" s="2"/>
      <c r="RCJ35" s="2"/>
      <c r="RCK35" s="2"/>
      <c r="RCL35" s="2"/>
      <c r="RCM35" s="2"/>
      <c r="RCN35" s="2"/>
      <c r="RCO35" s="2"/>
      <c r="RCP35" s="2"/>
      <c r="RCQ35" s="2"/>
      <c r="RCR35" s="2"/>
      <c r="RCS35" s="2"/>
      <c r="RCT35" s="2"/>
      <c r="RCU35" s="2"/>
      <c r="RCV35" s="2"/>
      <c r="RCW35" s="2"/>
      <c r="RCX35" s="2"/>
      <c r="RCY35" s="2"/>
      <c r="RCZ35" s="2"/>
      <c r="RDA35" s="2"/>
      <c r="RDB35" s="2"/>
      <c r="RDC35" s="2"/>
      <c r="RDD35" s="2"/>
      <c r="RDE35" s="2"/>
      <c r="RDF35" s="2"/>
      <c r="RDG35" s="2"/>
      <c r="RDH35" s="2"/>
      <c r="RDI35" s="2"/>
      <c r="RDJ35" s="2"/>
      <c r="RDK35" s="2"/>
      <c r="RDL35" s="2"/>
      <c r="RDM35" s="2"/>
      <c r="RDN35" s="2"/>
      <c r="RDO35" s="2"/>
      <c r="RDP35" s="2"/>
      <c r="RDQ35" s="2"/>
      <c r="RDR35" s="2"/>
      <c r="RDS35" s="2"/>
      <c r="RDT35" s="2"/>
      <c r="RDU35" s="2"/>
      <c r="RDV35" s="2"/>
      <c r="RDW35" s="2"/>
      <c r="RDX35" s="2"/>
      <c r="RDY35" s="2"/>
      <c r="RDZ35" s="2"/>
      <c r="REA35" s="2"/>
      <c r="REB35" s="2"/>
      <c r="REC35" s="2"/>
      <c r="RED35" s="2"/>
      <c r="REE35" s="2"/>
      <c r="REF35" s="2"/>
      <c r="REG35" s="2"/>
      <c r="REH35" s="2"/>
      <c r="REI35" s="2"/>
      <c r="REJ35" s="2"/>
      <c r="REK35" s="2"/>
      <c r="REL35" s="2"/>
      <c r="REM35" s="2"/>
      <c r="REN35" s="2"/>
      <c r="REO35" s="2"/>
      <c r="REP35" s="2"/>
      <c r="REQ35" s="2"/>
      <c r="RER35" s="2"/>
      <c r="RES35" s="2"/>
      <c r="RET35" s="2"/>
      <c r="REU35" s="2"/>
      <c r="REV35" s="2"/>
      <c r="REW35" s="2"/>
      <c r="REX35" s="2"/>
      <c r="REY35" s="2"/>
      <c r="REZ35" s="2"/>
      <c r="RFA35" s="2"/>
      <c r="RFB35" s="2"/>
      <c r="RFC35" s="2"/>
      <c r="RFD35" s="2"/>
      <c r="RFE35" s="2"/>
      <c r="RFF35" s="2"/>
      <c r="RFG35" s="2"/>
      <c r="RFH35" s="2"/>
      <c r="RFI35" s="2"/>
      <c r="RFJ35" s="2"/>
      <c r="RFK35" s="2"/>
      <c r="RFL35" s="2"/>
      <c r="RFM35" s="2"/>
      <c r="RFN35" s="2"/>
      <c r="RFO35" s="2"/>
      <c r="RFP35" s="2"/>
      <c r="RFQ35" s="2"/>
      <c r="RFR35" s="2"/>
      <c r="RFS35" s="2"/>
      <c r="RFT35" s="2"/>
      <c r="RFU35" s="2"/>
      <c r="RFV35" s="2"/>
      <c r="RFW35" s="2"/>
      <c r="RFX35" s="2"/>
      <c r="RFY35" s="2"/>
      <c r="RFZ35" s="2"/>
      <c r="RGA35" s="2"/>
      <c r="RGB35" s="2"/>
      <c r="RGC35" s="2"/>
      <c r="RGD35" s="2"/>
      <c r="RGE35" s="2"/>
      <c r="RGF35" s="2"/>
      <c r="RGG35" s="2"/>
      <c r="RGH35" s="2"/>
      <c r="RGI35" s="2"/>
      <c r="RGJ35" s="2"/>
      <c r="RGK35" s="2"/>
      <c r="RGL35" s="2"/>
      <c r="RGM35" s="2"/>
      <c r="RGN35" s="2"/>
      <c r="RGO35" s="2"/>
      <c r="RGP35" s="2"/>
      <c r="RGQ35" s="2"/>
      <c r="RGR35" s="2"/>
      <c r="RGS35" s="2"/>
      <c r="RGT35" s="2"/>
      <c r="RGU35" s="2"/>
      <c r="RGV35" s="2"/>
      <c r="RGW35" s="2"/>
      <c r="RGX35" s="2"/>
      <c r="RGY35" s="2"/>
      <c r="RGZ35" s="2"/>
      <c r="RHA35" s="2"/>
      <c r="RHB35" s="2"/>
      <c r="RHC35" s="2"/>
      <c r="RHD35" s="2"/>
      <c r="RHE35" s="2"/>
      <c r="RHF35" s="2"/>
      <c r="RHG35" s="2"/>
      <c r="RHH35" s="2"/>
      <c r="RHI35" s="2"/>
      <c r="RHJ35" s="2"/>
      <c r="RHK35" s="2"/>
      <c r="RHL35" s="2"/>
      <c r="RHM35" s="2"/>
      <c r="RHN35" s="2"/>
      <c r="RHO35" s="2"/>
      <c r="RHP35" s="2"/>
      <c r="RHQ35" s="2"/>
      <c r="RHR35" s="2"/>
      <c r="RHS35" s="2"/>
      <c r="RHT35" s="2"/>
      <c r="RHU35" s="2"/>
      <c r="RHV35" s="2"/>
      <c r="RHW35" s="2"/>
      <c r="RHX35" s="2"/>
      <c r="RHY35" s="2"/>
      <c r="RHZ35" s="2"/>
      <c r="RIA35" s="2"/>
      <c r="RIB35" s="2"/>
      <c r="RIC35" s="2"/>
      <c r="RID35" s="2"/>
      <c r="RIE35" s="2"/>
      <c r="RIF35" s="2"/>
      <c r="RIG35" s="2"/>
      <c r="RIH35" s="2"/>
      <c r="RII35" s="2"/>
      <c r="RIJ35" s="2"/>
      <c r="RIK35" s="2"/>
      <c r="RIL35" s="2"/>
      <c r="RIM35" s="2"/>
      <c r="RIN35" s="2"/>
      <c r="RIO35" s="2"/>
      <c r="RIP35" s="2"/>
      <c r="RIQ35" s="2"/>
      <c r="RIR35" s="2"/>
      <c r="RIS35" s="2"/>
      <c r="RIT35" s="2"/>
      <c r="RIU35" s="2"/>
      <c r="RIV35" s="2"/>
      <c r="RIW35" s="2"/>
      <c r="RIX35" s="2"/>
      <c r="RIY35" s="2"/>
      <c r="RIZ35" s="2"/>
      <c r="RJA35" s="2"/>
      <c r="RJB35" s="2"/>
      <c r="RJC35" s="2"/>
      <c r="RJD35" s="2"/>
      <c r="RJE35" s="2"/>
      <c r="RJF35" s="2"/>
      <c r="RJG35" s="2"/>
      <c r="RJH35" s="2"/>
      <c r="RJI35" s="2"/>
      <c r="RJJ35" s="2"/>
      <c r="RJK35" s="2"/>
      <c r="RJL35" s="2"/>
      <c r="RJM35" s="2"/>
      <c r="RJN35" s="2"/>
      <c r="RJO35" s="2"/>
      <c r="RJP35" s="2"/>
      <c r="RJQ35" s="2"/>
      <c r="RJR35" s="2"/>
      <c r="RJS35" s="2"/>
      <c r="RJT35" s="2"/>
      <c r="RJU35" s="2"/>
      <c r="RJV35" s="2"/>
      <c r="RJW35" s="2"/>
      <c r="RJX35" s="2"/>
      <c r="RJY35" s="2"/>
      <c r="RJZ35" s="2"/>
      <c r="RKA35" s="2"/>
      <c r="RKB35" s="2"/>
      <c r="RKC35" s="2"/>
      <c r="RKD35" s="2"/>
      <c r="RKE35" s="2"/>
      <c r="RKF35" s="2"/>
      <c r="RKG35" s="2"/>
      <c r="RKH35" s="2"/>
      <c r="RKI35" s="2"/>
      <c r="RKJ35" s="2"/>
      <c r="RKK35" s="2"/>
      <c r="RKL35" s="2"/>
      <c r="RKM35" s="2"/>
      <c r="RKN35" s="2"/>
      <c r="RKO35" s="2"/>
      <c r="RKP35" s="2"/>
      <c r="RKQ35" s="2"/>
      <c r="RKR35" s="2"/>
      <c r="RKS35" s="2"/>
      <c r="RKT35" s="2"/>
      <c r="RKU35" s="2"/>
      <c r="RKV35" s="2"/>
      <c r="RKW35" s="2"/>
      <c r="RKX35" s="2"/>
      <c r="RKY35" s="2"/>
      <c r="RKZ35" s="2"/>
      <c r="RLA35" s="2"/>
      <c r="RLB35" s="2"/>
      <c r="RLC35" s="2"/>
      <c r="RLD35" s="2"/>
      <c r="RLE35" s="2"/>
      <c r="RLF35" s="2"/>
      <c r="RLG35" s="2"/>
      <c r="RLH35" s="2"/>
      <c r="RLI35" s="2"/>
      <c r="RLJ35" s="2"/>
      <c r="RLK35" s="2"/>
      <c r="RLL35" s="2"/>
      <c r="RLM35" s="2"/>
      <c r="RLN35" s="2"/>
      <c r="RLO35" s="2"/>
      <c r="RLP35" s="2"/>
      <c r="RLQ35" s="2"/>
      <c r="RLR35" s="2"/>
      <c r="RLS35" s="2"/>
      <c r="RLT35" s="2"/>
      <c r="RLU35" s="2"/>
      <c r="RLV35" s="2"/>
      <c r="RLW35" s="2"/>
      <c r="RLX35" s="2"/>
      <c r="RLY35" s="2"/>
      <c r="RLZ35" s="2"/>
      <c r="RMA35" s="2"/>
      <c r="RMB35" s="2"/>
      <c r="RMC35" s="2"/>
      <c r="RMD35" s="2"/>
      <c r="RME35" s="2"/>
      <c r="RMF35" s="2"/>
      <c r="RMG35" s="2"/>
      <c r="RMH35" s="2"/>
      <c r="RMI35" s="2"/>
      <c r="RMJ35" s="2"/>
      <c r="RMK35" s="2"/>
      <c r="RML35" s="2"/>
      <c r="RMM35" s="2"/>
      <c r="RMN35" s="2"/>
      <c r="RMO35" s="2"/>
      <c r="RMP35" s="2"/>
      <c r="RMQ35" s="2"/>
      <c r="RMR35" s="2"/>
      <c r="RMS35" s="2"/>
      <c r="RMT35" s="2"/>
      <c r="RMU35" s="2"/>
      <c r="RMV35" s="2"/>
      <c r="RMW35" s="2"/>
      <c r="RMX35" s="2"/>
      <c r="RMY35" s="2"/>
      <c r="RMZ35" s="2"/>
      <c r="RNA35" s="2"/>
      <c r="RNB35" s="2"/>
      <c r="RNC35" s="2"/>
      <c r="RND35" s="2"/>
      <c r="RNE35" s="2"/>
      <c r="RNF35" s="2"/>
      <c r="RNG35" s="2"/>
      <c r="RNH35" s="2"/>
      <c r="RNI35" s="2"/>
      <c r="RNJ35" s="2"/>
      <c r="RNK35" s="2"/>
      <c r="RNL35" s="2"/>
      <c r="RNM35" s="2"/>
      <c r="RNN35" s="2"/>
      <c r="RNO35" s="2"/>
      <c r="RNP35" s="2"/>
      <c r="RNQ35" s="2"/>
      <c r="RNR35" s="2"/>
      <c r="RNS35" s="2"/>
      <c r="RNT35" s="2"/>
      <c r="RNU35" s="2"/>
      <c r="RNV35" s="2"/>
      <c r="RNW35" s="2"/>
      <c r="RNX35" s="2"/>
      <c r="RNY35" s="2"/>
      <c r="RNZ35" s="2"/>
      <c r="ROA35" s="2"/>
      <c r="ROB35" s="2"/>
      <c r="ROC35" s="2"/>
      <c r="ROD35" s="2"/>
      <c r="ROE35" s="2"/>
      <c r="ROF35" s="2"/>
      <c r="ROG35" s="2"/>
      <c r="ROH35" s="2"/>
      <c r="ROI35" s="2"/>
      <c r="ROJ35" s="2"/>
      <c r="ROK35" s="2"/>
      <c r="ROL35" s="2"/>
      <c r="ROM35" s="2"/>
      <c r="RON35" s="2"/>
      <c r="ROO35" s="2"/>
      <c r="ROP35" s="2"/>
      <c r="ROQ35" s="2"/>
      <c r="ROR35" s="2"/>
      <c r="ROS35" s="2"/>
      <c r="ROT35" s="2"/>
      <c r="ROU35" s="2"/>
      <c r="ROV35" s="2"/>
      <c r="ROW35" s="2"/>
      <c r="ROX35" s="2"/>
      <c r="ROY35" s="2"/>
      <c r="ROZ35" s="2"/>
      <c r="RPA35" s="2"/>
      <c r="RPB35" s="2"/>
      <c r="RPC35" s="2"/>
      <c r="RPD35" s="2"/>
      <c r="RPE35" s="2"/>
      <c r="RPF35" s="2"/>
      <c r="RPG35" s="2"/>
      <c r="RPH35" s="2"/>
      <c r="RPI35" s="2"/>
      <c r="RPJ35" s="2"/>
      <c r="RPK35" s="2"/>
      <c r="RPL35" s="2"/>
      <c r="RPM35" s="2"/>
      <c r="RPN35" s="2"/>
      <c r="RPO35" s="2"/>
      <c r="RPP35" s="2"/>
      <c r="RPQ35" s="2"/>
      <c r="RPR35" s="2"/>
      <c r="RPS35" s="2"/>
      <c r="RPT35" s="2"/>
      <c r="RPU35" s="2"/>
      <c r="RPV35" s="2"/>
      <c r="RPW35" s="2"/>
      <c r="RPX35" s="2"/>
      <c r="RPY35" s="2"/>
      <c r="RPZ35" s="2"/>
      <c r="RQA35" s="2"/>
      <c r="RQB35" s="2"/>
      <c r="RQC35" s="2"/>
      <c r="RQD35" s="2"/>
      <c r="RQE35" s="2"/>
      <c r="RQF35" s="2"/>
      <c r="RQG35" s="2"/>
      <c r="RQH35" s="2"/>
      <c r="RQI35" s="2"/>
      <c r="RQJ35" s="2"/>
      <c r="RQK35" s="2"/>
      <c r="RQL35" s="2"/>
      <c r="RQM35" s="2"/>
      <c r="RQN35" s="2"/>
      <c r="RQO35" s="2"/>
      <c r="RQP35" s="2"/>
      <c r="RQQ35" s="2"/>
      <c r="RQR35" s="2"/>
      <c r="RQS35" s="2"/>
      <c r="RQT35" s="2"/>
      <c r="RQU35" s="2"/>
      <c r="RQV35" s="2"/>
      <c r="RQW35" s="2"/>
      <c r="RQX35" s="2"/>
      <c r="RQY35" s="2"/>
      <c r="RQZ35" s="2"/>
      <c r="RRA35" s="2"/>
      <c r="RRB35" s="2"/>
      <c r="RRC35" s="2"/>
      <c r="RRD35" s="2"/>
      <c r="RRE35" s="2"/>
      <c r="RRF35" s="2"/>
      <c r="RRG35" s="2"/>
      <c r="RRH35" s="2"/>
      <c r="RRI35" s="2"/>
      <c r="RRJ35" s="2"/>
      <c r="RRK35" s="2"/>
      <c r="RRL35" s="2"/>
      <c r="RRM35" s="2"/>
      <c r="RRN35" s="2"/>
      <c r="RRO35" s="2"/>
      <c r="RRP35" s="2"/>
      <c r="RRQ35" s="2"/>
      <c r="RRR35" s="2"/>
      <c r="RRS35" s="2"/>
      <c r="RRT35" s="2"/>
      <c r="RRU35" s="2"/>
      <c r="RRV35" s="2"/>
      <c r="RRW35" s="2"/>
      <c r="RRX35" s="2"/>
      <c r="RRY35" s="2"/>
      <c r="RRZ35" s="2"/>
      <c r="RSA35" s="2"/>
      <c r="RSB35" s="2"/>
      <c r="RSC35" s="2"/>
      <c r="RSD35" s="2"/>
      <c r="RSE35" s="2"/>
      <c r="RSF35" s="2"/>
      <c r="RSG35" s="2"/>
      <c r="RSH35" s="2"/>
      <c r="RSI35" s="2"/>
      <c r="RSJ35" s="2"/>
      <c r="RSK35" s="2"/>
      <c r="RSL35" s="2"/>
      <c r="RSM35" s="2"/>
      <c r="RSN35" s="2"/>
      <c r="RSO35" s="2"/>
      <c r="RSP35" s="2"/>
      <c r="RSQ35" s="2"/>
      <c r="RSR35" s="2"/>
      <c r="RSS35" s="2"/>
      <c r="RST35" s="2"/>
      <c r="RSU35" s="2"/>
      <c r="RSV35" s="2"/>
      <c r="RSW35" s="2"/>
      <c r="RSX35" s="2"/>
      <c r="RSY35" s="2"/>
      <c r="RSZ35" s="2"/>
      <c r="RTA35" s="2"/>
      <c r="RTB35" s="2"/>
      <c r="RTC35" s="2"/>
      <c r="RTD35" s="2"/>
      <c r="RTE35" s="2"/>
      <c r="RTF35" s="2"/>
      <c r="RTG35" s="2"/>
      <c r="RTH35" s="2"/>
      <c r="RTI35" s="2"/>
      <c r="RTJ35" s="2"/>
      <c r="RTK35" s="2"/>
      <c r="RTL35" s="2"/>
      <c r="RTM35" s="2"/>
      <c r="RTN35" s="2"/>
      <c r="RTO35" s="2"/>
      <c r="RTP35" s="2"/>
      <c r="RTQ35" s="2"/>
      <c r="RTR35" s="2"/>
      <c r="RTS35" s="2"/>
      <c r="RTT35" s="2"/>
      <c r="RTU35" s="2"/>
      <c r="RTV35" s="2"/>
      <c r="RTW35" s="2"/>
      <c r="RTX35" s="2"/>
      <c r="RTY35" s="2"/>
      <c r="RTZ35" s="2"/>
      <c r="RUA35" s="2"/>
      <c r="RUB35" s="2"/>
      <c r="RUC35" s="2"/>
      <c r="RUD35" s="2"/>
      <c r="RUE35" s="2"/>
      <c r="RUF35" s="2"/>
      <c r="RUG35" s="2"/>
      <c r="RUH35" s="2"/>
      <c r="RUI35" s="2"/>
      <c r="RUJ35" s="2"/>
      <c r="RUK35" s="2"/>
      <c r="RUL35" s="2"/>
      <c r="RUM35" s="2"/>
      <c r="RUN35" s="2"/>
      <c r="RUO35" s="2"/>
      <c r="RUP35" s="2"/>
      <c r="RUQ35" s="2"/>
      <c r="RUR35" s="2"/>
      <c r="RUS35" s="2"/>
      <c r="RUT35" s="2"/>
      <c r="RUU35" s="2"/>
      <c r="RUV35" s="2"/>
      <c r="RUW35" s="2"/>
      <c r="RUX35" s="2"/>
      <c r="RUY35" s="2"/>
      <c r="RUZ35" s="2"/>
      <c r="RVA35" s="2"/>
      <c r="RVB35" s="2"/>
      <c r="RVC35" s="2"/>
      <c r="RVD35" s="2"/>
      <c r="RVE35" s="2"/>
      <c r="RVF35" s="2"/>
      <c r="RVG35" s="2"/>
      <c r="RVH35" s="2"/>
      <c r="RVI35" s="2"/>
      <c r="RVJ35" s="2"/>
      <c r="RVK35" s="2"/>
      <c r="RVL35" s="2"/>
      <c r="RVM35" s="2"/>
      <c r="RVN35" s="2"/>
      <c r="RVO35" s="2"/>
      <c r="RVP35" s="2"/>
      <c r="RVQ35" s="2"/>
      <c r="RVR35" s="2"/>
      <c r="RVS35" s="2"/>
      <c r="RVT35" s="2"/>
      <c r="RVU35" s="2"/>
      <c r="RVV35" s="2"/>
      <c r="RVW35" s="2"/>
      <c r="RVX35" s="2"/>
      <c r="RVY35" s="2"/>
      <c r="RVZ35" s="2"/>
      <c r="RWA35" s="2"/>
      <c r="RWB35" s="2"/>
      <c r="RWC35" s="2"/>
      <c r="RWD35" s="2"/>
      <c r="RWE35" s="2"/>
      <c r="RWF35" s="2"/>
      <c r="RWG35" s="2"/>
      <c r="RWH35" s="2"/>
      <c r="RWI35" s="2"/>
      <c r="RWJ35" s="2"/>
      <c r="RWK35" s="2"/>
      <c r="RWL35" s="2"/>
      <c r="RWM35" s="2"/>
      <c r="RWN35" s="2"/>
      <c r="RWO35" s="2"/>
      <c r="RWP35" s="2"/>
      <c r="RWQ35" s="2"/>
      <c r="RWR35" s="2"/>
      <c r="RWS35" s="2"/>
      <c r="RWT35" s="2"/>
      <c r="RWU35" s="2"/>
      <c r="RWV35" s="2"/>
      <c r="RWW35" s="2"/>
      <c r="RWX35" s="2"/>
      <c r="RWY35" s="2"/>
      <c r="RWZ35" s="2"/>
      <c r="RXA35" s="2"/>
      <c r="RXB35" s="2"/>
      <c r="RXC35" s="2"/>
      <c r="RXD35" s="2"/>
      <c r="RXE35" s="2"/>
      <c r="RXF35" s="2"/>
      <c r="RXG35" s="2"/>
      <c r="RXH35" s="2"/>
      <c r="RXI35" s="2"/>
      <c r="RXJ35" s="2"/>
      <c r="RXK35" s="2"/>
      <c r="RXL35" s="2"/>
      <c r="RXM35" s="2"/>
      <c r="RXN35" s="2"/>
      <c r="RXO35" s="2"/>
      <c r="RXP35" s="2"/>
      <c r="RXQ35" s="2"/>
      <c r="RXR35" s="2"/>
      <c r="RXS35" s="2"/>
      <c r="RXT35" s="2"/>
      <c r="RXU35" s="2"/>
      <c r="RXV35" s="2"/>
      <c r="RXW35" s="2"/>
      <c r="RXX35" s="2"/>
      <c r="RXY35" s="2"/>
      <c r="RXZ35" s="2"/>
      <c r="RYA35" s="2"/>
      <c r="RYB35" s="2"/>
      <c r="RYC35" s="2"/>
      <c r="RYD35" s="2"/>
      <c r="RYE35" s="2"/>
      <c r="RYF35" s="2"/>
      <c r="RYG35" s="2"/>
      <c r="RYH35" s="2"/>
      <c r="RYI35" s="2"/>
      <c r="RYJ35" s="2"/>
      <c r="RYK35" s="2"/>
      <c r="RYL35" s="2"/>
      <c r="RYM35" s="2"/>
      <c r="RYN35" s="2"/>
      <c r="RYO35" s="2"/>
      <c r="RYP35" s="2"/>
      <c r="RYQ35" s="2"/>
      <c r="RYR35" s="2"/>
      <c r="RYS35" s="2"/>
      <c r="RYT35" s="2"/>
      <c r="RYU35" s="2"/>
      <c r="RYV35" s="2"/>
      <c r="RYW35" s="2"/>
      <c r="RYX35" s="2"/>
      <c r="RYY35" s="2"/>
      <c r="RYZ35" s="2"/>
      <c r="RZA35" s="2"/>
      <c r="RZB35" s="2"/>
      <c r="RZC35" s="2"/>
      <c r="RZD35" s="2"/>
      <c r="RZE35" s="2"/>
      <c r="RZF35" s="2"/>
      <c r="RZG35" s="2"/>
      <c r="RZH35" s="2"/>
      <c r="RZI35" s="2"/>
      <c r="RZJ35" s="2"/>
      <c r="RZK35" s="2"/>
      <c r="RZL35" s="2"/>
      <c r="RZM35" s="2"/>
      <c r="RZN35" s="2"/>
      <c r="RZO35" s="2"/>
      <c r="RZP35" s="2"/>
      <c r="RZQ35" s="2"/>
      <c r="RZR35" s="2"/>
      <c r="RZS35" s="2"/>
      <c r="RZT35" s="2"/>
      <c r="RZU35" s="2"/>
      <c r="RZV35" s="2"/>
      <c r="RZW35" s="2"/>
      <c r="RZX35" s="2"/>
      <c r="RZY35" s="2"/>
      <c r="RZZ35" s="2"/>
      <c r="SAA35" s="2"/>
      <c r="SAB35" s="2"/>
      <c r="SAC35" s="2"/>
      <c r="SAD35" s="2"/>
      <c r="SAE35" s="2"/>
      <c r="SAF35" s="2"/>
      <c r="SAG35" s="2"/>
      <c r="SAH35" s="2"/>
      <c r="SAI35" s="2"/>
      <c r="SAJ35" s="2"/>
      <c r="SAK35" s="2"/>
      <c r="SAL35" s="2"/>
      <c r="SAM35" s="2"/>
      <c r="SAN35" s="2"/>
      <c r="SAO35" s="2"/>
      <c r="SAP35" s="2"/>
      <c r="SAQ35" s="2"/>
      <c r="SAR35" s="2"/>
      <c r="SAS35" s="2"/>
      <c r="SAT35" s="2"/>
      <c r="SAU35" s="2"/>
      <c r="SAV35" s="2"/>
      <c r="SAW35" s="2"/>
      <c r="SAX35" s="2"/>
      <c r="SAY35" s="2"/>
      <c r="SAZ35" s="2"/>
      <c r="SBA35" s="2"/>
      <c r="SBB35" s="2"/>
      <c r="SBC35" s="2"/>
      <c r="SBD35" s="2"/>
      <c r="SBE35" s="2"/>
      <c r="SBF35" s="2"/>
      <c r="SBG35" s="2"/>
      <c r="SBH35" s="2"/>
      <c r="SBI35" s="2"/>
      <c r="SBJ35" s="2"/>
      <c r="SBK35" s="2"/>
      <c r="SBL35" s="2"/>
      <c r="SBM35" s="2"/>
      <c r="SBN35" s="2"/>
      <c r="SBO35" s="2"/>
      <c r="SBP35" s="2"/>
      <c r="SBQ35" s="2"/>
      <c r="SBR35" s="2"/>
      <c r="SBS35" s="2"/>
      <c r="SBT35" s="2"/>
      <c r="SBU35" s="2"/>
      <c r="SBV35" s="2"/>
      <c r="SBW35" s="2"/>
      <c r="SBX35" s="2"/>
      <c r="SBY35" s="2"/>
      <c r="SBZ35" s="2"/>
      <c r="SCA35" s="2"/>
      <c r="SCB35" s="2"/>
      <c r="SCC35" s="2"/>
      <c r="SCD35" s="2"/>
      <c r="SCE35" s="2"/>
      <c r="SCF35" s="2"/>
      <c r="SCG35" s="2"/>
      <c r="SCH35" s="2"/>
      <c r="SCI35" s="2"/>
      <c r="SCJ35" s="2"/>
      <c r="SCK35" s="2"/>
      <c r="SCL35" s="2"/>
      <c r="SCM35" s="2"/>
      <c r="SCN35" s="2"/>
      <c r="SCO35" s="2"/>
      <c r="SCP35" s="2"/>
      <c r="SCQ35" s="2"/>
      <c r="SCR35" s="2"/>
      <c r="SCS35" s="2"/>
      <c r="SCT35" s="2"/>
      <c r="SCU35" s="2"/>
      <c r="SCV35" s="2"/>
      <c r="SCW35" s="2"/>
      <c r="SCX35" s="2"/>
      <c r="SCY35" s="2"/>
      <c r="SCZ35" s="2"/>
      <c r="SDA35" s="2"/>
      <c r="SDB35" s="2"/>
      <c r="SDC35" s="2"/>
      <c r="SDD35" s="2"/>
      <c r="SDE35" s="2"/>
      <c r="SDF35" s="2"/>
      <c r="SDG35" s="2"/>
      <c r="SDH35" s="2"/>
      <c r="SDI35" s="2"/>
      <c r="SDJ35" s="2"/>
      <c r="SDK35" s="2"/>
      <c r="SDL35" s="2"/>
      <c r="SDM35" s="2"/>
      <c r="SDN35" s="2"/>
      <c r="SDO35" s="2"/>
      <c r="SDP35" s="2"/>
      <c r="SDQ35" s="2"/>
      <c r="SDR35" s="2"/>
      <c r="SDS35" s="2"/>
      <c r="SDT35" s="2"/>
      <c r="SDU35" s="2"/>
      <c r="SDV35" s="2"/>
      <c r="SDW35" s="2"/>
      <c r="SDX35" s="2"/>
      <c r="SDY35" s="2"/>
      <c r="SDZ35" s="2"/>
      <c r="SEA35" s="2"/>
      <c r="SEB35" s="2"/>
      <c r="SEC35" s="2"/>
      <c r="SED35" s="2"/>
      <c r="SEE35" s="2"/>
      <c r="SEF35" s="2"/>
      <c r="SEG35" s="2"/>
      <c r="SEH35" s="2"/>
      <c r="SEI35" s="2"/>
      <c r="SEJ35" s="2"/>
      <c r="SEK35" s="2"/>
      <c r="SEL35" s="2"/>
      <c r="SEM35" s="2"/>
      <c r="SEN35" s="2"/>
      <c r="SEO35" s="2"/>
      <c r="SEP35" s="2"/>
      <c r="SEQ35" s="2"/>
      <c r="SER35" s="2"/>
      <c r="SES35" s="2"/>
      <c r="SET35" s="2"/>
      <c r="SEU35" s="2"/>
      <c r="SEV35" s="2"/>
      <c r="SEW35" s="2"/>
      <c r="SEX35" s="2"/>
      <c r="SEY35" s="2"/>
      <c r="SEZ35" s="2"/>
      <c r="SFA35" s="2"/>
      <c r="SFB35" s="2"/>
      <c r="SFC35" s="2"/>
      <c r="SFD35" s="2"/>
      <c r="SFE35" s="2"/>
      <c r="SFF35" s="2"/>
      <c r="SFG35" s="2"/>
      <c r="SFH35" s="2"/>
      <c r="SFI35" s="2"/>
      <c r="SFJ35" s="2"/>
      <c r="SFK35" s="2"/>
      <c r="SFL35" s="2"/>
      <c r="SFM35" s="2"/>
      <c r="SFN35" s="2"/>
      <c r="SFO35" s="2"/>
      <c r="SFP35" s="2"/>
      <c r="SFQ35" s="2"/>
      <c r="SFR35" s="2"/>
      <c r="SFS35" s="2"/>
      <c r="SFT35" s="2"/>
      <c r="SFU35" s="2"/>
      <c r="SFV35" s="2"/>
      <c r="SFW35" s="2"/>
      <c r="SFX35" s="2"/>
      <c r="SFY35" s="2"/>
      <c r="SFZ35" s="2"/>
      <c r="SGA35" s="2"/>
      <c r="SGB35" s="2"/>
      <c r="SGC35" s="2"/>
      <c r="SGD35" s="2"/>
      <c r="SGE35" s="2"/>
      <c r="SGF35" s="2"/>
      <c r="SGG35" s="2"/>
      <c r="SGH35" s="2"/>
      <c r="SGI35" s="2"/>
      <c r="SGJ35" s="2"/>
      <c r="SGK35" s="2"/>
      <c r="SGL35" s="2"/>
      <c r="SGM35" s="2"/>
      <c r="SGN35" s="2"/>
      <c r="SGO35" s="2"/>
      <c r="SGP35" s="2"/>
      <c r="SGQ35" s="2"/>
      <c r="SGR35" s="2"/>
      <c r="SGS35" s="2"/>
      <c r="SGT35" s="2"/>
      <c r="SGU35" s="2"/>
      <c r="SGV35" s="2"/>
      <c r="SGW35" s="2"/>
      <c r="SGX35" s="2"/>
      <c r="SGY35" s="2"/>
      <c r="SGZ35" s="2"/>
      <c r="SHA35" s="2"/>
      <c r="SHB35" s="2"/>
      <c r="SHC35" s="2"/>
      <c r="SHD35" s="2"/>
      <c r="SHE35" s="2"/>
      <c r="SHF35" s="2"/>
      <c r="SHG35" s="2"/>
      <c r="SHH35" s="2"/>
      <c r="SHI35" s="2"/>
      <c r="SHJ35" s="2"/>
      <c r="SHK35" s="2"/>
      <c r="SHL35" s="2"/>
      <c r="SHM35" s="2"/>
      <c r="SHN35" s="2"/>
      <c r="SHO35" s="2"/>
      <c r="SHP35" s="2"/>
      <c r="SHQ35" s="2"/>
      <c r="SHR35" s="2"/>
      <c r="SHS35" s="2"/>
      <c r="SHT35" s="2"/>
      <c r="SHU35" s="2"/>
      <c r="SHV35" s="2"/>
      <c r="SHW35" s="2"/>
      <c r="SHX35" s="2"/>
      <c r="SHY35" s="2"/>
      <c r="SHZ35" s="2"/>
      <c r="SIA35" s="2"/>
      <c r="SIB35" s="2"/>
      <c r="SIC35" s="2"/>
      <c r="SID35" s="2"/>
      <c r="SIE35" s="2"/>
      <c r="SIF35" s="2"/>
      <c r="SIG35" s="2"/>
      <c r="SIH35" s="2"/>
      <c r="SII35" s="2"/>
      <c r="SIJ35" s="2"/>
      <c r="SIK35" s="2"/>
      <c r="SIL35" s="2"/>
      <c r="SIM35" s="2"/>
      <c r="SIN35" s="2"/>
      <c r="SIO35" s="2"/>
      <c r="SIP35" s="2"/>
      <c r="SIQ35" s="2"/>
      <c r="SIR35" s="2"/>
      <c r="SIS35" s="2"/>
      <c r="SIT35" s="2"/>
      <c r="SIU35" s="2"/>
      <c r="SIV35" s="2"/>
      <c r="SIW35" s="2"/>
      <c r="SIX35" s="2"/>
      <c r="SIY35" s="2"/>
      <c r="SIZ35" s="2"/>
      <c r="SJA35" s="2"/>
      <c r="SJB35" s="2"/>
      <c r="SJC35" s="2"/>
      <c r="SJD35" s="2"/>
      <c r="SJE35" s="2"/>
      <c r="SJF35" s="2"/>
      <c r="SJG35" s="2"/>
      <c r="SJH35" s="2"/>
      <c r="SJI35" s="2"/>
      <c r="SJJ35" s="2"/>
      <c r="SJK35" s="2"/>
      <c r="SJL35" s="2"/>
      <c r="SJM35" s="2"/>
      <c r="SJN35" s="2"/>
      <c r="SJO35" s="2"/>
      <c r="SJP35" s="2"/>
      <c r="SJQ35" s="2"/>
      <c r="SJR35" s="2"/>
      <c r="SJS35" s="2"/>
      <c r="SJT35" s="2"/>
      <c r="SJU35" s="2"/>
      <c r="SJV35" s="2"/>
      <c r="SJW35" s="2"/>
      <c r="SJX35" s="2"/>
      <c r="SJY35" s="2"/>
      <c r="SJZ35" s="2"/>
      <c r="SKA35" s="2"/>
      <c r="SKB35" s="2"/>
      <c r="SKC35" s="2"/>
      <c r="SKD35" s="2"/>
      <c r="SKE35" s="2"/>
      <c r="SKF35" s="2"/>
      <c r="SKG35" s="2"/>
      <c r="SKH35" s="2"/>
      <c r="SKI35" s="2"/>
      <c r="SKJ35" s="2"/>
      <c r="SKK35" s="2"/>
      <c r="SKL35" s="2"/>
      <c r="SKM35" s="2"/>
      <c r="SKN35" s="2"/>
      <c r="SKO35" s="2"/>
      <c r="SKP35" s="2"/>
      <c r="SKQ35" s="2"/>
      <c r="SKR35" s="2"/>
      <c r="SKS35" s="2"/>
      <c r="SKT35" s="2"/>
      <c r="SKU35" s="2"/>
      <c r="SKV35" s="2"/>
      <c r="SKW35" s="2"/>
      <c r="SKX35" s="2"/>
      <c r="SKY35" s="2"/>
      <c r="SKZ35" s="2"/>
      <c r="SLA35" s="2"/>
      <c r="SLB35" s="2"/>
      <c r="SLC35" s="2"/>
      <c r="SLD35" s="2"/>
      <c r="SLE35" s="2"/>
      <c r="SLF35" s="2"/>
      <c r="SLG35" s="2"/>
      <c r="SLH35" s="2"/>
      <c r="SLI35" s="2"/>
      <c r="SLJ35" s="2"/>
      <c r="SLK35" s="2"/>
      <c r="SLL35" s="2"/>
      <c r="SLM35" s="2"/>
      <c r="SLN35" s="2"/>
      <c r="SLO35" s="2"/>
      <c r="SLP35" s="2"/>
      <c r="SLQ35" s="2"/>
      <c r="SLR35" s="2"/>
      <c r="SLS35" s="2"/>
      <c r="SLT35" s="2"/>
      <c r="SLU35" s="2"/>
      <c r="SLV35" s="2"/>
      <c r="SLW35" s="2"/>
      <c r="SLX35" s="2"/>
      <c r="SLY35" s="2"/>
      <c r="SLZ35" s="2"/>
      <c r="SMA35" s="2"/>
      <c r="SMB35" s="2"/>
      <c r="SMC35" s="2"/>
      <c r="SMD35" s="2"/>
      <c r="SME35" s="2"/>
      <c r="SMF35" s="2"/>
      <c r="SMG35" s="2"/>
      <c r="SMH35" s="2"/>
      <c r="SMI35" s="2"/>
      <c r="SMJ35" s="2"/>
      <c r="SMK35" s="2"/>
      <c r="SML35" s="2"/>
      <c r="SMM35" s="2"/>
      <c r="SMN35" s="2"/>
      <c r="SMO35" s="2"/>
      <c r="SMP35" s="2"/>
      <c r="SMQ35" s="2"/>
      <c r="SMR35" s="2"/>
      <c r="SMS35" s="2"/>
      <c r="SMT35" s="2"/>
      <c r="SMU35" s="2"/>
      <c r="SMV35" s="2"/>
      <c r="SMW35" s="2"/>
      <c r="SMX35" s="2"/>
      <c r="SMY35" s="2"/>
      <c r="SMZ35" s="2"/>
      <c r="SNA35" s="2"/>
      <c r="SNB35" s="2"/>
      <c r="SNC35" s="2"/>
      <c r="SND35" s="2"/>
      <c r="SNE35" s="2"/>
      <c r="SNF35" s="2"/>
      <c r="SNG35" s="2"/>
      <c r="SNH35" s="2"/>
      <c r="SNI35" s="2"/>
      <c r="SNJ35" s="2"/>
      <c r="SNK35" s="2"/>
      <c r="SNL35" s="2"/>
      <c r="SNM35" s="2"/>
      <c r="SNN35" s="2"/>
      <c r="SNO35" s="2"/>
      <c r="SNP35" s="2"/>
      <c r="SNQ35" s="2"/>
      <c r="SNR35" s="2"/>
      <c r="SNS35" s="2"/>
      <c r="SNT35" s="2"/>
      <c r="SNU35" s="2"/>
      <c r="SNV35" s="2"/>
      <c r="SNW35" s="2"/>
      <c r="SNX35" s="2"/>
      <c r="SNY35" s="2"/>
      <c r="SNZ35" s="2"/>
      <c r="SOA35" s="2"/>
      <c r="SOB35" s="2"/>
      <c r="SOC35" s="2"/>
      <c r="SOD35" s="2"/>
      <c r="SOE35" s="2"/>
      <c r="SOF35" s="2"/>
      <c r="SOG35" s="2"/>
      <c r="SOH35" s="2"/>
      <c r="SOI35" s="2"/>
      <c r="SOJ35" s="2"/>
      <c r="SOK35" s="2"/>
      <c r="SOL35" s="2"/>
      <c r="SOM35" s="2"/>
      <c r="SON35" s="2"/>
      <c r="SOO35" s="2"/>
      <c r="SOP35" s="2"/>
      <c r="SOQ35" s="2"/>
      <c r="SOR35" s="2"/>
      <c r="SOS35" s="2"/>
      <c r="SOT35" s="2"/>
      <c r="SOU35" s="2"/>
      <c r="SOV35" s="2"/>
      <c r="SOW35" s="2"/>
      <c r="SOX35" s="2"/>
      <c r="SOY35" s="2"/>
      <c r="SOZ35" s="2"/>
      <c r="SPA35" s="2"/>
      <c r="SPB35" s="2"/>
      <c r="SPC35" s="2"/>
      <c r="SPD35" s="2"/>
      <c r="SPE35" s="2"/>
      <c r="SPF35" s="2"/>
      <c r="SPG35" s="2"/>
      <c r="SPH35" s="2"/>
      <c r="SPI35" s="2"/>
      <c r="SPJ35" s="2"/>
      <c r="SPK35" s="2"/>
      <c r="SPL35" s="2"/>
      <c r="SPM35" s="2"/>
      <c r="SPN35" s="2"/>
      <c r="SPO35" s="2"/>
      <c r="SPP35" s="2"/>
      <c r="SPQ35" s="2"/>
      <c r="SPR35" s="2"/>
      <c r="SPS35" s="2"/>
      <c r="SPT35" s="2"/>
      <c r="SPU35" s="2"/>
      <c r="SPV35" s="2"/>
      <c r="SPW35" s="2"/>
      <c r="SPX35" s="2"/>
      <c r="SPY35" s="2"/>
      <c r="SPZ35" s="2"/>
      <c r="SQA35" s="2"/>
      <c r="SQB35" s="2"/>
      <c r="SQC35" s="2"/>
      <c r="SQD35" s="2"/>
      <c r="SQE35" s="2"/>
      <c r="SQF35" s="2"/>
      <c r="SQG35" s="2"/>
      <c r="SQH35" s="2"/>
      <c r="SQI35" s="2"/>
      <c r="SQJ35" s="2"/>
      <c r="SQK35" s="2"/>
      <c r="SQL35" s="2"/>
      <c r="SQM35" s="2"/>
      <c r="SQN35" s="2"/>
      <c r="SQO35" s="2"/>
      <c r="SQP35" s="2"/>
      <c r="SQQ35" s="2"/>
      <c r="SQR35" s="2"/>
      <c r="SQS35" s="2"/>
      <c r="SQT35" s="2"/>
      <c r="SQU35" s="2"/>
      <c r="SQV35" s="2"/>
      <c r="SQW35" s="2"/>
      <c r="SQX35" s="2"/>
      <c r="SQY35" s="2"/>
      <c r="SQZ35" s="2"/>
      <c r="SRA35" s="2"/>
      <c r="SRB35" s="2"/>
      <c r="SRC35" s="2"/>
      <c r="SRD35" s="2"/>
      <c r="SRE35" s="2"/>
      <c r="SRF35" s="2"/>
      <c r="SRG35" s="2"/>
      <c r="SRH35" s="2"/>
      <c r="SRI35" s="2"/>
      <c r="SRJ35" s="2"/>
      <c r="SRK35" s="2"/>
      <c r="SRL35" s="2"/>
      <c r="SRM35" s="2"/>
      <c r="SRN35" s="2"/>
      <c r="SRO35" s="2"/>
      <c r="SRP35" s="2"/>
      <c r="SRQ35" s="2"/>
      <c r="SRR35" s="2"/>
      <c r="SRS35" s="2"/>
      <c r="SRT35" s="2"/>
      <c r="SRU35" s="2"/>
      <c r="SRV35" s="2"/>
      <c r="SRW35" s="2"/>
      <c r="SRX35" s="2"/>
      <c r="SRY35" s="2"/>
      <c r="SRZ35" s="2"/>
      <c r="SSA35" s="2"/>
      <c r="SSB35" s="2"/>
      <c r="SSC35" s="2"/>
      <c r="SSD35" s="2"/>
      <c r="SSE35" s="2"/>
      <c r="SSF35" s="2"/>
      <c r="SSG35" s="2"/>
      <c r="SSH35" s="2"/>
      <c r="SSI35" s="2"/>
      <c r="SSJ35" s="2"/>
      <c r="SSK35" s="2"/>
      <c r="SSL35" s="2"/>
      <c r="SSM35" s="2"/>
      <c r="SSN35" s="2"/>
      <c r="SSO35" s="2"/>
      <c r="SSP35" s="2"/>
      <c r="SSQ35" s="2"/>
      <c r="SSR35" s="2"/>
      <c r="SSS35" s="2"/>
      <c r="SST35" s="2"/>
      <c r="SSU35" s="2"/>
      <c r="SSV35" s="2"/>
      <c r="SSW35" s="2"/>
      <c r="SSX35" s="2"/>
      <c r="SSY35" s="2"/>
      <c r="SSZ35" s="2"/>
      <c r="STA35" s="2"/>
      <c r="STB35" s="2"/>
      <c r="STC35" s="2"/>
      <c r="STD35" s="2"/>
      <c r="STE35" s="2"/>
      <c r="STF35" s="2"/>
      <c r="STG35" s="2"/>
      <c r="STH35" s="2"/>
      <c r="STI35" s="2"/>
      <c r="STJ35" s="2"/>
      <c r="STK35" s="2"/>
      <c r="STL35" s="2"/>
      <c r="STM35" s="2"/>
      <c r="STN35" s="2"/>
      <c r="STO35" s="2"/>
      <c r="STP35" s="2"/>
      <c r="STQ35" s="2"/>
      <c r="STR35" s="2"/>
      <c r="STS35" s="2"/>
      <c r="STT35" s="2"/>
      <c r="STU35" s="2"/>
      <c r="STV35" s="2"/>
      <c r="STW35" s="2"/>
      <c r="STX35" s="2"/>
      <c r="STY35" s="2"/>
      <c r="STZ35" s="2"/>
      <c r="SUA35" s="2"/>
      <c r="SUB35" s="2"/>
      <c r="SUC35" s="2"/>
      <c r="SUD35" s="2"/>
      <c r="SUE35" s="2"/>
      <c r="SUF35" s="2"/>
      <c r="SUG35" s="2"/>
      <c r="SUH35" s="2"/>
      <c r="SUI35" s="2"/>
      <c r="SUJ35" s="2"/>
      <c r="SUK35" s="2"/>
      <c r="SUL35" s="2"/>
      <c r="SUM35" s="2"/>
      <c r="SUN35" s="2"/>
      <c r="SUO35" s="2"/>
      <c r="SUP35" s="2"/>
      <c r="SUQ35" s="2"/>
      <c r="SUR35" s="2"/>
      <c r="SUS35" s="2"/>
      <c r="SUT35" s="2"/>
      <c r="SUU35" s="2"/>
      <c r="SUV35" s="2"/>
      <c r="SUW35" s="2"/>
      <c r="SUX35" s="2"/>
      <c r="SUY35" s="2"/>
      <c r="SUZ35" s="2"/>
      <c r="SVA35" s="2"/>
      <c r="SVB35" s="2"/>
      <c r="SVC35" s="2"/>
      <c r="SVD35" s="2"/>
      <c r="SVE35" s="2"/>
      <c r="SVF35" s="2"/>
      <c r="SVG35" s="2"/>
      <c r="SVH35" s="2"/>
      <c r="SVI35" s="2"/>
      <c r="SVJ35" s="2"/>
      <c r="SVK35" s="2"/>
      <c r="SVL35" s="2"/>
      <c r="SVM35" s="2"/>
      <c r="SVN35" s="2"/>
      <c r="SVO35" s="2"/>
      <c r="SVP35" s="2"/>
      <c r="SVQ35" s="2"/>
      <c r="SVR35" s="2"/>
      <c r="SVS35" s="2"/>
      <c r="SVT35" s="2"/>
      <c r="SVU35" s="2"/>
      <c r="SVV35" s="2"/>
      <c r="SVW35" s="2"/>
      <c r="SVX35" s="2"/>
      <c r="SVY35" s="2"/>
      <c r="SVZ35" s="2"/>
      <c r="SWA35" s="2"/>
      <c r="SWB35" s="2"/>
      <c r="SWC35" s="2"/>
      <c r="SWD35" s="2"/>
      <c r="SWE35" s="2"/>
      <c r="SWF35" s="2"/>
      <c r="SWG35" s="2"/>
      <c r="SWH35" s="2"/>
      <c r="SWI35" s="2"/>
      <c r="SWJ35" s="2"/>
      <c r="SWK35" s="2"/>
      <c r="SWL35" s="2"/>
      <c r="SWM35" s="2"/>
      <c r="SWN35" s="2"/>
      <c r="SWO35" s="2"/>
      <c r="SWP35" s="2"/>
      <c r="SWQ35" s="2"/>
      <c r="SWR35" s="2"/>
      <c r="SWS35" s="2"/>
      <c r="SWT35" s="2"/>
      <c r="SWU35" s="2"/>
      <c r="SWV35" s="2"/>
      <c r="SWW35" s="2"/>
      <c r="SWX35" s="2"/>
      <c r="SWY35" s="2"/>
      <c r="SWZ35" s="2"/>
      <c r="SXA35" s="2"/>
      <c r="SXB35" s="2"/>
      <c r="SXC35" s="2"/>
      <c r="SXD35" s="2"/>
      <c r="SXE35" s="2"/>
      <c r="SXF35" s="2"/>
      <c r="SXG35" s="2"/>
      <c r="SXH35" s="2"/>
      <c r="SXI35" s="2"/>
      <c r="SXJ35" s="2"/>
      <c r="SXK35" s="2"/>
      <c r="SXL35" s="2"/>
      <c r="SXM35" s="2"/>
      <c r="SXN35" s="2"/>
      <c r="SXO35" s="2"/>
      <c r="SXP35" s="2"/>
      <c r="SXQ35" s="2"/>
      <c r="SXR35" s="2"/>
      <c r="SXS35" s="2"/>
      <c r="SXT35" s="2"/>
      <c r="SXU35" s="2"/>
      <c r="SXV35" s="2"/>
      <c r="SXW35" s="2"/>
      <c r="SXX35" s="2"/>
      <c r="SXY35" s="2"/>
      <c r="SXZ35" s="2"/>
      <c r="SYA35" s="2"/>
      <c r="SYB35" s="2"/>
      <c r="SYC35" s="2"/>
      <c r="SYD35" s="2"/>
      <c r="SYE35" s="2"/>
      <c r="SYF35" s="2"/>
      <c r="SYG35" s="2"/>
      <c r="SYH35" s="2"/>
      <c r="SYI35" s="2"/>
      <c r="SYJ35" s="2"/>
      <c r="SYK35" s="2"/>
      <c r="SYL35" s="2"/>
      <c r="SYM35" s="2"/>
      <c r="SYN35" s="2"/>
      <c r="SYO35" s="2"/>
      <c r="SYP35" s="2"/>
      <c r="SYQ35" s="2"/>
      <c r="SYR35" s="2"/>
      <c r="SYS35" s="2"/>
      <c r="SYT35" s="2"/>
      <c r="SYU35" s="2"/>
      <c r="SYV35" s="2"/>
      <c r="SYW35" s="2"/>
      <c r="SYX35" s="2"/>
      <c r="SYY35" s="2"/>
      <c r="SYZ35" s="2"/>
      <c r="SZA35" s="2"/>
      <c r="SZB35" s="2"/>
      <c r="SZC35" s="2"/>
      <c r="SZD35" s="2"/>
      <c r="SZE35" s="2"/>
      <c r="SZF35" s="2"/>
      <c r="SZG35" s="2"/>
      <c r="SZH35" s="2"/>
      <c r="SZI35" s="2"/>
      <c r="SZJ35" s="2"/>
      <c r="SZK35" s="2"/>
      <c r="SZL35" s="2"/>
      <c r="SZM35" s="2"/>
      <c r="SZN35" s="2"/>
      <c r="SZO35" s="2"/>
      <c r="SZP35" s="2"/>
      <c r="SZQ35" s="2"/>
      <c r="SZR35" s="2"/>
      <c r="SZS35" s="2"/>
      <c r="SZT35" s="2"/>
      <c r="SZU35" s="2"/>
      <c r="SZV35" s="2"/>
      <c r="SZW35" s="2"/>
      <c r="SZX35" s="2"/>
      <c r="SZY35" s="2"/>
      <c r="SZZ35" s="2"/>
      <c r="TAA35" s="2"/>
      <c r="TAB35" s="2"/>
      <c r="TAC35" s="2"/>
      <c r="TAD35" s="2"/>
      <c r="TAE35" s="2"/>
      <c r="TAF35" s="2"/>
      <c r="TAG35" s="2"/>
      <c r="TAH35" s="2"/>
      <c r="TAI35" s="2"/>
      <c r="TAJ35" s="2"/>
      <c r="TAK35" s="2"/>
      <c r="TAL35" s="2"/>
      <c r="TAM35" s="2"/>
      <c r="TAN35" s="2"/>
      <c r="TAO35" s="2"/>
      <c r="TAP35" s="2"/>
      <c r="TAQ35" s="2"/>
      <c r="TAR35" s="2"/>
      <c r="TAS35" s="2"/>
      <c r="TAT35" s="2"/>
      <c r="TAU35" s="2"/>
      <c r="TAV35" s="2"/>
      <c r="TAW35" s="2"/>
      <c r="TAX35" s="2"/>
      <c r="TAY35" s="2"/>
      <c r="TAZ35" s="2"/>
      <c r="TBA35" s="2"/>
      <c r="TBB35" s="2"/>
      <c r="TBC35" s="2"/>
      <c r="TBD35" s="2"/>
      <c r="TBE35" s="2"/>
      <c r="TBF35" s="2"/>
      <c r="TBG35" s="2"/>
      <c r="TBH35" s="2"/>
      <c r="TBI35" s="2"/>
      <c r="TBJ35" s="2"/>
      <c r="TBK35" s="2"/>
      <c r="TBL35" s="2"/>
      <c r="TBM35" s="2"/>
      <c r="TBN35" s="2"/>
      <c r="TBO35" s="2"/>
      <c r="TBP35" s="2"/>
      <c r="TBQ35" s="2"/>
      <c r="TBR35" s="2"/>
      <c r="TBS35" s="2"/>
      <c r="TBT35" s="2"/>
      <c r="TBU35" s="2"/>
      <c r="TBV35" s="2"/>
      <c r="TBW35" s="2"/>
      <c r="TBX35" s="2"/>
      <c r="TBY35" s="2"/>
      <c r="TBZ35" s="2"/>
      <c r="TCA35" s="2"/>
      <c r="TCB35" s="2"/>
      <c r="TCC35" s="2"/>
      <c r="TCD35" s="2"/>
      <c r="TCE35" s="2"/>
      <c r="TCF35" s="2"/>
      <c r="TCG35" s="2"/>
      <c r="TCH35" s="2"/>
      <c r="TCI35" s="2"/>
      <c r="TCJ35" s="2"/>
      <c r="TCK35" s="2"/>
      <c r="TCL35" s="2"/>
      <c r="TCM35" s="2"/>
      <c r="TCN35" s="2"/>
      <c r="TCO35" s="2"/>
      <c r="TCP35" s="2"/>
      <c r="TCQ35" s="2"/>
      <c r="TCR35" s="2"/>
      <c r="TCS35" s="2"/>
      <c r="TCT35" s="2"/>
      <c r="TCU35" s="2"/>
      <c r="TCV35" s="2"/>
      <c r="TCW35" s="2"/>
      <c r="TCX35" s="2"/>
      <c r="TCY35" s="2"/>
      <c r="TCZ35" s="2"/>
      <c r="TDA35" s="2"/>
      <c r="TDB35" s="2"/>
      <c r="TDC35" s="2"/>
      <c r="TDD35" s="2"/>
      <c r="TDE35" s="2"/>
      <c r="TDF35" s="2"/>
      <c r="TDG35" s="2"/>
      <c r="TDH35" s="2"/>
      <c r="TDI35" s="2"/>
      <c r="TDJ35" s="2"/>
      <c r="TDK35" s="2"/>
      <c r="TDL35" s="2"/>
      <c r="TDM35" s="2"/>
      <c r="TDN35" s="2"/>
      <c r="TDO35" s="2"/>
      <c r="TDP35" s="2"/>
      <c r="TDQ35" s="2"/>
      <c r="TDR35" s="2"/>
      <c r="TDS35" s="2"/>
      <c r="TDT35" s="2"/>
      <c r="TDU35" s="2"/>
      <c r="TDV35" s="2"/>
      <c r="TDW35" s="2"/>
      <c r="TDX35" s="2"/>
      <c r="TDY35" s="2"/>
      <c r="TDZ35" s="2"/>
      <c r="TEA35" s="2"/>
      <c r="TEB35" s="2"/>
      <c r="TEC35" s="2"/>
      <c r="TED35" s="2"/>
      <c r="TEE35" s="2"/>
      <c r="TEF35" s="2"/>
      <c r="TEG35" s="2"/>
      <c r="TEH35" s="2"/>
      <c r="TEI35" s="2"/>
      <c r="TEJ35" s="2"/>
      <c r="TEK35" s="2"/>
      <c r="TEL35" s="2"/>
      <c r="TEM35" s="2"/>
      <c r="TEN35" s="2"/>
      <c r="TEO35" s="2"/>
      <c r="TEP35" s="2"/>
      <c r="TEQ35" s="2"/>
      <c r="TER35" s="2"/>
      <c r="TES35" s="2"/>
      <c r="TET35" s="2"/>
      <c r="TEU35" s="2"/>
      <c r="TEV35" s="2"/>
      <c r="TEW35" s="2"/>
      <c r="TEX35" s="2"/>
      <c r="TEY35" s="2"/>
      <c r="TEZ35" s="2"/>
      <c r="TFA35" s="2"/>
      <c r="TFB35" s="2"/>
      <c r="TFC35" s="2"/>
      <c r="TFD35" s="2"/>
      <c r="TFE35" s="2"/>
      <c r="TFF35" s="2"/>
      <c r="TFG35" s="2"/>
      <c r="TFH35" s="2"/>
      <c r="TFI35" s="2"/>
      <c r="TFJ35" s="2"/>
      <c r="TFK35" s="2"/>
      <c r="TFL35" s="2"/>
      <c r="TFM35" s="2"/>
      <c r="TFN35" s="2"/>
      <c r="TFO35" s="2"/>
      <c r="TFP35" s="2"/>
      <c r="TFQ35" s="2"/>
      <c r="TFR35" s="2"/>
      <c r="TFS35" s="2"/>
      <c r="TFT35" s="2"/>
      <c r="TFU35" s="2"/>
      <c r="TFV35" s="2"/>
      <c r="TFW35" s="2"/>
      <c r="TFX35" s="2"/>
      <c r="TFY35" s="2"/>
      <c r="TFZ35" s="2"/>
      <c r="TGA35" s="2"/>
      <c r="TGB35" s="2"/>
      <c r="TGC35" s="2"/>
      <c r="TGD35" s="2"/>
      <c r="TGE35" s="2"/>
      <c r="TGF35" s="2"/>
      <c r="TGG35" s="2"/>
      <c r="TGH35" s="2"/>
      <c r="TGI35" s="2"/>
      <c r="TGJ35" s="2"/>
      <c r="TGK35" s="2"/>
      <c r="TGL35" s="2"/>
      <c r="TGM35" s="2"/>
      <c r="TGN35" s="2"/>
      <c r="TGO35" s="2"/>
      <c r="TGP35" s="2"/>
      <c r="TGQ35" s="2"/>
      <c r="TGR35" s="2"/>
      <c r="TGS35" s="2"/>
      <c r="TGT35" s="2"/>
      <c r="TGU35" s="2"/>
      <c r="TGV35" s="2"/>
      <c r="TGW35" s="2"/>
      <c r="TGX35" s="2"/>
      <c r="TGY35" s="2"/>
      <c r="TGZ35" s="2"/>
      <c r="THA35" s="2"/>
      <c r="THB35" s="2"/>
      <c r="THC35" s="2"/>
      <c r="THD35" s="2"/>
      <c r="THE35" s="2"/>
      <c r="THF35" s="2"/>
      <c r="THG35" s="2"/>
      <c r="THH35" s="2"/>
      <c r="THI35" s="2"/>
      <c r="THJ35" s="2"/>
      <c r="THK35" s="2"/>
      <c r="THL35" s="2"/>
      <c r="THM35" s="2"/>
      <c r="THN35" s="2"/>
      <c r="THO35" s="2"/>
      <c r="THP35" s="2"/>
      <c r="THQ35" s="2"/>
      <c r="THR35" s="2"/>
      <c r="THS35" s="2"/>
      <c r="THT35" s="2"/>
      <c r="THU35" s="2"/>
      <c r="THV35" s="2"/>
      <c r="THW35" s="2"/>
      <c r="THX35" s="2"/>
      <c r="THY35" s="2"/>
      <c r="THZ35" s="2"/>
      <c r="TIA35" s="2"/>
      <c r="TIB35" s="2"/>
      <c r="TIC35" s="2"/>
      <c r="TID35" s="2"/>
      <c r="TIE35" s="2"/>
      <c r="TIF35" s="2"/>
      <c r="TIG35" s="2"/>
      <c r="TIH35" s="2"/>
      <c r="TII35" s="2"/>
      <c r="TIJ35" s="2"/>
      <c r="TIK35" s="2"/>
      <c r="TIL35" s="2"/>
      <c r="TIM35" s="2"/>
      <c r="TIN35" s="2"/>
      <c r="TIO35" s="2"/>
      <c r="TIP35" s="2"/>
      <c r="TIQ35" s="2"/>
      <c r="TIR35" s="2"/>
      <c r="TIS35" s="2"/>
      <c r="TIT35" s="2"/>
      <c r="TIU35" s="2"/>
      <c r="TIV35" s="2"/>
      <c r="TIW35" s="2"/>
      <c r="TIX35" s="2"/>
      <c r="TIY35" s="2"/>
      <c r="TIZ35" s="2"/>
      <c r="TJA35" s="2"/>
      <c r="TJB35" s="2"/>
      <c r="TJC35" s="2"/>
      <c r="TJD35" s="2"/>
      <c r="TJE35" s="2"/>
      <c r="TJF35" s="2"/>
      <c r="TJG35" s="2"/>
      <c r="TJH35" s="2"/>
      <c r="TJI35" s="2"/>
      <c r="TJJ35" s="2"/>
      <c r="TJK35" s="2"/>
      <c r="TJL35" s="2"/>
      <c r="TJM35" s="2"/>
      <c r="TJN35" s="2"/>
      <c r="TJO35" s="2"/>
      <c r="TJP35" s="2"/>
      <c r="TJQ35" s="2"/>
      <c r="TJR35" s="2"/>
      <c r="TJS35" s="2"/>
      <c r="TJT35" s="2"/>
      <c r="TJU35" s="2"/>
      <c r="TJV35" s="2"/>
      <c r="TJW35" s="2"/>
      <c r="TJX35" s="2"/>
      <c r="TJY35" s="2"/>
      <c r="TJZ35" s="2"/>
      <c r="TKA35" s="2"/>
      <c r="TKB35" s="2"/>
      <c r="TKC35" s="2"/>
      <c r="TKD35" s="2"/>
      <c r="TKE35" s="2"/>
      <c r="TKF35" s="2"/>
      <c r="TKG35" s="2"/>
      <c r="TKH35" s="2"/>
      <c r="TKI35" s="2"/>
      <c r="TKJ35" s="2"/>
      <c r="TKK35" s="2"/>
      <c r="TKL35" s="2"/>
      <c r="TKM35" s="2"/>
      <c r="TKN35" s="2"/>
      <c r="TKO35" s="2"/>
      <c r="TKP35" s="2"/>
      <c r="TKQ35" s="2"/>
      <c r="TKR35" s="2"/>
      <c r="TKS35" s="2"/>
      <c r="TKT35" s="2"/>
      <c r="TKU35" s="2"/>
      <c r="TKV35" s="2"/>
      <c r="TKW35" s="2"/>
      <c r="TKX35" s="2"/>
      <c r="TKY35" s="2"/>
      <c r="TKZ35" s="2"/>
      <c r="TLA35" s="2"/>
      <c r="TLB35" s="2"/>
      <c r="TLC35" s="2"/>
      <c r="TLD35" s="2"/>
      <c r="TLE35" s="2"/>
      <c r="TLF35" s="2"/>
      <c r="TLG35" s="2"/>
      <c r="TLH35" s="2"/>
      <c r="TLI35" s="2"/>
      <c r="TLJ35" s="2"/>
      <c r="TLK35" s="2"/>
      <c r="TLL35" s="2"/>
      <c r="TLM35" s="2"/>
      <c r="TLN35" s="2"/>
      <c r="TLO35" s="2"/>
      <c r="TLP35" s="2"/>
      <c r="TLQ35" s="2"/>
      <c r="TLR35" s="2"/>
      <c r="TLS35" s="2"/>
      <c r="TLT35" s="2"/>
      <c r="TLU35" s="2"/>
      <c r="TLV35" s="2"/>
      <c r="TLW35" s="2"/>
      <c r="TLX35" s="2"/>
      <c r="TLY35" s="2"/>
      <c r="TLZ35" s="2"/>
      <c r="TMA35" s="2"/>
      <c r="TMB35" s="2"/>
      <c r="TMC35" s="2"/>
      <c r="TMD35" s="2"/>
      <c r="TME35" s="2"/>
      <c r="TMF35" s="2"/>
      <c r="TMG35" s="2"/>
      <c r="TMH35" s="2"/>
      <c r="TMI35" s="2"/>
      <c r="TMJ35" s="2"/>
      <c r="TMK35" s="2"/>
      <c r="TML35" s="2"/>
      <c r="TMM35" s="2"/>
      <c r="TMN35" s="2"/>
      <c r="TMO35" s="2"/>
      <c r="TMP35" s="2"/>
      <c r="TMQ35" s="2"/>
      <c r="TMR35" s="2"/>
      <c r="TMS35" s="2"/>
      <c r="TMT35" s="2"/>
      <c r="TMU35" s="2"/>
      <c r="TMV35" s="2"/>
      <c r="TMW35" s="2"/>
      <c r="TMX35" s="2"/>
      <c r="TMY35" s="2"/>
      <c r="TMZ35" s="2"/>
      <c r="TNA35" s="2"/>
      <c r="TNB35" s="2"/>
      <c r="TNC35" s="2"/>
      <c r="TND35" s="2"/>
      <c r="TNE35" s="2"/>
      <c r="TNF35" s="2"/>
      <c r="TNG35" s="2"/>
      <c r="TNH35" s="2"/>
      <c r="TNI35" s="2"/>
      <c r="TNJ35" s="2"/>
      <c r="TNK35" s="2"/>
      <c r="TNL35" s="2"/>
      <c r="TNM35" s="2"/>
      <c r="TNN35" s="2"/>
      <c r="TNO35" s="2"/>
      <c r="TNP35" s="2"/>
      <c r="TNQ35" s="2"/>
      <c r="TNR35" s="2"/>
      <c r="TNS35" s="2"/>
      <c r="TNT35" s="2"/>
      <c r="TNU35" s="2"/>
      <c r="TNV35" s="2"/>
      <c r="TNW35" s="2"/>
      <c r="TNX35" s="2"/>
      <c r="TNY35" s="2"/>
      <c r="TNZ35" s="2"/>
      <c r="TOA35" s="2"/>
      <c r="TOB35" s="2"/>
      <c r="TOC35" s="2"/>
      <c r="TOD35" s="2"/>
      <c r="TOE35" s="2"/>
      <c r="TOF35" s="2"/>
      <c r="TOG35" s="2"/>
      <c r="TOH35" s="2"/>
      <c r="TOI35" s="2"/>
      <c r="TOJ35" s="2"/>
      <c r="TOK35" s="2"/>
      <c r="TOL35" s="2"/>
      <c r="TOM35" s="2"/>
      <c r="TON35" s="2"/>
      <c r="TOO35" s="2"/>
      <c r="TOP35" s="2"/>
      <c r="TOQ35" s="2"/>
      <c r="TOR35" s="2"/>
      <c r="TOS35" s="2"/>
      <c r="TOT35" s="2"/>
      <c r="TOU35" s="2"/>
      <c r="TOV35" s="2"/>
      <c r="TOW35" s="2"/>
      <c r="TOX35" s="2"/>
      <c r="TOY35" s="2"/>
      <c r="TOZ35" s="2"/>
      <c r="TPA35" s="2"/>
      <c r="TPB35" s="2"/>
      <c r="TPC35" s="2"/>
      <c r="TPD35" s="2"/>
      <c r="TPE35" s="2"/>
      <c r="TPF35" s="2"/>
      <c r="TPG35" s="2"/>
      <c r="TPH35" s="2"/>
      <c r="TPI35" s="2"/>
      <c r="TPJ35" s="2"/>
      <c r="TPK35" s="2"/>
      <c r="TPL35" s="2"/>
      <c r="TPM35" s="2"/>
      <c r="TPN35" s="2"/>
      <c r="TPO35" s="2"/>
      <c r="TPP35" s="2"/>
      <c r="TPQ35" s="2"/>
      <c r="TPR35" s="2"/>
      <c r="TPS35" s="2"/>
      <c r="TPT35" s="2"/>
      <c r="TPU35" s="2"/>
      <c r="TPV35" s="2"/>
      <c r="TPW35" s="2"/>
      <c r="TPX35" s="2"/>
      <c r="TPY35" s="2"/>
      <c r="TPZ35" s="2"/>
      <c r="TQA35" s="2"/>
      <c r="TQB35" s="2"/>
      <c r="TQC35" s="2"/>
      <c r="TQD35" s="2"/>
      <c r="TQE35" s="2"/>
      <c r="TQF35" s="2"/>
      <c r="TQG35" s="2"/>
      <c r="TQH35" s="2"/>
      <c r="TQI35" s="2"/>
      <c r="TQJ35" s="2"/>
      <c r="TQK35" s="2"/>
      <c r="TQL35" s="2"/>
      <c r="TQM35" s="2"/>
      <c r="TQN35" s="2"/>
      <c r="TQO35" s="2"/>
      <c r="TQP35" s="2"/>
      <c r="TQQ35" s="2"/>
      <c r="TQR35" s="2"/>
      <c r="TQS35" s="2"/>
      <c r="TQT35" s="2"/>
      <c r="TQU35" s="2"/>
      <c r="TQV35" s="2"/>
      <c r="TQW35" s="2"/>
      <c r="TQX35" s="2"/>
      <c r="TQY35" s="2"/>
      <c r="TQZ35" s="2"/>
      <c r="TRA35" s="2"/>
      <c r="TRB35" s="2"/>
      <c r="TRC35" s="2"/>
      <c r="TRD35" s="2"/>
      <c r="TRE35" s="2"/>
      <c r="TRF35" s="2"/>
      <c r="TRG35" s="2"/>
      <c r="TRH35" s="2"/>
      <c r="TRI35" s="2"/>
      <c r="TRJ35" s="2"/>
      <c r="TRK35" s="2"/>
      <c r="TRL35" s="2"/>
      <c r="TRM35" s="2"/>
      <c r="TRN35" s="2"/>
      <c r="TRO35" s="2"/>
      <c r="TRP35" s="2"/>
      <c r="TRQ35" s="2"/>
      <c r="TRR35" s="2"/>
      <c r="TRS35" s="2"/>
      <c r="TRT35" s="2"/>
      <c r="TRU35" s="2"/>
      <c r="TRV35" s="2"/>
      <c r="TRW35" s="2"/>
      <c r="TRX35" s="2"/>
      <c r="TRY35" s="2"/>
      <c r="TRZ35" s="2"/>
      <c r="TSA35" s="2"/>
      <c r="TSB35" s="2"/>
      <c r="TSC35" s="2"/>
      <c r="TSD35" s="2"/>
      <c r="TSE35" s="2"/>
      <c r="TSF35" s="2"/>
      <c r="TSG35" s="2"/>
      <c r="TSH35" s="2"/>
      <c r="TSI35" s="2"/>
      <c r="TSJ35" s="2"/>
      <c r="TSK35" s="2"/>
      <c r="TSL35" s="2"/>
      <c r="TSM35" s="2"/>
      <c r="TSN35" s="2"/>
      <c r="TSO35" s="2"/>
      <c r="TSP35" s="2"/>
      <c r="TSQ35" s="2"/>
      <c r="TSR35" s="2"/>
      <c r="TSS35" s="2"/>
      <c r="TST35" s="2"/>
      <c r="TSU35" s="2"/>
      <c r="TSV35" s="2"/>
      <c r="TSW35" s="2"/>
      <c r="TSX35" s="2"/>
      <c r="TSY35" s="2"/>
      <c r="TSZ35" s="2"/>
      <c r="TTA35" s="2"/>
      <c r="TTB35" s="2"/>
      <c r="TTC35" s="2"/>
      <c r="TTD35" s="2"/>
      <c r="TTE35" s="2"/>
      <c r="TTF35" s="2"/>
      <c r="TTG35" s="2"/>
      <c r="TTH35" s="2"/>
      <c r="TTI35" s="2"/>
      <c r="TTJ35" s="2"/>
      <c r="TTK35" s="2"/>
      <c r="TTL35" s="2"/>
      <c r="TTM35" s="2"/>
      <c r="TTN35" s="2"/>
      <c r="TTO35" s="2"/>
      <c r="TTP35" s="2"/>
      <c r="TTQ35" s="2"/>
      <c r="TTR35" s="2"/>
      <c r="TTS35" s="2"/>
      <c r="TTT35" s="2"/>
      <c r="TTU35" s="2"/>
      <c r="TTV35" s="2"/>
      <c r="TTW35" s="2"/>
      <c r="TTX35" s="2"/>
      <c r="TTY35" s="2"/>
      <c r="TTZ35" s="2"/>
      <c r="TUA35" s="2"/>
      <c r="TUB35" s="2"/>
      <c r="TUC35" s="2"/>
      <c r="TUD35" s="2"/>
      <c r="TUE35" s="2"/>
      <c r="TUF35" s="2"/>
      <c r="TUG35" s="2"/>
      <c r="TUH35" s="2"/>
      <c r="TUI35" s="2"/>
      <c r="TUJ35" s="2"/>
      <c r="TUK35" s="2"/>
      <c r="TUL35" s="2"/>
      <c r="TUM35" s="2"/>
      <c r="TUN35" s="2"/>
      <c r="TUO35" s="2"/>
      <c r="TUP35" s="2"/>
      <c r="TUQ35" s="2"/>
      <c r="TUR35" s="2"/>
      <c r="TUS35" s="2"/>
      <c r="TUT35" s="2"/>
      <c r="TUU35" s="2"/>
      <c r="TUV35" s="2"/>
      <c r="TUW35" s="2"/>
      <c r="TUX35" s="2"/>
      <c r="TUY35" s="2"/>
      <c r="TUZ35" s="2"/>
      <c r="TVA35" s="2"/>
      <c r="TVB35" s="2"/>
      <c r="TVC35" s="2"/>
      <c r="TVD35" s="2"/>
      <c r="TVE35" s="2"/>
      <c r="TVF35" s="2"/>
      <c r="TVG35" s="2"/>
      <c r="TVH35" s="2"/>
      <c r="TVI35" s="2"/>
      <c r="TVJ35" s="2"/>
      <c r="TVK35" s="2"/>
      <c r="TVL35" s="2"/>
      <c r="TVM35" s="2"/>
      <c r="TVN35" s="2"/>
      <c r="TVO35" s="2"/>
      <c r="TVP35" s="2"/>
      <c r="TVQ35" s="2"/>
      <c r="TVR35" s="2"/>
      <c r="TVS35" s="2"/>
      <c r="TVT35" s="2"/>
      <c r="TVU35" s="2"/>
      <c r="TVV35" s="2"/>
      <c r="TVW35" s="2"/>
      <c r="TVX35" s="2"/>
      <c r="TVY35" s="2"/>
      <c r="TVZ35" s="2"/>
      <c r="TWA35" s="2"/>
      <c r="TWB35" s="2"/>
      <c r="TWC35" s="2"/>
      <c r="TWD35" s="2"/>
      <c r="TWE35" s="2"/>
      <c r="TWF35" s="2"/>
      <c r="TWG35" s="2"/>
      <c r="TWH35" s="2"/>
      <c r="TWI35" s="2"/>
      <c r="TWJ35" s="2"/>
      <c r="TWK35" s="2"/>
      <c r="TWL35" s="2"/>
      <c r="TWM35" s="2"/>
      <c r="TWN35" s="2"/>
      <c r="TWO35" s="2"/>
      <c r="TWP35" s="2"/>
      <c r="TWQ35" s="2"/>
      <c r="TWR35" s="2"/>
      <c r="TWS35" s="2"/>
      <c r="TWT35" s="2"/>
      <c r="TWU35" s="2"/>
      <c r="TWV35" s="2"/>
      <c r="TWW35" s="2"/>
      <c r="TWX35" s="2"/>
      <c r="TWY35" s="2"/>
      <c r="TWZ35" s="2"/>
      <c r="TXA35" s="2"/>
      <c r="TXB35" s="2"/>
      <c r="TXC35" s="2"/>
      <c r="TXD35" s="2"/>
      <c r="TXE35" s="2"/>
      <c r="TXF35" s="2"/>
      <c r="TXG35" s="2"/>
      <c r="TXH35" s="2"/>
      <c r="TXI35" s="2"/>
      <c r="TXJ35" s="2"/>
      <c r="TXK35" s="2"/>
      <c r="TXL35" s="2"/>
      <c r="TXM35" s="2"/>
      <c r="TXN35" s="2"/>
      <c r="TXO35" s="2"/>
      <c r="TXP35" s="2"/>
      <c r="TXQ35" s="2"/>
      <c r="TXR35" s="2"/>
      <c r="TXS35" s="2"/>
      <c r="TXT35" s="2"/>
      <c r="TXU35" s="2"/>
      <c r="TXV35" s="2"/>
      <c r="TXW35" s="2"/>
      <c r="TXX35" s="2"/>
      <c r="TXY35" s="2"/>
      <c r="TXZ35" s="2"/>
      <c r="TYA35" s="2"/>
      <c r="TYB35" s="2"/>
      <c r="TYC35" s="2"/>
      <c r="TYD35" s="2"/>
      <c r="TYE35" s="2"/>
      <c r="TYF35" s="2"/>
      <c r="TYG35" s="2"/>
      <c r="TYH35" s="2"/>
      <c r="TYI35" s="2"/>
      <c r="TYJ35" s="2"/>
      <c r="TYK35" s="2"/>
      <c r="TYL35" s="2"/>
      <c r="TYM35" s="2"/>
      <c r="TYN35" s="2"/>
      <c r="TYO35" s="2"/>
      <c r="TYP35" s="2"/>
      <c r="TYQ35" s="2"/>
      <c r="TYR35" s="2"/>
      <c r="TYS35" s="2"/>
      <c r="TYT35" s="2"/>
      <c r="TYU35" s="2"/>
      <c r="TYV35" s="2"/>
      <c r="TYW35" s="2"/>
      <c r="TYX35" s="2"/>
      <c r="TYY35" s="2"/>
      <c r="TYZ35" s="2"/>
      <c r="TZA35" s="2"/>
      <c r="TZB35" s="2"/>
      <c r="TZC35" s="2"/>
      <c r="TZD35" s="2"/>
      <c r="TZE35" s="2"/>
      <c r="TZF35" s="2"/>
      <c r="TZG35" s="2"/>
      <c r="TZH35" s="2"/>
      <c r="TZI35" s="2"/>
      <c r="TZJ35" s="2"/>
      <c r="TZK35" s="2"/>
      <c r="TZL35" s="2"/>
      <c r="TZM35" s="2"/>
      <c r="TZN35" s="2"/>
      <c r="TZO35" s="2"/>
      <c r="TZP35" s="2"/>
      <c r="TZQ35" s="2"/>
      <c r="TZR35" s="2"/>
      <c r="TZS35" s="2"/>
      <c r="TZT35" s="2"/>
      <c r="TZU35" s="2"/>
      <c r="TZV35" s="2"/>
      <c r="TZW35" s="2"/>
      <c r="TZX35" s="2"/>
      <c r="TZY35" s="2"/>
      <c r="TZZ35" s="2"/>
      <c r="UAA35" s="2"/>
      <c r="UAB35" s="2"/>
      <c r="UAC35" s="2"/>
      <c r="UAD35" s="2"/>
      <c r="UAE35" s="2"/>
      <c r="UAF35" s="2"/>
      <c r="UAG35" s="2"/>
      <c r="UAH35" s="2"/>
      <c r="UAI35" s="2"/>
      <c r="UAJ35" s="2"/>
      <c r="UAK35" s="2"/>
      <c r="UAL35" s="2"/>
      <c r="UAM35" s="2"/>
      <c r="UAN35" s="2"/>
      <c r="UAO35" s="2"/>
      <c r="UAP35" s="2"/>
      <c r="UAQ35" s="2"/>
      <c r="UAR35" s="2"/>
      <c r="UAS35" s="2"/>
      <c r="UAT35" s="2"/>
      <c r="UAU35" s="2"/>
      <c r="UAV35" s="2"/>
      <c r="UAW35" s="2"/>
      <c r="UAX35" s="2"/>
      <c r="UAY35" s="2"/>
      <c r="UAZ35" s="2"/>
      <c r="UBA35" s="2"/>
      <c r="UBB35" s="2"/>
      <c r="UBC35" s="2"/>
      <c r="UBD35" s="2"/>
      <c r="UBE35" s="2"/>
      <c r="UBF35" s="2"/>
      <c r="UBG35" s="2"/>
      <c r="UBH35" s="2"/>
      <c r="UBI35" s="2"/>
      <c r="UBJ35" s="2"/>
      <c r="UBK35" s="2"/>
      <c r="UBL35" s="2"/>
      <c r="UBM35" s="2"/>
      <c r="UBN35" s="2"/>
      <c r="UBO35" s="2"/>
      <c r="UBP35" s="2"/>
      <c r="UBQ35" s="2"/>
      <c r="UBR35" s="2"/>
      <c r="UBS35" s="2"/>
      <c r="UBT35" s="2"/>
      <c r="UBU35" s="2"/>
      <c r="UBV35" s="2"/>
      <c r="UBW35" s="2"/>
      <c r="UBX35" s="2"/>
      <c r="UBY35" s="2"/>
      <c r="UBZ35" s="2"/>
      <c r="UCA35" s="2"/>
      <c r="UCB35" s="2"/>
      <c r="UCC35" s="2"/>
      <c r="UCD35" s="2"/>
      <c r="UCE35" s="2"/>
      <c r="UCF35" s="2"/>
      <c r="UCG35" s="2"/>
      <c r="UCH35" s="2"/>
      <c r="UCI35" s="2"/>
      <c r="UCJ35" s="2"/>
      <c r="UCK35" s="2"/>
      <c r="UCL35" s="2"/>
      <c r="UCM35" s="2"/>
      <c r="UCN35" s="2"/>
      <c r="UCO35" s="2"/>
      <c r="UCP35" s="2"/>
      <c r="UCQ35" s="2"/>
      <c r="UCR35" s="2"/>
      <c r="UCS35" s="2"/>
      <c r="UCT35" s="2"/>
      <c r="UCU35" s="2"/>
      <c r="UCV35" s="2"/>
      <c r="UCW35" s="2"/>
      <c r="UCX35" s="2"/>
      <c r="UCY35" s="2"/>
      <c r="UCZ35" s="2"/>
      <c r="UDA35" s="2"/>
      <c r="UDB35" s="2"/>
      <c r="UDC35" s="2"/>
      <c r="UDD35" s="2"/>
      <c r="UDE35" s="2"/>
      <c r="UDF35" s="2"/>
      <c r="UDG35" s="2"/>
      <c r="UDH35" s="2"/>
      <c r="UDI35" s="2"/>
      <c r="UDJ35" s="2"/>
      <c r="UDK35" s="2"/>
      <c r="UDL35" s="2"/>
      <c r="UDM35" s="2"/>
      <c r="UDN35" s="2"/>
      <c r="UDO35" s="2"/>
      <c r="UDP35" s="2"/>
      <c r="UDQ35" s="2"/>
      <c r="UDR35" s="2"/>
      <c r="UDS35" s="2"/>
      <c r="UDT35" s="2"/>
      <c r="UDU35" s="2"/>
      <c r="UDV35" s="2"/>
      <c r="UDW35" s="2"/>
      <c r="UDX35" s="2"/>
      <c r="UDY35" s="2"/>
      <c r="UDZ35" s="2"/>
      <c r="UEA35" s="2"/>
      <c r="UEB35" s="2"/>
      <c r="UEC35" s="2"/>
      <c r="UED35" s="2"/>
      <c r="UEE35" s="2"/>
      <c r="UEF35" s="2"/>
      <c r="UEG35" s="2"/>
      <c r="UEH35" s="2"/>
      <c r="UEI35" s="2"/>
      <c r="UEJ35" s="2"/>
      <c r="UEK35" s="2"/>
      <c r="UEL35" s="2"/>
      <c r="UEM35" s="2"/>
      <c r="UEN35" s="2"/>
      <c r="UEO35" s="2"/>
      <c r="UEP35" s="2"/>
      <c r="UEQ35" s="2"/>
      <c r="UER35" s="2"/>
      <c r="UES35" s="2"/>
      <c r="UET35" s="2"/>
      <c r="UEU35" s="2"/>
      <c r="UEV35" s="2"/>
      <c r="UEW35" s="2"/>
      <c r="UEX35" s="2"/>
      <c r="UEY35" s="2"/>
      <c r="UEZ35" s="2"/>
      <c r="UFA35" s="2"/>
      <c r="UFB35" s="2"/>
      <c r="UFC35" s="2"/>
      <c r="UFD35" s="2"/>
      <c r="UFE35" s="2"/>
      <c r="UFF35" s="2"/>
      <c r="UFG35" s="2"/>
      <c r="UFH35" s="2"/>
      <c r="UFI35" s="2"/>
      <c r="UFJ35" s="2"/>
      <c r="UFK35" s="2"/>
      <c r="UFL35" s="2"/>
      <c r="UFM35" s="2"/>
      <c r="UFN35" s="2"/>
      <c r="UFO35" s="2"/>
      <c r="UFP35" s="2"/>
      <c r="UFQ35" s="2"/>
      <c r="UFR35" s="2"/>
      <c r="UFS35" s="2"/>
      <c r="UFT35" s="2"/>
      <c r="UFU35" s="2"/>
      <c r="UFV35" s="2"/>
      <c r="UFW35" s="2"/>
      <c r="UFX35" s="2"/>
      <c r="UFY35" s="2"/>
      <c r="UFZ35" s="2"/>
      <c r="UGA35" s="2"/>
      <c r="UGB35" s="2"/>
      <c r="UGC35" s="2"/>
      <c r="UGD35" s="2"/>
      <c r="UGE35" s="2"/>
      <c r="UGF35" s="2"/>
      <c r="UGG35" s="2"/>
      <c r="UGH35" s="2"/>
      <c r="UGI35" s="2"/>
      <c r="UGJ35" s="2"/>
      <c r="UGK35" s="2"/>
      <c r="UGL35" s="2"/>
      <c r="UGM35" s="2"/>
      <c r="UGN35" s="2"/>
      <c r="UGO35" s="2"/>
      <c r="UGP35" s="2"/>
      <c r="UGQ35" s="2"/>
      <c r="UGR35" s="2"/>
      <c r="UGS35" s="2"/>
      <c r="UGT35" s="2"/>
      <c r="UGU35" s="2"/>
      <c r="UGV35" s="2"/>
      <c r="UGW35" s="2"/>
      <c r="UGX35" s="2"/>
      <c r="UGY35" s="2"/>
      <c r="UGZ35" s="2"/>
      <c r="UHA35" s="2"/>
      <c r="UHB35" s="2"/>
      <c r="UHC35" s="2"/>
      <c r="UHD35" s="2"/>
      <c r="UHE35" s="2"/>
      <c r="UHF35" s="2"/>
      <c r="UHG35" s="2"/>
      <c r="UHH35" s="2"/>
      <c r="UHI35" s="2"/>
      <c r="UHJ35" s="2"/>
      <c r="UHK35" s="2"/>
      <c r="UHL35" s="2"/>
      <c r="UHM35" s="2"/>
      <c r="UHN35" s="2"/>
      <c r="UHO35" s="2"/>
      <c r="UHP35" s="2"/>
      <c r="UHQ35" s="2"/>
      <c r="UHR35" s="2"/>
      <c r="UHS35" s="2"/>
      <c r="UHT35" s="2"/>
      <c r="UHU35" s="2"/>
      <c r="UHV35" s="2"/>
      <c r="UHW35" s="2"/>
      <c r="UHX35" s="2"/>
      <c r="UHY35" s="2"/>
      <c r="UHZ35" s="2"/>
      <c r="UIA35" s="2"/>
      <c r="UIB35" s="2"/>
      <c r="UIC35" s="2"/>
      <c r="UID35" s="2"/>
      <c r="UIE35" s="2"/>
      <c r="UIF35" s="2"/>
      <c r="UIG35" s="2"/>
      <c r="UIH35" s="2"/>
      <c r="UII35" s="2"/>
      <c r="UIJ35" s="2"/>
      <c r="UIK35" s="2"/>
      <c r="UIL35" s="2"/>
      <c r="UIM35" s="2"/>
      <c r="UIN35" s="2"/>
      <c r="UIO35" s="2"/>
      <c r="UIP35" s="2"/>
      <c r="UIQ35" s="2"/>
      <c r="UIR35" s="2"/>
      <c r="UIS35" s="2"/>
      <c r="UIT35" s="2"/>
      <c r="UIU35" s="2"/>
      <c r="UIV35" s="2"/>
      <c r="UIW35" s="2"/>
      <c r="UIX35" s="2"/>
      <c r="UIY35" s="2"/>
      <c r="UIZ35" s="2"/>
      <c r="UJA35" s="2"/>
      <c r="UJB35" s="2"/>
      <c r="UJC35" s="2"/>
      <c r="UJD35" s="2"/>
      <c r="UJE35" s="2"/>
      <c r="UJF35" s="2"/>
      <c r="UJG35" s="2"/>
      <c r="UJH35" s="2"/>
      <c r="UJI35" s="2"/>
      <c r="UJJ35" s="2"/>
      <c r="UJK35" s="2"/>
      <c r="UJL35" s="2"/>
      <c r="UJM35" s="2"/>
      <c r="UJN35" s="2"/>
      <c r="UJO35" s="2"/>
      <c r="UJP35" s="2"/>
      <c r="UJQ35" s="2"/>
      <c r="UJR35" s="2"/>
      <c r="UJS35" s="2"/>
      <c r="UJT35" s="2"/>
      <c r="UJU35" s="2"/>
      <c r="UJV35" s="2"/>
      <c r="UJW35" s="2"/>
      <c r="UJX35" s="2"/>
      <c r="UJY35" s="2"/>
      <c r="UJZ35" s="2"/>
      <c r="UKA35" s="2"/>
      <c r="UKB35" s="2"/>
      <c r="UKC35" s="2"/>
      <c r="UKD35" s="2"/>
      <c r="UKE35" s="2"/>
      <c r="UKF35" s="2"/>
      <c r="UKG35" s="2"/>
      <c r="UKH35" s="2"/>
      <c r="UKI35" s="2"/>
      <c r="UKJ35" s="2"/>
      <c r="UKK35" s="2"/>
      <c r="UKL35" s="2"/>
      <c r="UKM35" s="2"/>
      <c r="UKN35" s="2"/>
      <c r="UKO35" s="2"/>
      <c r="UKP35" s="2"/>
      <c r="UKQ35" s="2"/>
      <c r="UKR35" s="2"/>
      <c r="UKS35" s="2"/>
      <c r="UKT35" s="2"/>
      <c r="UKU35" s="2"/>
      <c r="UKV35" s="2"/>
      <c r="UKW35" s="2"/>
      <c r="UKX35" s="2"/>
      <c r="UKY35" s="2"/>
      <c r="UKZ35" s="2"/>
      <c r="ULA35" s="2"/>
      <c r="ULB35" s="2"/>
      <c r="ULC35" s="2"/>
      <c r="ULD35" s="2"/>
      <c r="ULE35" s="2"/>
      <c r="ULF35" s="2"/>
      <c r="ULG35" s="2"/>
      <c r="ULH35" s="2"/>
      <c r="ULI35" s="2"/>
      <c r="ULJ35" s="2"/>
      <c r="ULK35" s="2"/>
      <c r="ULL35" s="2"/>
      <c r="ULM35" s="2"/>
      <c r="ULN35" s="2"/>
      <c r="ULO35" s="2"/>
      <c r="ULP35" s="2"/>
      <c r="ULQ35" s="2"/>
      <c r="ULR35" s="2"/>
      <c r="ULS35" s="2"/>
      <c r="ULT35" s="2"/>
      <c r="ULU35" s="2"/>
      <c r="ULV35" s="2"/>
      <c r="ULW35" s="2"/>
      <c r="ULX35" s="2"/>
      <c r="ULY35" s="2"/>
      <c r="ULZ35" s="2"/>
      <c r="UMA35" s="2"/>
      <c r="UMB35" s="2"/>
      <c r="UMC35" s="2"/>
      <c r="UMD35" s="2"/>
      <c r="UME35" s="2"/>
      <c r="UMF35" s="2"/>
      <c r="UMG35" s="2"/>
      <c r="UMH35" s="2"/>
      <c r="UMI35" s="2"/>
      <c r="UMJ35" s="2"/>
      <c r="UMK35" s="2"/>
      <c r="UML35" s="2"/>
      <c r="UMM35" s="2"/>
      <c r="UMN35" s="2"/>
      <c r="UMO35" s="2"/>
      <c r="UMP35" s="2"/>
      <c r="UMQ35" s="2"/>
      <c r="UMR35" s="2"/>
      <c r="UMS35" s="2"/>
      <c r="UMT35" s="2"/>
      <c r="UMU35" s="2"/>
      <c r="UMV35" s="2"/>
      <c r="UMW35" s="2"/>
      <c r="UMX35" s="2"/>
      <c r="UMY35" s="2"/>
      <c r="UMZ35" s="2"/>
      <c r="UNA35" s="2"/>
      <c r="UNB35" s="2"/>
      <c r="UNC35" s="2"/>
      <c r="UND35" s="2"/>
      <c r="UNE35" s="2"/>
      <c r="UNF35" s="2"/>
      <c r="UNG35" s="2"/>
      <c r="UNH35" s="2"/>
      <c r="UNI35" s="2"/>
      <c r="UNJ35" s="2"/>
      <c r="UNK35" s="2"/>
      <c r="UNL35" s="2"/>
      <c r="UNM35" s="2"/>
      <c r="UNN35" s="2"/>
      <c r="UNO35" s="2"/>
      <c r="UNP35" s="2"/>
      <c r="UNQ35" s="2"/>
      <c r="UNR35" s="2"/>
      <c r="UNS35" s="2"/>
      <c r="UNT35" s="2"/>
      <c r="UNU35" s="2"/>
      <c r="UNV35" s="2"/>
      <c r="UNW35" s="2"/>
      <c r="UNX35" s="2"/>
      <c r="UNY35" s="2"/>
      <c r="UNZ35" s="2"/>
      <c r="UOA35" s="2"/>
      <c r="UOB35" s="2"/>
      <c r="UOC35" s="2"/>
      <c r="UOD35" s="2"/>
      <c r="UOE35" s="2"/>
      <c r="UOF35" s="2"/>
      <c r="UOG35" s="2"/>
      <c r="UOH35" s="2"/>
      <c r="UOI35" s="2"/>
      <c r="UOJ35" s="2"/>
      <c r="UOK35" s="2"/>
      <c r="UOL35" s="2"/>
      <c r="UOM35" s="2"/>
      <c r="UON35" s="2"/>
      <c r="UOO35" s="2"/>
      <c r="UOP35" s="2"/>
      <c r="UOQ35" s="2"/>
      <c r="UOR35" s="2"/>
      <c r="UOS35" s="2"/>
      <c r="UOT35" s="2"/>
      <c r="UOU35" s="2"/>
      <c r="UOV35" s="2"/>
      <c r="UOW35" s="2"/>
      <c r="UOX35" s="2"/>
      <c r="UOY35" s="2"/>
      <c r="UOZ35" s="2"/>
      <c r="UPA35" s="2"/>
      <c r="UPB35" s="2"/>
      <c r="UPC35" s="2"/>
      <c r="UPD35" s="2"/>
      <c r="UPE35" s="2"/>
      <c r="UPF35" s="2"/>
      <c r="UPG35" s="2"/>
      <c r="UPH35" s="2"/>
      <c r="UPI35" s="2"/>
      <c r="UPJ35" s="2"/>
      <c r="UPK35" s="2"/>
      <c r="UPL35" s="2"/>
      <c r="UPM35" s="2"/>
      <c r="UPN35" s="2"/>
      <c r="UPO35" s="2"/>
      <c r="UPP35" s="2"/>
      <c r="UPQ35" s="2"/>
      <c r="UPR35" s="2"/>
      <c r="UPS35" s="2"/>
      <c r="UPT35" s="2"/>
      <c r="UPU35" s="2"/>
      <c r="UPV35" s="2"/>
      <c r="UPW35" s="2"/>
      <c r="UPX35" s="2"/>
      <c r="UPY35" s="2"/>
      <c r="UPZ35" s="2"/>
      <c r="UQA35" s="2"/>
      <c r="UQB35" s="2"/>
      <c r="UQC35" s="2"/>
      <c r="UQD35" s="2"/>
      <c r="UQE35" s="2"/>
      <c r="UQF35" s="2"/>
      <c r="UQG35" s="2"/>
      <c r="UQH35" s="2"/>
      <c r="UQI35" s="2"/>
      <c r="UQJ35" s="2"/>
      <c r="UQK35" s="2"/>
      <c r="UQL35" s="2"/>
      <c r="UQM35" s="2"/>
      <c r="UQN35" s="2"/>
      <c r="UQO35" s="2"/>
      <c r="UQP35" s="2"/>
      <c r="UQQ35" s="2"/>
      <c r="UQR35" s="2"/>
      <c r="UQS35" s="2"/>
      <c r="UQT35" s="2"/>
      <c r="UQU35" s="2"/>
      <c r="UQV35" s="2"/>
      <c r="UQW35" s="2"/>
      <c r="UQX35" s="2"/>
      <c r="UQY35" s="2"/>
      <c r="UQZ35" s="2"/>
      <c r="URA35" s="2"/>
      <c r="URB35" s="2"/>
      <c r="URC35" s="2"/>
      <c r="URD35" s="2"/>
      <c r="URE35" s="2"/>
      <c r="URF35" s="2"/>
      <c r="URG35" s="2"/>
      <c r="URH35" s="2"/>
      <c r="URI35" s="2"/>
      <c r="URJ35" s="2"/>
      <c r="URK35" s="2"/>
      <c r="URL35" s="2"/>
      <c r="URM35" s="2"/>
      <c r="URN35" s="2"/>
      <c r="URO35" s="2"/>
      <c r="URP35" s="2"/>
      <c r="URQ35" s="2"/>
      <c r="URR35" s="2"/>
      <c r="URS35" s="2"/>
      <c r="URT35" s="2"/>
      <c r="URU35" s="2"/>
      <c r="URV35" s="2"/>
      <c r="URW35" s="2"/>
      <c r="URX35" s="2"/>
      <c r="URY35" s="2"/>
      <c r="URZ35" s="2"/>
      <c r="USA35" s="2"/>
      <c r="USB35" s="2"/>
      <c r="USC35" s="2"/>
      <c r="USD35" s="2"/>
      <c r="USE35" s="2"/>
      <c r="USF35" s="2"/>
      <c r="USG35" s="2"/>
      <c r="USH35" s="2"/>
      <c r="USI35" s="2"/>
      <c r="USJ35" s="2"/>
      <c r="USK35" s="2"/>
      <c r="USL35" s="2"/>
      <c r="USM35" s="2"/>
      <c r="USN35" s="2"/>
      <c r="USO35" s="2"/>
      <c r="USP35" s="2"/>
      <c r="USQ35" s="2"/>
      <c r="USR35" s="2"/>
      <c r="USS35" s="2"/>
      <c r="UST35" s="2"/>
      <c r="USU35" s="2"/>
      <c r="USV35" s="2"/>
      <c r="USW35" s="2"/>
      <c r="USX35" s="2"/>
      <c r="USY35" s="2"/>
      <c r="USZ35" s="2"/>
      <c r="UTA35" s="2"/>
      <c r="UTB35" s="2"/>
      <c r="UTC35" s="2"/>
      <c r="UTD35" s="2"/>
      <c r="UTE35" s="2"/>
      <c r="UTF35" s="2"/>
      <c r="UTG35" s="2"/>
      <c r="UTH35" s="2"/>
      <c r="UTI35" s="2"/>
      <c r="UTJ35" s="2"/>
      <c r="UTK35" s="2"/>
      <c r="UTL35" s="2"/>
      <c r="UTM35" s="2"/>
      <c r="UTN35" s="2"/>
      <c r="UTO35" s="2"/>
      <c r="UTP35" s="2"/>
      <c r="UTQ35" s="2"/>
      <c r="UTR35" s="2"/>
      <c r="UTS35" s="2"/>
      <c r="UTT35" s="2"/>
      <c r="UTU35" s="2"/>
      <c r="UTV35" s="2"/>
      <c r="UTW35" s="2"/>
      <c r="UTX35" s="2"/>
      <c r="UTY35" s="2"/>
      <c r="UTZ35" s="2"/>
      <c r="UUA35" s="2"/>
      <c r="UUB35" s="2"/>
      <c r="UUC35" s="2"/>
      <c r="UUD35" s="2"/>
      <c r="UUE35" s="2"/>
      <c r="UUF35" s="2"/>
      <c r="UUG35" s="2"/>
      <c r="UUH35" s="2"/>
      <c r="UUI35" s="2"/>
      <c r="UUJ35" s="2"/>
      <c r="UUK35" s="2"/>
      <c r="UUL35" s="2"/>
      <c r="UUM35" s="2"/>
      <c r="UUN35" s="2"/>
      <c r="UUO35" s="2"/>
      <c r="UUP35" s="2"/>
      <c r="UUQ35" s="2"/>
      <c r="UUR35" s="2"/>
      <c r="UUS35" s="2"/>
      <c r="UUT35" s="2"/>
      <c r="UUU35" s="2"/>
      <c r="UUV35" s="2"/>
      <c r="UUW35" s="2"/>
      <c r="UUX35" s="2"/>
      <c r="UUY35" s="2"/>
      <c r="UUZ35" s="2"/>
      <c r="UVA35" s="2"/>
      <c r="UVB35" s="2"/>
      <c r="UVC35" s="2"/>
      <c r="UVD35" s="2"/>
      <c r="UVE35" s="2"/>
      <c r="UVF35" s="2"/>
      <c r="UVG35" s="2"/>
      <c r="UVH35" s="2"/>
      <c r="UVI35" s="2"/>
      <c r="UVJ35" s="2"/>
      <c r="UVK35" s="2"/>
      <c r="UVL35" s="2"/>
      <c r="UVM35" s="2"/>
      <c r="UVN35" s="2"/>
      <c r="UVO35" s="2"/>
      <c r="UVP35" s="2"/>
      <c r="UVQ35" s="2"/>
      <c r="UVR35" s="2"/>
      <c r="UVS35" s="2"/>
      <c r="UVT35" s="2"/>
      <c r="UVU35" s="2"/>
      <c r="UVV35" s="2"/>
      <c r="UVW35" s="2"/>
      <c r="UVX35" s="2"/>
      <c r="UVY35" s="2"/>
      <c r="UVZ35" s="2"/>
      <c r="UWA35" s="2"/>
      <c r="UWB35" s="2"/>
      <c r="UWC35" s="2"/>
      <c r="UWD35" s="2"/>
      <c r="UWE35" s="2"/>
      <c r="UWF35" s="2"/>
      <c r="UWG35" s="2"/>
      <c r="UWH35" s="2"/>
      <c r="UWI35" s="2"/>
      <c r="UWJ35" s="2"/>
      <c r="UWK35" s="2"/>
      <c r="UWL35" s="2"/>
      <c r="UWM35" s="2"/>
      <c r="UWN35" s="2"/>
      <c r="UWO35" s="2"/>
      <c r="UWP35" s="2"/>
      <c r="UWQ35" s="2"/>
      <c r="UWR35" s="2"/>
      <c r="UWS35" s="2"/>
      <c r="UWT35" s="2"/>
      <c r="UWU35" s="2"/>
      <c r="UWV35" s="2"/>
      <c r="UWW35" s="2"/>
      <c r="UWX35" s="2"/>
      <c r="UWY35" s="2"/>
      <c r="UWZ35" s="2"/>
      <c r="UXA35" s="2"/>
      <c r="UXB35" s="2"/>
      <c r="UXC35" s="2"/>
      <c r="UXD35" s="2"/>
      <c r="UXE35" s="2"/>
      <c r="UXF35" s="2"/>
      <c r="UXG35" s="2"/>
      <c r="UXH35" s="2"/>
      <c r="UXI35" s="2"/>
      <c r="UXJ35" s="2"/>
      <c r="UXK35" s="2"/>
      <c r="UXL35" s="2"/>
      <c r="UXM35" s="2"/>
      <c r="UXN35" s="2"/>
      <c r="UXO35" s="2"/>
      <c r="UXP35" s="2"/>
      <c r="UXQ35" s="2"/>
      <c r="UXR35" s="2"/>
      <c r="UXS35" s="2"/>
      <c r="UXT35" s="2"/>
      <c r="UXU35" s="2"/>
      <c r="UXV35" s="2"/>
      <c r="UXW35" s="2"/>
      <c r="UXX35" s="2"/>
      <c r="UXY35" s="2"/>
      <c r="UXZ35" s="2"/>
      <c r="UYA35" s="2"/>
      <c r="UYB35" s="2"/>
      <c r="UYC35" s="2"/>
      <c r="UYD35" s="2"/>
      <c r="UYE35" s="2"/>
      <c r="UYF35" s="2"/>
      <c r="UYG35" s="2"/>
      <c r="UYH35" s="2"/>
      <c r="UYI35" s="2"/>
      <c r="UYJ35" s="2"/>
      <c r="UYK35" s="2"/>
      <c r="UYL35" s="2"/>
      <c r="UYM35" s="2"/>
      <c r="UYN35" s="2"/>
      <c r="UYO35" s="2"/>
      <c r="UYP35" s="2"/>
      <c r="UYQ35" s="2"/>
      <c r="UYR35" s="2"/>
      <c r="UYS35" s="2"/>
      <c r="UYT35" s="2"/>
      <c r="UYU35" s="2"/>
      <c r="UYV35" s="2"/>
      <c r="UYW35" s="2"/>
      <c r="UYX35" s="2"/>
      <c r="UYY35" s="2"/>
      <c r="UYZ35" s="2"/>
      <c r="UZA35" s="2"/>
      <c r="UZB35" s="2"/>
      <c r="UZC35" s="2"/>
      <c r="UZD35" s="2"/>
      <c r="UZE35" s="2"/>
      <c r="UZF35" s="2"/>
      <c r="UZG35" s="2"/>
      <c r="UZH35" s="2"/>
      <c r="UZI35" s="2"/>
      <c r="UZJ35" s="2"/>
      <c r="UZK35" s="2"/>
      <c r="UZL35" s="2"/>
      <c r="UZM35" s="2"/>
      <c r="UZN35" s="2"/>
      <c r="UZO35" s="2"/>
      <c r="UZP35" s="2"/>
      <c r="UZQ35" s="2"/>
      <c r="UZR35" s="2"/>
      <c r="UZS35" s="2"/>
      <c r="UZT35" s="2"/>
      <c r="UZU35" s="2"/>
      <c r="UZV35" s="2"/>
      <c r="UZW35" s="2"/>
      <c r="UZX35" s="2"/>
      <c r="UZY35" s="2"/>
      <c r="UZZ35" s="2"/>
      <c r="VAA35" s="2"/>
      <c r="VAB35" s="2"/>
      <c r="VAC35" s="2"/>
      <c r="VAD35" s="2"/>
      <c r="VAE35" s="2"/>
      <c r="VAF35" s="2"/>
      <c r="VAG35" s="2"/>
      <c r="VAH35" s="2"/>
      <c r="VAI35" s="2"/>
      <c r="VAJ35" s="2"/>
      <c r="VAK35" s="2"/>
      <c r="VAL35" s="2"/>
      <c r="VAM35" s="2"/>
      <c r="VAN35" s="2"/>
      <c r="VAO35" s="2"/>
      <c r="VAP35" s="2"/>
      <c r="VAQ35" s="2"/>
      <c r="VAR35" s="2"/>
      <c r="VAS35" s="2"/>
      <c r="VAT35" s="2"/>
      <c r="VAU35" s="2"/>
      <c r="VAV35" s="2"/>
      <c r="VAW35" s="2"/>
      <c r="VAX35" s="2"/>
      <c r="VAY35" s="2"/>
      <c r="VAZ35" s="2"/>
      <c r="VBA35" s="2"/>
      <c r="VBB35" s="2"/>
      <c r="VBC35" s="2"/>
      <c r="VBD35" s="2"/>
      <c r="VBE35" s="2"/>
      <c r="VBF35" s="2"/>
      <c r="VBG35" s="2"/>
      <c r="VBH35" s="2"/>
      <c r="VBI35" s="2"/>
      <c r="VBJ35" s="2"/>
      <c r="VBK35" s="2"/>
      <c r="VBL35" s="2"/>
      <c r="VBM35" s="2"/>
      <c r="VBN35" s="2"/>
      <c r="VBO35" s="2"/>
      <c r="VBP35" s="2"/>
      <c r="VBQ35" s="2"/>
      <c r="VBR35" s="2"/>
      <c r="VBS35" s="2"/>
      <c r="VBT35" s="2"/>
      <c r="VBU35" s="2"/>
      <c r="VBV35" s="2"/>
      <c r="VBW35" s="2"/>
      <c r="VBX35" s="2"/>
      <c r="VBY35" s="2"/>
      <c r="VBZ35" s="2"/>
      <c r="VCA35" s="2"/>
      <c r="VCB35" s="2"/>
      <c r="VCC35" s="2"/>
      <c r="VCD35" s="2"/>
      <c r="VCE35" s="2"/>
      <c r="VCF35" s="2"/>
      <c r="VCG35" s="2"/>
      <c r="VCH35" s="2"/>
      <c r="VCI35" s="2"/>
      <c r="VCJ35" s="2"/>
      <c r="VCK35" s="2"/>
      <c r="VCL35" s="2"/>
      <c r="VCM35" s="2"/>
      <c r="VCN35" s="2"/>
      <c r="VCO35" s="2"/>
      <c r="VCP35" s="2"/>
      <c r="VCQ35" s="2"/>
      <c r="VCR35" s="2"/>
      <c r="VCS35" s="2"/>
      <c r="VCT35" s="2"/>
      <c r="VCU35" s="2"/>
      <c r="VCV35" s="2"/>
      <c r="VCW35" s="2"/>
      <c r="VCX35" s="2"/>
      <c r="VCY35" s="2"/>
      <c r="VCZ35" s="2"/>
      <c r="VDA35" s="2"/>
      <c r="VDB35" s="2"/>
      <c r="VDC35" s="2"/>
      <c r="VDD35" s="2"/>
      <c r="VDE35" s="2"/>
      <c r="VDF35" s="2"/>
      <c r="VDG35" s="2"/>
      <c r="VDH35" s="2"/>
      <c r="VDI35" s="2"/>
      <c r="VDJ35" s="2"/>
      <c r="VDK35" s="2"/>
      <c r="VDL35" s="2"/>
      <c r="VDM35" s="2"/>
      <c r="VDN35" s="2"/>
      <c r="VDO35" s="2"/>
      <c r="VDP35" s="2"/>
      <c r="VDQ35" s="2"/>
      <c r="VDR35" s="2"/>
      <c r="VDS35" s="2"/>
      <c r="VDT35" s="2"/>
      <c r="VDU35" s="2"/>
      <c r="VDV35" s="2"/>
      <c r="VDW35" s="2"/>
      <c r="VDX35" s="2"/>
      <c r="VDY35" s="2"/>
      <c r="VDZ35" s="2"/>
      <c r="VEA35" s="2"/>
      <c r="VEB35" s="2"/>
      <c r="VEC35" s="2"/>
      <c r="VED35" s="2"/>
      <c r="VEE35" s="2"/>
      <c r="VEF35" s="2"/>
      <c r="VEG35" s="2"/>
      <c r="VEH35" s="2"/>
      <c r="VEI35" s="2"/>
      <c r="VEJ35" s="2"/>
      <c r="VEK35" s="2"/>
      <c r="VEL35" s="2"/>
      <c r="VEM35" s="2"/>
      <c r="VEN35" s="2"/>
      <c r="VEO35" s="2"/>
      <c r="VEP35" s="2"/>
      <c r="VEQ35" s="2"/>
      <c r="VER35" s="2"/>
      <c r="VES35" s="2"/>
      <c r="VET35" s="2"/>
      <c r="VEU35" s="2"/>
      <c r="VEV35" s="2"/>
      <c r="VEW35" s="2"/>
      <c r="VEX35" s="2"/>
      <c r="VEY35" s="2"/>
      <c r="VEZ35" s="2"/>
      <c r="VFA35" s="2"/>
      <c r="VFB35" s="2"/>
      <c r="VFC35" s="2"/>
      <c r="VFD35" s="2"/>
      <c r="VFE35" s="2"/>
      <c r="VFF35" s="2"/>
      <c r="VFG35" s="2"/>
      <c r="VFH35" s="2"/>
      <c r="VFI35" s="2"/>
      <c r="VFJ35" s="2"/>
      <c r="VFK35" s="2"/>
      <c r="VFL35" s="2"/>
      <c r="VFM35" s="2"/>
      <c r="VFN35" s="2"/>
      <c r="VFO35" s="2"/>
      <c r="VFP35" s="2"/>
      <c r="VFQ35" s="2"/>
      <c r="VFR35" s="2"/>
      <c r="VFS35" s="2"/>
      <c r="VFT35" s="2"/>
      <c r="VFU35" s="2"/>
      <c r="VFV35" s="2"/>
      <c r="VFW35" s="2"/>
      <c r="VFX35" s="2"/>
      <c r="VFY35" s="2"/>
      <c r="VFZ35" s="2"/>
      <c r="VGA35" s="2"/>
      <c r="VGB35" s="2"/>
      <c r="VGC35" s="2"/>
      <c r="VGD35" s="2"/>
      <c r="VGE35" s="2"/>
      <c r="VGF35" s="2"/>
      <c r="VGG35" s="2"/>
      <c r="VGH35" s="2"/>
      <c r="VGI35" s="2"/>
      <c r="VGJ35" s="2"/>
      <c r="VGK35" s="2"/>
      <c r="VGL35" s="2"/>
      <c r="VGM35" s="2"/>
      <c r="VGN35" s="2"/>
      <c r="VGO35" s="2"/>
      <c r="VGP35" s="2"/>
      <c r="VGQ35" s="2"/>
      <c r="VGR35" s="2"/>
      <c r="VGS35" s="2"/>
      <c r="VGT35" s="2"/>
      <c r="VGU35" s="2"/>
      <c r="VGV35" s="2"/>
      <c r="VGW35" s="2"/>
      <c r="VGX35" s="2"/>
      <c r="VGY35" s="2"/>
      <c r="VGZ35" s="2"/>
      <c r="VHA35" s="2"/>
      <c r="VHB35" s="2"/>
      <c r="VHC35" s="2"/>
      <c r="VHD35" s="2"/>
      <c r="VHE35" s="2"/>
      <c r="VHF35" s="2"/>
      <c r="VHG35" s="2"/>
      <c r="VHH35" s="2"/>
      <c r="VHI35" s="2"/>
      <c r="VHJ35" s="2"/>
      <c r="VHK35" s="2"/>
      <c r="VHL35" s="2"/>
      <c r="VHM35" s="2"/>
      <c r="VHN35" s="2"/>
      <c r="VHO35" s="2"/>
      <c r="VHP35" s="2"/>
      <c r="VHQ35" s="2"/>
      <c r="VHR35" s="2"/>
      <c r="VHS35" s="2"/>
      <c r="VHT35" s="2"/>
      <c r="VHU35" s="2"/>
      <c r="VHV35" s="2"/>
      <c r="VHW35" s="2"/>
      <c r="VHX35" s="2"/>
      <c r="VHY35" s="2"/>
      <c r="VHZ35" s="2"/>
      <c r="VIA35" s="2"/>
      <c r="VIB35" s="2"/>
      <c r="VIC35" s="2"/>
      <c r="VID35" s="2"/>
      <c r="VIE35" s="2"/>
      <c r="VIF35" s="2"/>
      <c r="VIG35" s="2"/>
      <c r="VIH35" s="2"/>
      <c r="VII35" s="2"/>
      <c r="VIJ35" s="2"/>
      <c r="VIK35" s="2"/>
      <c r="VIL35" s="2"/>
      <c r="VIM35" s="2"/>
      <c r="VIN35" s="2"/>
      <c r="VIO35" s="2"/>
      <c r="VIP35" s="2"/>
      <c r="VIQ35" s="2"/>
      <c r="VIR35" s="2"/>
      <c r="VIS35" s="2"/>
      <c r="VIT35" s="2"/>
      <c r="VIU35" s="2"/>
      <c r="VIV35" s="2"/>
      <c r="VIW35" s="2"/>
      <c r="VIX35" s="2"/>
      <c r="VIY35" s="2"/>
      <c r="VIZ35" s="2"/>
      <c r="VJA35" s="2"/>
      <c r="VJB35" s="2"/>
      <c r="VJC35" s="2"/>
      <c r="VJD35" s="2"/>
      <c r="VJE35" s="2"/>
      <c r="VJF35" s="2"/>
      <c r="VJG35" s="2"/>
      <c r="VJH35" s="2"/>
      <c r="VJI35" s="2"/>
      <c r="VJJ35" s="2"/>
      <c r="VJK35" s="2"/>
      <c r="VJL35" s="2"/>
      <c r="VJM35" s="2"/>
      <c r="VJN35" s="2"/>
      <c r="VJO35" s="2"/>
      <c r="VJP35" s="2"/>
      <c r="VJQ35" s="2"/>
      <c r="VJR35" s="2"/>
      <c r="VJS35" s="2"/>
      <c r="VJT35" s="2"/>
      <c r="VJU35" s="2"/>
      <c r="VJV35" s="2"/>
      <c r="VJW35" s="2"/>
      <c r="VJX35" s="2"/>
      <c r="VJY35" s="2"/>
      <c r="VJZ35" s="2"/>
      <c r="VKA35" s="2"/>
      <c r="VKB35" s="2"/>
      <c r="VKC35" s="2"/>
      <c r="VKD35" s="2"/>
      <c r="VKE35" s="2"/>
      <c r="VKF35" s="2"/>
      <c r="VKG35" s="2"/>
      <c r="VKH35" s="2"/>
      <c r="VKI35" s="2"/>
      <c r="VKJ35" s="2"/>
      <c r="VKK35" s="2"/>
      <c r="VKL35" s="2"/>
      <c r="VKM35" s="2"/>
      <c r="VKN35" s="2"/>
      <c r="VKO35" s="2"/>
      <c r="VKP35" s="2"/>
      <c r="VKQ35" s="2"/>
      <c r="VKR35" s="2"/>
      <c r="VKS35" s="2"/>
      <c r="VKT35" s="2"/>
      <c r="VKU35" s="2"/>
      <c r="VKV35" s="2"/>
      <c r="VKW35" s="2"/>
      <c r="VKX35" s="2"/>
      <c r="VKY35" s="2"/>
      <c r="VKZ35" s="2"/>
      <c r="VLA35" s="2"/>
      <c r="VLB35" s="2"/>
      <c r="VLC35" s="2"/>
      <c r="VLD35" s="2"/>
      <c r="VLE35" s="2"/>
      <c r="VLF35" s="2"/>
      <c r="VLG35" s="2"/>
      <c r="VLH35" s="2"/>
      <c r="VLI35" s="2"/>
      <c r="VLJ35" s="2"/>
      <c r="VLK35" s="2"/>
      <c r="VLL35" s="2"/>
      <c r="VLM35" s="2"/>
      <c r="VLN35" s="2"/>
      <c r="VLO35" s="2"/>
      <c r="VLP35" s="2"/>
      <c r="VLQ35" s="2"/>
      <c r="VLR35" s="2"/>
      <c r="VLS35" s="2"/>
      <c r="VLT35" s="2"/>
      <c r="VLU35" s="2"/>
      <c r="VLV35" s="2"/>
      <c r="VLW35" s="2"/>
      <c r="VLX35" s="2"/>
      <c r="VLY35" s="2"/>
      <c r="VLZ35" s="2"/>
      <c r="VMA35" s="2"/>
      <c r="VMB35" s="2"/>
      <c r="VMC35" s="2"/>
      <c r="VMD35" s="2"/>
      <c r="VME35" s="2"/>
      <c r="VMF35" s="2"/>
      <c r="VMG35" s="2"/>
      <c r="VMH35" s="2"/>
      <c r="VMI35" s="2"/>
      <c r="VMJ35" s="2"/>
      <c r="VMK35" s="2"/>
      <c r="VML35" s="2"/>
      <c r="VMM35" s="2"/>
      <c r="VMN35" s="2"/>
      <c r="VMO35" s="2"/>
      <c r="VMP35" s="2"/>
      <c r="VMQ35" s="2"/>
      <c r="VMR35" s="2"/>
      <c r="VMS35" s="2"/>
      <c r="VMT35" s="2"/>
      <c r="VMU35" s="2"/>
      <c r="VMV35" s="2"/>
      <c r="VMW35" s="2"/>
      <c r="VMX35" s="2"/>
      <c r="VMY35" s="2"/>
      <c r="VMZ35" s="2"/>
      <c r="VNA35" s="2"/>
      <c r="VNB35" s="2"/>
      <c r="VNC35" s="2"/>
      <c r="VND35" s="2"/>
      <c r="VNE35" s="2"/>
      <c r="VNF35" s="2"/>
      <c r="VNG35" s="2"/>
      <c r="VNH35" s="2"/>
      <c r="VNI35" s="2"/>
      <c r="VNJ35" s="2"/>
      <c r="VNK35" s="2"/>
      <c r="VNL35" s="2"/>
      <c r="VNM35" s="2"/>
      <c r="VNN35" s="2"/>
      <c r="VNO35" s="2"/>
      <c r="VNP35" s="2"/>
      <c r="VNQ35" s="2"/>
      <c r="VNR35" s="2"/>
      <c r="VNS35" s="2"/>
      <c r="VNT35" s="2"/>
      <c r="VNU35" s="2"/>
      <c r="VNV35" s="2"/>
      <c r="VNW35" s="2"/>
      <c r="VNX35" s="2"/>
      <c r="VNY35" s="2"/>
      <c r="VNZ35" s="2"/>
      <c r="VOA35" s="2"/>
      <c r="VOB35" s="2"/>
      <c r="VOC35" s="2"/>
      <c r="VOD35" s="2"/>
      <c r="VOE35" s="2"/>
      <c r="VOF35" s="2"/>
      <c r="VOG35" s="2"/>
      <c r="VOH35" s="2"/>
      <c r="VOI35" s="2"/>
      <c r="VOJ35" s="2"/>
      <c r="VOK35" s="2"/>
      <c r="VOL35" s="2"/>
      <c r="VOM35" s="2"/>
      <c r="VON35" s="2"/>
      <c r="VOO35" s="2"/>
      <c r="VOP35" s="2"/>
      <c r="VOQ35" s="2"/>
      <c r="VOR35" s="2"/>
      <c r="VOS35" s="2"/>
      <c r="VOT35" s="2"/>
      <c r="VOU35" s="2"/>
      <c r="VOV35" s="2"/>
      <c r="VOW35" s="2"/>
      <c r="VOX35" s="2"/>
      <c r="VOY35" s="2"/>
      <c r="VOZ35" s="2"/>
      <c r="VPA35" s="2"/>
      <c r="VPB35" s="2"/>
      <c r="VPC35" s="2"/>
      <c r="VPD35" s="2"/>
      <c r="VPE35" s="2"/>
      <c r="VPF35" s="2"/>
      <c r="VPG35" s="2"/>
      <c r="VPH35" s="2"/>
      <c r="VPI35" s="2"/>
      <c r="VPJ35" s="2"/>
      <c r="VPK35" s="2"/>
      <c r="VPL35" s="2"/>
      <c r="VPM35" s="2"/>
      <c r="VPN35" s="2"/>
      <c r="VPO35" s="2"/>
      <c r="VPP35" s="2"/>
      <c r="VPQ35" s="2"/>
      <c r="VPR35" s="2"/>
      <c r="VPS35" s="2"/>
      <c r="VPT35" s="2"/>
      <c r="VPU35" s="2"/>
      <c r="VPV35" s="2"/>
      <c r="VPW35" s="2"/>
      <c r="VPX35" s="2"/>
      <c r="VPY35" s="2"/>
      <c r="VPZ35" s="2"/>
      <c r="VQA35" s="2"/>
      <c r="VQB35" s="2"/>
      <c r="VQC35" s="2"/>
      <c r="VQD35" s="2"/>
      <c r="VQE35" s="2"/>
      <c r="VQF35" s="2"/>
      <c r="VQG35" s="2"/>
      <c r="VQH35" s="2"/>
      <c r="VQI35" s="2"/>
      <c r="VQJ35" s="2"/>
      <c r="VQK35" s="2"/>
      <c r="VQL35" s="2"/>
      <c r="VQM35" s="2"/>
      <c r="VQN35" s="2"/>
      <c r="VQO35" s="2"/>
      <c r="VQP35" s="2"/>
      <c r="VQQ35" s="2"/>
      <c r="VQR35" s="2"/>
      <c r="VQS35" s="2"/>
      <c r="VQT35" s="2"/>
      <c r="VQU35" s="2"/>
      <c r="VQV35" s="2"/>
      <c r="VQW35" s="2"/>
      <c r="VQX35" s="2"/>
      <c r="VQY35" s="2"/>
      <c r="VQZ35" s="2"/>
      <c r="VRA35" s="2"/>
      <c r="VRB35" s="2"/>
      <c r="VRC35" s="2"/>
      <c r="VRD35" s="2"/>
      <c r="VRE35" s="2"/>
      <c r="VRF35" s="2"/>
      <c r="VRG35" s="2"/>
      <c r="VRH35" s="2"/>
      <c r="VRI35" s="2"/>
      <c r="VRJ35" s="2"/>
      <c r="VRK35" s="2"/>
      <c r="VRL35" s="2"/>
      <c r="VRM35" s="2"/>
      <c r="VRN35" s="2"/>
      <c r="VRO35" s="2"/>
      <c r="VRP35" s="2"/>
      <c r="VRQ35" s="2"/>
      <c r="VRR35" s="2"/>
      <c r="VRS35" s="2"/>
      <c r="VRT35" s="2"/>
      <c r="VRU35" s="2"/>
      <c r="VRV35" s="2"/>
      <c r="VRW35" s="2"/>
      <c r="VRX35" s="2"/>
      <c r="VRY35" s="2"/>
      <c r="VRZ35" s="2"/>
      <c r="VSA35" s="2"/>
      <c r="VSB35" s="2"/>
      <c r="VSC35" s="2"/>
      <c r="VSD35" s="2"/>
      <c r="VSE35" s="2"/>
      <c r="VSF35" s="2"/>
      <c r="VSG35" s="2"/>
      <c r="VSH35" s="2"/>
      <c r="VSI35" s="2"/>
      <c r="VSJ35" s="2"/>
      <c r="VSK35" s="2"/>
      <c r="VSL35" s="2"/>
      <c r="VSM35" s="2"/>
      <c r="VSN35" s="2"/>
      <c r="VSO35" s="2"/>
      <c r="VSP35" s="2"/>
      <c r="VSQ35" s="2"/>
      <c r="VSR35" s="2"/>
      <c r="VSS35" s="2"/>
      <c r="VST35" s="2"/>
      <c r="VSU35" s="2"/>
      <c r="VSV35" s="2"/>
      <c r="VSW35" s="2"/>
      <c r="VSX35" s="2"/>
      <c r="VSY35" s="2"/>
      <c r="VSZ35" s="2"/>
      <c r="VTA35" s="2"/>
      <c r="VTB35" s="2"/>
      <c r="VTC35" s="2"/>
      <c r="VTD35" s="2"/>
      <c r="VTE35" s="2"/>
      <c r="VTF35" s="2"/>
      <c r="VTG35" s="2"/>
      <c r="VTH35" s="2"/>
      <c r="VTI35" s="2"/>
      <c r="VTJ35" s="2"/>
      <c r="VTK35" s="2"/>
      <c r="VTL35" s="2"/>
      <c r="VTM35" s="2"/>
      <c r="VTN35" s="2"/>
      <c r="VTO35" s="2"/>
      <c r="VTP35" s="2"/>
      <c r="VTQ35" s="2"/>
      <c r="VTR35" s="2"/>
      <c r="VTS35" s="2"/>
      <c r="VTT35" s="2"/>
      <c r="VTU35" s="2"/>
      <c r="VTV35" s="2"/>
      <c r="VTW35" s="2"/>
      <c r="VTX35" s="2"/>
      <c r="VTY35" s="2"/>
      <c r="VTZ35" s="2"/>
      <c r="VUA35" s="2"/>
      <c r="VUB35" s="2"/>
      <c r="VUC35" s="2"/>
      <c r="VUD35" s="2"/>
      <c r="VUE35" s="2"/>
      <c r="VUF35" s="2"/>
      <c r="VUG35" s="2"/>
      <c r="VUH35" s="2"/>
      <c r="VUI35" s="2"/>
      <c r="VUJ35" s="2"/>
      <c r="VUK35" s="2"/>
      <c r="VUL35" s="2"/>
      <c r="VUM35" s="2"/>
      <c r="VUN35" s="2"/>
      <c r="VUO35" s="2"/>
      <c r="VUP35" s="2"/>
      <c r="VUQ35" s="2"/>
      <c r="VUR35" s="2"/>
      <c r="VUS35" s="2"/>
      <c r="VUT35" s="2"/>
      <c r="VUU35" s="2"/>
      <c r="VUV35" s="2"/>
      <c r="VUW35" s="2"/>
      <c r="VUX35" s="2"/>
      <c r="VUY35" s="2"/>
      <c r="VUZ35" s="2"/>
      <c r="VVA35" s="2"/>
      <c r="VVB35" s="2"/>
      <c r="VVC35" s="2"/>
      <c r="VVD35" s="2"/>
      <c r="VVE35" s="2"/>
      <c r="VVF35" s="2"/>
      <c r="VVG35" s="2"/>
      <c r="VVH35" s="2"/>
      <c r="VVI35" s="2"/>
      <c r="VVJ35" s="2"/>
      <c r="VVK35" s="2"/>
      <c r="VVL35" s="2"/>
      <c r="VVM35" s="2"/>
      <c r="VVN35" s="2"/>
      <c r="VVO35" s="2"/>
      <c r="VVP35" s="2"/>
      <c r="VVQ35" s="2"/>
      <c r="VVR35" s="2"/>
      <c r="VVS35" s="2"/>
      <c r="VVT35" s="2"/>
      <c r="VVU35" s="2"/>
      <c r="VVV35" s="2"/>
      <c r="VVW35" s="2"/>
      <c r="VVX35" s="2"/>
      <c r="VVY35" s="2"/>
      <c r="VVZ35" s="2"/>
      <c r="VWA35" s="2"/>
      <c r="VWB35" s="2"/>
      <c r="VWC35" s="2"/>
      <c r="VWD35" s="2"/>
      <c r="VWE35" s="2"/>
      <c r="VWF35" s="2"/>
      <c r="VWG35" s="2"/>
      <c r="VWH35" s="2"/>
      <c r="VWI35" s="2"/>
      <c r="VWJ35" s="2"/>
      <c r="VWK35" s="2"/>
      <c r="VWL35" s="2"/>
      <c r="VWM35" s="2"/>
      <c r="VWN35" s="2"/>
      <c r="VWO35" s="2"/>
      <c r="VWP35" s="2"/>
      <c r="VWQ35" s="2"/>
      <c r="VWR35" s="2"/>
      <c r="VWS35" s="2"/>
      <c r="VWT35" s="2"/>
      <c r="VWU35" s="2"/>
      <c r="VWV35" s="2"/>
      <c r="VWW35" s="2"/>
      <c r="VWX35" s="2"/>
      <c r="VWY35" s="2"/>
      <c r="VWZ35" s="2"/>
      <c r="VXA35" s="2"/>
      <c r="VXB35" s="2"/>
      <c r="VXC35" s="2"/>
      <c r="VXD35" s="2"/>
      <c r="VXE35" s="2"/>
      <c r="VXF35" s="2"/>
      <c r="VXG35" s="2"/>
      <c r="VXH35" s="2"/>
      <c r="VXI35" s="2"/>
      <c r="VXJ35" s="2"/>
      <c r="VXK35" s="2"/>
      <c r="VXL35" s="2"/>
      <c r="VXM35" s="2"/>
      <c r="VXN35" s="2"/>
      <c r="VXO35" s="2"/>
      <c r="VXP35" s="2"/>
      <c r="VXQ35" s="2"/>
      <c r="VXR35" s="2"/>
      <c r="VXS35" s="2"/>
      <c r="VXT35" s="2"/>
      <c r="VXU35" s="2"/>
      <c r="VXV35" s="2"/>
      <c r="VXW35" s="2"/>
      <c r="VXX35" s="2"/>
      <c r="VXY35" s="2"/>
      <c r="VXZ35" s="2"/>
      <c r="VYA35" s="2"/>
      <c r="VYB35" s="2"/>
      <c r="VYC35" s="2"/>
      <c r="VYD35" s="2"/>
      <c r="VYE35" s="2"/>
      <c r="VYF35" s="2"/>
      <c r="VYG35" s="2"/>
      <c r="VYH35" s="2"/>
      <c r="VYI35" s="2"/>
      <c r="VYJ35" s="2"/>
      <c r="VYK35" s="2"/>
      <c r="VYL35" s="2"/>
      <c r="VYM35" s="2"/>
      <c r="VYN35" s="2"/>
      <c r="VYO35" s="2"/>
      <c r="VYP35" s="2"/>
      <c r="VYQ35" s="2"/>
      <c r="VYR35" s="2"/>
      <c r="VYS35" s="2"/>
      <c r="VYT35" s="2"/>
      <c r="VYU35" s="2"/>
      <c r="VYV35" s="2"/>
      <c r="VYW35" s="2"/>
      <c r="VYX35" s="2"/>
      <c r="VYY35" s="2"/>
      <c r="VYZ35" s="2"/>
      <c r="VZA35" s="2"/>
      <c r="VZB35" s="2"/>
      <c r="VZC35" s="2"/>
      <c r="VZD35" s="2"/>
      <c r="VZE35" s="2"/>
      <c r="VZF35" s="2"/>
      <c r="VZG35" s="2"/>
      <c r="VZH35" s="2"/>
      <c r="VZI35" s="2"/>
      <c r="VZJ35" s="2"/>
      <c r="VZK35" s="2"/>
      <c r="VZL35" s="2"/>
      <c r="VZM35" s="2"/>
      <c r="VZN35" s="2"/>
      <c r="VZO35" s="2"/>
      <c r="VZP35" s="2"/>
      <c r="VZQ35" s="2"/>
      <c r="VZR35" s="2"/>
      <c r="VZS35" s="2"/>
      <c r="VZT35" s="2"/>
      <c r="VZU35" s="2"/>
      <c r="VZV35" s="2"/>
      <c r="VZW35" s="2"/>
      <c r="VZX35" s="2"/>
      <c r="VZY35" s="2"/>
      <c r="VZZ35" s="2"/>
      <c r="WAA35" s="2"/>
      <c r="WAB35" s="2"/>
      <c r="WAC35" s="2"/>
      <c r="WAD35" s="2"/>
      <c r="WAE35" s="2"/>
      <c r="WAF35" s="2"/>
      <c r="WAG35" s="2"/>
      <c r="WAH35" s="2"/>
      <c r="WAI35" s="2"/>
      <c r="WAJ35" s="2"/>
      <c r="WAK35" s="2"/>
      <c r="WAL35" s="2"/>
      <c r="WAM35" s="2"/>
      <c r="WAN35" s="2"/>
      <c r="WAO35" s="2"/>
      <c r="WAP35" s="2"/>
      <c r="WAQ35" s="2"/>
      <c r="WAR35" s="2"/>
      <c r="WAS35" s="2"/>
      <c r="WAT35" s="2"/>
      <c r="WAU35" s="2"/>
      <c r="WAV35" s="2"/>
      <c r="WAW35" s="2"/>
      <c r="WAX35" s="2"/>
      <c r="WAY35" s="2"/>
      <c r="WAZ35" s="2"/>
      <c r="WBA35" s="2"/>
      <c r="WBB35" s="2"/>
      <c r="WBC35" s="2"/>
      <c r="WBD35" s="2"/>
      <c r="WBE35" s="2"/>
      <c r="WBF35" s="2"/>
      <c r="WBG35" s="2"/>
      <c r="WBH35" s="2"/>
      <c r="WBI35" s="2"/>
      <c r="WBJ35" s="2"/>
      <c r="WBK35" s="2"/>
      <c r="WBL35" s="2"/>
      <c r="WBM35" s="2"/>
      <c r="WBN35" s="2"/>
      <c r="WBO35" s="2"/>
      <c r="WBP35" s="2"/>
      <c r="WBQ35" s="2"/>
      <c r="WBR35" s="2"/>
      <c r="WBS35" s="2"/>
      <c r="WBT35" s="2"/>
      <c r="WBU35" s="2"/>
      <c r="WBV35" s="2"/>
      <c r="WBW35" s="2"/>
      <c r="WBX35" s="2"/>
      <c r="WBY35" s="2"/>
      <c r="WBZ35" s="2"/>
      <c r="WCA35" s="2"/>
      <c r="WCB35" s="2"/>
      <c r="WCC35" s="2"/>
      <c r="WCD35" s="2"/>
      <c r="WCE35" s="2"/>
      <c r="WCF35" s="2"/>
      <c r="WCG35" s="2"/>
      <c r="WCH35" s="2"/>
      <c r="WCI35" s="2"/>
      <c r="WCJ35" s="2"/>
      <c r="WCK35" s="2"/>
      <c r="WCL35" s="2"/>
      <c r="WCM35" s="2"/>
      <c r="WCN35" s="2"/>
      <c r="WCO35" s="2"/>
      <c r="WCP35" s="2"/>
      <c r="WCQ35" s="2"/>
      <c r="WCR35" s="2"/>
      <c r="WCS35" s="2"/>
      <c r="WCT35" s="2"/>
      <c r="WCU35" s="2"/>
      <c r="WCV35" s="2"/>
      <c r="WCW35" s="2"/>
      <c r="WCX35" s="2"/>
      <c r="WCY35" s="2"/>
      <c r="WCZ35" s="2"/>
      <c r="WDA35" s="2"/>
      <c r="WDB35" s="2"/>
      <c r="WDC35" s="2"/>
      <c r="WDD35" s="2"/>
      <c r="WDE35" s="2"/>
      <c r="WDF35" s="2"/>
      <c r="WDG35" s="2"/>
      <c r="WDH35" s="2"/>
      <c r="WDI35" s="2"/>
      <c r="WDJ35" s="2"/>
      <c r="WDK35" s="2"/>
      <c r="WDL35" s="2"/>
      <c r="WDM35" s="2"/>
      <c r="WDN35" s="2"/>
      <c r="WDO35" s="2"/>
      <c r="WDP35" s="2"/>
      <c r="WDQ35" s="2"/>
      <c r="WDR35" s="2"/>
      <c r="WDS35" s="2"/>
      <c r="WDT35" s="2"/>
      <c r="WDU35" s="2"/>
      <c r="WDV35" s="2"/>
      <c r="WDW35" s="2"/>
      <c r="WDX35" s="2"/>
      <c r="WDY35" s="2"/>
      <c r="WDZ35" s="2"/>
      <c r="WEA35" s="2"/>
      <c r="WEB35" s="2"/>
      <c r="WEC35" s="2"/>
      <c r="WED35" s="2"/>
      <c r="WEE35" s="2"/>
      <c r="WEF35" s="2"/>
      <c r="WEG35" s="2"/>
      <c r="WEH35" s="2"/>
      <c r="WEI35" s="2"/>
      <c r="WEJ35" s="2"/>
      <c r="WEK35" s="2"/>
      <c r="WEL35" s="2"/>
      <c r="WEM35" s="2"/>
      <c r="WEN35" s="2"/>
      <c r="WEO35" s="2"/>
      <c r="WEP35" s="2"/>
      <c r="WEQ35" s="2"/>
      <c r="WER35" s="2"/>
      <c r="WES35" s="2"/>
      <c r="WET35" s="2"/>
      <c r="WEU35" s="2"/>
      <c r="WEV35" s="2"/>
      <c r="WEW35" s="2"/>
      <c r="WEX35" s="2"/>
      <c r="WEY35" s="2"/>
      <c r="WEZ35" s="2"/>
      <c r="WFA35" s="2"/>
      <c r="WFB35" s="2"/>
      <c r="WFC35" s="2"/>
      <c r="WFD35" s="2"/>
      <c r="WFE35" s="2"/>
      <c r="WFF35" s="2"/>
      <c r="WFG35" s="2"/>
      <c r="WFH35" s="2"/>
      <c r="WFI35" s="2"/>
      <c r="WFJ35" s="2"/>
      <c r="WFK35" s="2"/>
      <c r="WFL35" s="2"/>
      <c r="WFM35" s="2"/>
      <c r="WFN35" s="2"/>
      <c r="WFO35" s="2"/>
      <c r="WFP35" s="2"/>
      <c r="WFQ35" s="2"/>
      <c r="WFR35" s="2"/>
      <c r="WFS35" s="2"/>
      <c r="WFT35" s="2"/>
      <c r="WFU35" s="2"/>
      <c r="WFV35" s="2"/>
      <c r="WFW35" s="2"/>
      <c r="WFX35" s="2"/>
      <c r="WFY35" s="2"/>
      <c r="WFZ35" s="2"/>
      <c r="WGA35" s="2"/>
      <c r="WGB35" s="2"/>
      <c r="WGC35" s="2"/>
      <c r="WGD35" s="2"/>
      <c r="WGE35" s="2"/>
      <c r="WGF35" s="2"/>
      <c r="WGG35" s="2"/>
      <c r="WGH35" s="2"/>
      <c r="WGI35" s="2"/>
      <c r="WGJ35" s="2"/>
      <c r="WGK35" s="2"/>
      <c r="WGL35" s="2"/>
      <c r="WGM35" s="2"/>
      <c r="WGN35" s="2"/>
      <c r="WGO35" s="2"/>
      <c r="WGP35" s="2"/>
      <c r="WGQ35" s="2"/>
      <c r="WGR35" s="2"/>
      <c r="WGS35" s="2"/>
      <c r="WGT35" s="2"/>
      <c r="WGU35" s="2"/>
      <c r="WGV35" s="2"/>
      <c r="WGW35" s="2"/>
      <c r="WGX35" s="2"/>
      <c r="WGY35" s="2"/>
      <c r="WGZ35" s="2"/>
      <c r="WHA35" s="2"/>
      <c r="WHB35" s="2"/>
      <c r="WHC35" s="2"/>
      <c r="WHD35" s="2"/>
      <c r="WHE35" s="2"/>
      <c r="WHF35" s="2"/>
      <c r="WHG35" s="2"/>
      <c r="WHH35" s="2"/>
      <c r="WHI35" s="2"/>
      <c r="WHJ35" s="2"/>
      <c r="WHK35" s="2"/>
      <c r="WHL35" s="2"/>
      <c r="WHM35" s="2"/>
      <c r="WHN35" s="2"/>
      <c r="WHO35" s="2"/>
      <c r="WHP35" s="2"/>
      <c r="WHQ35" s="2"/>
      <c r="WHR35" s="2"/>
      <c r="WHS35" s="2"/>
      <c r="WHT35" s="2"/>
      <c r="WHU35" s="2"/>
      <c r="WHV35" s="2"/>
      <c r="WHW35" s="2"/>
      <c r="WHX35" s="2"/>
      <c r="WHY35" s="2"/>
      <c r="WHZ35" s="2"/>
      <c r="WIA35" s="2"/>
      <c r="WIB35" s="2"/>
      <c r="WIC35" s="2"/>
      <c r="WID35" s="2"/>
      <c r="WIE35" s="2"/>
      <c r="WIF35" s="2"/>
      <c r="WIG35" s="2"/>
      <c r="WIH35" s="2"/>
      <c r="WII35" s="2"/>
      <c r="WIJ35" s="2"/>
      <c r="WIK35" s="2"/>
      <c r="WIL35" s="2"/>
      <c r="WIM35" s="2"/>
      <c r="WIN35" s="2"/>
      <c r="WIO35" s="2"/>
      <c r="WIP35" s="2"/>
      <c r="WIQ35" s="2"/>
      <c r="WIR35" s="2"/>
      <c r="WIS35" s="2"/>
      <c r="WIT35" s="2"/>
      <c r="WIU35" s="2"/>
      <c r="WIV35" s="2"/>
      <c r="WIW35" s="2"/>
      <c r="WIX35" s="2"/>
      <c r="WIY35" s="2"/>
      <c r="WIZ35" s="2"/>
      <c r="WJA35" s="2"/>
      <c r="WJB35" s="2"/>
      <c r="WJC35" s="2"/>
      <c r="WJD35" s="2"/>
      <c r="WJE35" s="2"/>
      <c r="WJF35" s="2"/>
      <c r="WJG35" s="2"/>
      <c r="WJH35" s="2"/>
      <c r="WJI35" s="2"/>
      <c r="WJJ35" s="2"/>
      <c r="WJK35" s="2"/>
      <c r="WJL35" s="2"/>
      <c r="WJM35" s="2"/>
      <c r="WJN35" s="2"/>
      <c r="WJO35" s="2"/>
      <c r="WJP35" s="2"/>
      <c r="WJQ35" s="2"/>
      <c r="WJR35" s="2"/>
      <c r="WJS35" s="2"/>
      <c r="WJT35" s="2"/>
      <c r="WJU35" s="2"/>
      <c r="WJV35" s="2"/>
      <c r="WJW35" s="2"/>
      <c r="WJX35" s="2"/>
      <c r="WJY35" s="2"/>
      <c r="WJZ35" s="2"/>
      <c r="WKA35" s="2"/>
      <c r="WKB35" s="2"/>
      <c r="WKC35" s="2"/>
      <c r="WKD35" s="2"/>
      <c r="WKE35" s="2"/>
      <c r="WKF35" s="2"/>
      <c r="WKG35" s="2"/>
      <c r="WKH35" s="2"/>
      <c r="WKI35" s="2"/>
      <c r="WKJ35" s="2"/>
      <c r="WKK35" s="2"/>
      <c r="WKL35" s="2"/>
      <c r="WKM35" s="2"/>
      <c r="WKN35" s="2"/>
      <c r="WKO35" s="2"/>
      <c r="WKP35" s="2"/>
      <c r="WKQ35" s="2"/>
      <c r="WKR35" s="2"/>
      <c r="WKS35" s="2"/>
      <c r="WKT35" s="2"/>
      <c r="WKU35" s="2"/>
      <c r="WKV35" s="2"/>
      <c r="WKW35" s="2"/>
      <c r="WKX35" s="2"/>
      <c r="WKY35" s="2"/>
      <c r="WKZ35" s="2"/>
      <c r="WLA35" s="2"/>
      <c r="WLB35" s="2"/>
      <c r="WLC35" s="2"/>
      <c r="WLD35" s="2"/>
      <c r="WLE35" s="2"/>
      <c r="WLF35" s="2"/>
      <c r="WLG35" s="2"/>
      <c r="WLH35" s="2"/>
      <c r="WLI35" s="2"/>
      <c r="WLJ35" s="2"/>
      <c r="WLK35" s="2"/>
      <c r="WLL35" s="2"/>
      <c r="WLM35" s="2"/>
      <c r="WLN35" s="2"/>
      <c r="WLO35" s="2"/>
      <c r="WLP35" s="2"/>
      <c r="WLQ35" s="2"/>
      <c r="WLR35" s="2"/>
      <c r="WLS35" s="2"/>
      <c r="WLT35" s="2"/>
      <c r="WLU35" s="2"/>
      <c r="WLV35" s="2"/>
      <c r="WLW35" s="2"/>
      <c r="WLX35" s="2"/>
      <c r="WLY35" s="2"/>
      <c r="WLZ35" s="2"/>
      <c r="WMA35" s="2"/>
      <c r="WMB35" s="2"/>
      <c r="WMC35" s="2"/>
      <c r="WMD35" s="2"/>
      <c r="WME35" s="2"/>
      <c r="WMF35" s="2"/>
      <c r="WMG35" s="2"/>
      <c r="WMH35" s="2"/>
      <c r="WMI35" s="2"/>
      <c r="WMJ35" s="2"/>
      <c r="WMK35" s="2"/>
      <c r="WML35" s="2"/>
      <c r="WMM35" s="2"/>
      <c r="WMN35" s="2"/>
      <c r="WMO35" s="2"/>
      <c r="WMP35" s="2"/>
      <c r="WMQ35" s="2"/>
      <c r="WMR35" s="2"/>
      <c r="WMS35" s="2"/>
      <c r="WMT35" s="2"/>
      <c r="WMU35" s="2"/>
      <c r="WMV35" s="2"/>
      <c r="WMW35" s="2"/>
      <c r="WMX35" s="2"/>
      <c r="WMY35" s="2"/>
      <c r="WMZ35" s="2"/>
      <c r="WNA35" s="2"/>
      <c r="WNB35" s="2"/>
      <c r="WNC35" s="2"/>
      <c r="WND35" s="2"/>
      <c r="WNE35" s="2"/>
      <c r="WNF35" s="2"/>
      <c r="WNG35" s="2"/>
      <c r="WNH35" s="2"/>
      <c r="WNI35" s="2"/>
      <c r="WNJ35" s="2"/>
      <c r="WNK35" s="2"/>
      <c r="WNL35" s="2"/>
      <c r="WNM35" s="2"/>
      <c r="WNN35" s="2"/>
      <c r="WNO35" s="2"/>
      <c r="WNP35" s="2"/>
      <c r="WNQ35" s="2"/>
      <c r="WNR35" s="2"/>
      <c r="WNS35" s="2"/>
      <c r="WNT35" s="2"/>
      <c r="WNU35" s="2"/>
      <c r="WNV35" s="2"/>
      <c r="WNW35" s="2"/>
      <c r="WNX35" s="2"/>
      <c r="WNY35" s="2"/>
      <c r="WNZ35" s="2"/>
      <c r="WOA35" s="2"/>
      <c r="WOB35" s="2"/>
      <c r="WOC35" s="2"/>
      <c r="WOD35" s="2"/>
      <c r="WOE35" s="2"/>
      <c r="WOF35" s="2"/>
      <c r="WOG35" s="2"/>
      <c r="WOH35" s="2"/>
      <c r="WOI35" s="2"/>
      <c r="WOJ35" s="2"/>
      <c r="WOK35" s="2"/>
      <c r="WOL35" s="2"/>
      <c r="WOM35" s="2"/>
      <c r="WON35" s="2"/>
      <c r="WOO35" s="2"/>
      <c r="WOP35" s="2"/>
      <c r="WOQ35" s="2"/>
      <c r="WOR35" s="2"/>
      <c r="WOS35" s="2"/>
      <c r="WOT35" s="2"/>
      <c r="WOU35" s="2"/>
      <c r="WOV35" s="2"/>
      <c r="WOW35" s="2"/>
      <c r="WOX35" s="2"/>
      <c r="WOY35" s="2"/>
      <c r="WOZ35" s="2"/>
      <c r="WPA35" s="2"/>
      <c r="WPB35" s="2"/>
      <c r="WPC35" s="2"/>
      <c r="WPD35" s="2"/>
      <c r="WPE35" s="2"/>
      <c r="WPF35" s="2"/>
      <c r="WPG35" s="2"/>
      <c r="WPH35" s="2"/>
      <c r="WPI35" s="2"/>
      <c r="WPJ35" s="2"/>
      <c r="WPK35" s="2"/>
      <c r="WPL35" s="2"/>
      <c r="WPM35" s="2"/>
      <c r="WPN35" s="2"/>
      <c r="WPO35" s="2"/>
      <c r="WPP35" s="2"/>
      <c r="WPQ35" s="2"/>
      <c r="WPR35" s="2"/>
      <c r="WPS35" s="2"/>
      <c r="WPT35" s="2"/>
      <c r="WPU35" s="2"/>
      <c r="WPV35" s="2"/>
      <c r="WPW35" s="2"/>
      <c r="WPX35" s="2"/>
      <c r="WPY35" s="2"/>
      <c r="WPZ35" s="2"/>
      <c r="WQA35" s="2"/>
      <c r="WQB35" s="2"/>
      <c r="WQC35" s="2"/>
      <c r="WQD35" s="2"/>
      <c r="WQE35" s="2"/>
      <c r="WQF35" s="2"/>
      <c r="WQG35" s="2"/>
      <c r="WQH35" s="2"/>
      <c r="WQI35" s="2"/>
      <c r="WQJ35" s="2"/>
      <c r="WQK35" s="2"/>
      <c r="WQL35" s="2"/>
      <c r="WQM35" s="2"/>
      <c r="WQN35" s="2"/>
      <c r="WQO35" s="2"/>
      <c r="WQP35" s="2"/>
      <c r="WQQ35" s="2"/>
      <c r="WQR35" s="2"/>
      <c r="WQS35" s="2"/>
      <c r="WQT35" s="2"/>
      <c r="WQU35" s="2"/>
      <c r="WQV35" s="2"/>
      <c r="WQW35" s="2"/>
      <c r="WQX35" s="2"/>
      <c r="WQY35" s="2"/>
      <c r="WQZ35" s="2"/>
      <c r="WRA35" s="2"/>
      <c r="WRB35" s="2"/>
      <c r="WRC35" s="2"/>
      <c r="WRD35" s="2"/>
      <c r="WRE35" s="2"/>
      <c r="WRF35" s="2"/>
      <c r="WRG35" s="2"/>
      <c r="WRH35" s="2"/>
      <c r="WRI35" s="2"/>
      <c r="WRJ35" s="2"/>
      <c r="WRK35" s="2"/>
      <c r="WRL35" s="2"/>
      <c r="WRM35" s="2"/>
      <c r="WRN35" s="2"/>
      <c r="WRO35" s="2"/>
      <c r="WRP35" s="2"/>
      <c r="WRQ35" s="2"/>
      <c r="WRR35" s="2"/>
      <c r="WRS35" s="2"/>
      <c r="WRT35" s="2"/>
      <c r="WRU35" s="2"/>
      <c r="WRV35" s="2"/>
      <c r="WRW35" s="2"/>
      <c r="WRX35" s="2"/>
      <c r="WRY35" s="2"/>
      <c r="WRZ35" s="2"/>
      <c r="WSA35" s="2"/>
      <c r="WSB35" s="2"/>
      <c r="WSC35" s="2"/>
      <c r="WSD35" s="2"/>
      <c r="WSE35" s="2"/>
      <c r="WSF35" s="2"/>
      <c r="WSG35" s="2"/>
      <c r="WSH35" s="2"/>
      <c r="WSI35" s="2"/>
      <c r="WSJ35" s="2"/>
      <c r="WSK35" s="2"/>
      <c r="WSL35" s="2"/>
      <c r="WSM35" s="2"/>
      <c r="WSN35" s="2"/>
      <c r="WSO35" s="2"/>
      <c r="WSP35" s="2"/>
      <c r="WSQ35" s="2"/>
      <c r="WSR35" s="2"/>
      <c r="WSS35" s="2"/>
      <c r="WST35" s="2"/>
      <c r="WSU35" s="2"/>
      <c r="WSV35" s="2"/>
      <c r="WSW35" s="2"/>
      <c r="WSX35" s="2"/>
      <c r="WSY35" s="2"/>
      <c r="WSZ35" s="2"/>
      <c r="WTA35" s="2"/>
      <c r="WTB35" s="2"/>
      <c r="WTC35" s="2"/>
      <c r="WTD35" s="2"/>
      <c r="WTE35" s="2"/>
      <c r="WTF35" s="2"/>
      <c r="WTG35" s="2"/>
      <c r="WTH35" s="2"/>
      <c r="WTI35" s="2"/>
      <c r="WTJ35" s="2"/>
      <c r="WTK35" s="2"/>
      <c r="WTL35" s="2"/>
      <c r="WTM35" s="2"/>
      <c r="WTN35" s="2"/>
      <c r="WTO35" s="2"/>
      <c r="WTP35" s="2"/>
      <c r="WTQ35" s="2"/>
      <c r="WTR35" s="2"/>
      <c r="WTS35" s="2"/>
      <c r="WTT35" s="2"/>
      <c r="WTU35" s="2"/>
      <c r="WTV35" s="2"/>
      <c r="WTW35" s="2"/>
      <c r="WTX35" s="2"/>
      <c r="WTY35" s="2"/>
      <c r="WTZ35" s="2"/>
      <c r="WUA35" s="2"/>
      <c r="WUB35" s="2"/>
      <c r="WUC35" s="2"/>
      <c r="WUD35" s="2"/>
      <c r="WUE35" s="2"/>
      <c r="WUF35" s="2"/>
      <c r="WUG35" s="2"/>
      <c r="WUH35" s="2"/>
      <c r="WUI35" s="2"/>
      <c r="WUJ35" s="2"/>
      <c r="WUK35" s="2"/>
      <c r="WUL35" s="2"/>
      <c r="WUM35" s="2"/>
      <c r="WUN35" s="2"/>
      <c r="WUO35" s="2"/>
      <c r="WUP35" s="2"/>
      <c r="WUQ35" s="2"/>
      <c r="WUR35" s="2"/>
      <c r="WUS35" s="2"/>
      <c r="WUT35" s="2"/>
      <c r="WUU35" s="2"/>
      <c r="WUV35" s="2"/>
      <c r="WUW35" s="2"/>
      <c r="WUX35" s="2"/>
      <c r="WUY35" s="2"/>
      <c r="WUZ35" s="2"/>
      <c r="WVA35" s="2"/>
      <c r="WVB35" s="2"/>
      <c r="WVC35" s="2"/>
      <c r="WVD35" s="2"/>
      <c r="WVE35" s="2"/>
      <c r="WVF35" s="2"/>
      <c r="WVG35" s="2"/>
      <c r="WVH35" s="2"/>
      <c r="WVI35" s="2"/>
      <c r="WVJ35" s="2"/>
      <c r="WVK35" s="2"/>
      <c r="WVL35" s="2"/>
      <c r="WVM35" s="2"/>
      <c r="WVN35" s="2"/>
      <c r="WVO35" s="2"/>
      <c r="WVP35" s="2"/>
      <c r="WVQ35" s="2"/>
      <c r="WVR35" s="2"/>
      <c r="WVS35" s="2"/>
      <c r="WVT35" s="2"/>
      <c r="WVU35" s="2"/>
      <c r="WVV35" s="2"/>
      <c r="WVW35" s="2"/>
      <c r="WVX35" s="2"/>
      <c r="WVY35" s="2"/>
      <c r="WVZ35" s="2"/>
      <c r="WWA35" s="2"/>
      <c r="WWB35" s="2"/>
      <c r="WWC35" s="2"/>
      <c r="WWD35" s="2"/>
      <c r="WWE35" s="2"/>
      <c r="WWF35" s="2"/>
      <c r="WWG35" s="2"/>
      <c r="WWH35" s="2"/>
      <c r="WWI35" s="2"/>
      <c r="WWJ35" s="2"/>
      <c r="WWK35" s="2"/>
      <c r="WWL35" s="2"/>
      <c r="WWM35" s="2"/>
      <c r="WWN35" s="2"/>
      <c r="WWO35" s="2"/>
      <c r="WWP35" s="2"/>
      <c r="WWQ35" s="2"/>
      <c r="WWR35" s="2"/>
      <c r="WWS35" s="2"/>
      <c r="WWT35" s="2"/>
      <c r="WWU35" s="2"/>
      <c r="WWV35" s="2"/>
      <c r="WWW35" s="2"/>
      <c r="WWX35" s="2"/>
      <c r="WWY35" s="2"/>
      <c r="WWZ35" s="2"/>
      <c r="WXA35" s="2"/>
      <c r="WXB35" s="2"/>
      <c r="WXC35" s="2"/>
      <c r="WXD35" s="2"/>
      <c r="WXE35" s="2"/>
      <c r="WXF35" s="2"/>
      <c r="WXG35" s="2"/>
      <c r="WXH35" s="2"/>
      <c r="WXI35" s="2"/>
      <c r="WXJ35" s="2"/>
      <c r="WXK35" s="2"/>
      <c r="WXL35" s="2"/>
      <c r="WXM35" s="2"/>
      <c r="WXN35" s="2"/>
      <c r="WXO35" s="2"/>
      <c r="WXP35" s="2"/>
      <c r="WXQ35" s="2"/>
      <c r="WXR35" s="2"/>
      <c r="WXS35" s="2"/>
      <c r="WXT35" s="2"/>
      <c r="WXU35" s="2"/>
      <c r="WXV35" s="2"/>
      <c r="WXW35" s="2"/>
      <c r="WXX35" s="2"/>
      <c r="WXY35" s="2"/>
      <c r="WXZ35" s="2"/>
      <c r="WYA35" s="2"/>
      <c r="WYB35" s="2"/>
      <c r="WYC35" s="2"/>
      <c r="WYD35" s="2"/>
      <c r="WYE35" s="2"/>
      <c r="WYF35" s="2"/>
      <c r="WYG35" s="2"/>
      <c r="WYH35" s="2"/>
      <c r="WYI35" s="2"/>
      <c r="WYJ35" s="2"/>
      <c r="WYK35" s="2"/>
      <c r="WYL35" s="2"/>
      <c r="WYM35" s="2"/>
      <c r="WYN35" s="2"/>
      <c r="WYO35" s="2"/>
      <c r="WYP35" s="2"/>
      <c r="WYQ35" s="2"/>
      <c r="WYR35" s="2"/>
      <c r="WYS35" s="2"/>
      <c r="WYT35" s="2"/>
      <c r="WYU35" s="2"/>
      <c r="WYV35" s="2"/>
      <c r="WYW35" s="2"/>
      <c r="WYX35" s="2"/>
      <c r="WYY35" s="2"/>
      <c r="WYZ35" s="2"/>
      <c r="WZA35" s="2"/>
      <c r="WZB35" s="2"/>
      <c r="WZC35" s="2"/>
      <c r="WZD35" s="2"/>
      <c r="WZE35" s="2"/>
      <c r="WZF35" s="2"/>
      <c r="WZG35" s="2"/>
      <c r="WZH35" s="2"/>
      <c r="WZI35" s="2"/>
      <c r="WZJ35" s="2"/>
      <c r="WZK35" s="2"/>
      <c r="WZL35" s="2"/>
      <c r="WZM35" s="2"/>
      <c r="WZN35" s="2"/>
      <c r="WZO35" s="2"/>
      <c r="WZP35" s="2"/>
      <c r="WZQ35" s="2"/>
      <c r="WZR35" s="2"/>
      <c r="WZS35" s="2"/>
      <c r="WZT35" s="2"/>
      <c r="WZU35" s="2"/>
      <c r="WZV35" s="2"/>
      <c r="WZW35" s="2"/>
      <c r="WZX35" s="2"/>
      <c r="WZY35" s="2"/>
      <c r="WZZ35" s="2"/>
      <c r="XAA35" s="2"/>
      <c r="XAB35" s="2"/>
      <c r="XAC35" s="2"/>
      <c r="XAD35" s="2"/>
      <c r="XAE35" s="2"/>
      <c r="XAF35" s="2"/>
      <c r="XAG35" s="2"/>
      <c r="XAH35" s="2"/>
      <c r="XAI35" s="2"/>
      <c r="XAJ35" s="2"/>
      <c r="XAK35" s="2"/>
      <c r="XAL35" s="2"/>
      <c r="XAM35" s="2"/>
      <c r="XAN35" s="2"/>
      <c r="XAO35" s="2"/>
      <c r="XAP35" s="2"/>
      <c r="XAQ35" s="2"/>
      <c r="XAR35" s="2"/>
      <c r="XAS35" s="2"/>
      <c r="XAT35" s="2"/>
      <c r="XAU35" s="2"/>
      <c r="XAV35" s="2"/>
      <c r="XAW35" s="2"/>
      <c r="XAX35" s="2"/>
      <c r="XAY35" s="2"/>
      <c r="XAZ35" s="2"/>
      <c r="XBA35" s="2"/>
      <c r="XBB35" s="2"/>
      <c r="XBC35" s="2"/>
      <c r="XBD35" s="2"/>
      <c r="XBE35" s="2"/>
      <c r="XBF35" s="2"/>
      <c r="XBG35" s="2"/>
      <c r="XBH35" s="2"/>
      <c r="XBI35" s="2"/>
      <c r="XBJ35" s="2"/>
      <c r="XBK35" s="2"/>
      <c r="XBL35" s="2"/>
      <c r="XBM35" s="2"/>
      <c r="XBN35" s="2"/>
      <c r="XBO35" s="2"/>
      <c r="XBP35" s="2"/>
      <c r="XBQ35" s="2"/>
      <c r="XBR35" s="2"/>
      <c r="XBS35" s="2"/>
      <c r="XBT35" s="2"/>
      <c r="XBU35" s="2"/>
      <c r="XBV35" s="2"/>
      <c r="XBW35" s="2"/>
      <c r="XBX35" s="2"/>
      <c r="XBY35" s="2"/>
      <c r="XBZ35" s="2"/>
      <c r="XCA35" s="2"/>
      <c r="XCB35" s="2"/>
      <c r="XCC35" s="2"/>
      <c r="XCD35" s="2"/>
      <c r="XCE35" s="2"/>
      <c r="XCF35" s="2"/>
      <c r="XCG35" s="2"/>
    </row>
    <row r="36" spans="1:16309" s="7" customFormat="1" ht="66.650000000000006" customHeight="1">
      <c r="A36" s="11"/>
      <c r="B36" s="11"/>
      <c r="C36" s="11"/>
      <c r="D36" s="11" t="s">
        <v>756</v>
      </c>
      <c r="E36" s="11"/>
      <c r="F36" s="11"/>
      <c r="G36" s="156" t="s">
        <v>764</v>
      </c>
      <c r="H36" s="104" t="s">
        <v>765</v>
      </c>
      <c r="I36" s="39" t="s">
        <v>66</v>
      </c>
      <c r="J36" s="229" t="s">
        <v>766</v>
      </c>
      <c r="K36" s="152" t="s">
        <v>52</v>
      </c>
      <c r="L36" s="152" t="s">
        <v>70</v>
      </c>
      <c r="M36" s="158" t="s">
        <v>2572</v>
      </c>
      <c r="N36" s="150">
        <v>2</v>
      </c>
      <c r="O36" s="150">
        <v>1</v>
      </c>
      <c r="P36" s="150" t="s">
        <v>2577</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c r="BEL36" s="2"/>
      <c r="BEM36" s="2"/>
      <c r="BEN36" s="2"/>
      <c r="BEO36" s="2"/>
      <c r="BEP36" s="2"/>
      <c r="BEQ36" s="2"/>
      <c r="BER36" s="2"/>
      <c r="BES36" s="2"/>
      <c r="BET36" s="2"/>
      <c r="BEU36" s="2"/>
      <c r="BEV36" s="2"/>
      <c r="BEW36" s="2"/>
      <c r="BEX36" s="2"/>
      <c r="BEY36" s="2"/>
      <c r="BEZ36" s="2"/>
      <c r="BFA36" s="2"/>
      <c r="BFB36" s="2"/>
      <c r="BFC36" s="2"/>
      <c r="BFD36" s="2"/>
      <c r="BFE36" s="2"/>
      <c r="BFF36" s="2"/>
      <c r="BFG36" s="2"/>
      <c r="BFH36" s="2"/>
      <c r="BFI36" s="2"/>
      <c r="BFJ36" s="2"/>
      <c r="BFK36" s="2"/>
      <c r="BFL36" s="2"/>
      <c r="BFM36" s="2"/>
      <c r="BFN36" s="2"/>
      <c r="BFO36" s="2"/>
      <c r="BFP36" s="2"/>
      <c r="BFQ36" s="2"/>
      <c r="BFR36" s="2"/>
      <c r="BFS36" s="2"/>
      <c r="BFT36" s="2"/>
      <c r="BFU36" s="2"/>
      <c r="BFV36" s="2"/>
      <c r="BFW36" s="2"/>
      <c r="BFX36" s="2"/>
      <c r="BFY36" s="2"/>
      <c r="BFZ36" s="2"/>
      <c r="BGA36" s="2"/>
      <c r="BGB36" s="2"/>
      <c r="BGC36" s="2"/>
      <c r="BGD36" s="2"/>
      <c r="BGE36" s="2"/>
      <c r="BGF36" s="2"/>
      <c r="BGG36" s="2"/>
      <c r="BGH36" s="2"/>
      <c r="BGI36" s="2"/>
      <c r="BGJ36" s="2"/>
      <c r="BGK36" s="2"/>
      <c r="BGL36" s="2"/>
      <c r="BGM36" s="2"/>
      <c r="BGN36" s="2"/>
      <c r="BGO36" s="2"/>
      <c r="BGP36" s="2"/>
      <c r="BGQ36" s="2"/>
      <c r="BGR36" s="2"/>
      <c r="BGS36" s="2"/>
      <c r="BGT36" s="2"/>
      <c r="BGU36" s="2"/>
      <c r="BGV36" s="2"/>
      <c r="BGW36" s="2"/>
      <c r="BGX36" s="2"/>
      <c r="BGY36" s="2"/>
      <c r="BGZ36" s="2"/>
      <c r="BHA36" s="2"/>
      <c r="BHB36" s="2"/>
      <c r="BHC36" s="2"/>
      <c r="BHD36" s="2"/>
      <c r="BHE36" s="2"/>
      <c r="BHF36" s="2"/>
      <c r="BHG36" s="2"/>
      <c r="BHH36" s="2"/>
      <c r="BHI36" s="2"/>
      <c r="BHJ36" s="2"/>
      <c r="BHK36" s="2"/>
      <c r="BHL36" s="2"/>
      <c r="BHM36" s="2"/>
      <c r="BHN36" s="2"/>
      <c r="BHO36" s="2"/>
      <c r="BHP36" s="2"/>
      <c r="BHQ36" s="2"/>
      <c r="BHR36" s="2"/>
      <c r="BHS36" s="2"/>
      <c r="BHT36" s="2"/>
      <c r="BHU36" s="2"/>
      <c r="BHV36" s="2"/>
      <c r="BHW36" s="2"/>
      <c r="BHX36" s="2"/>
      <c r="BHY36" s="2"/>
      <c r="BHZ36" s="2"/>
      <c r="BIA36" s="2"/>
      <c r="BIB36" s="2"/>
      <c r="BIC36" s="2"/>
      <c r="BID36" s="2"/>
      <c r="BIE36" s="2"/>
      <c r="BIF36" s="2"/>
      <c r="BIG36" s="2"/>
      <c r="BIH36" s="2"/>
      <c r="BII36" s="2"/>
      <c r="BIJ36" s="2"/>
      <c r="BIK36" s="2"/>
      <c r="BIL36" s="2"/>
      <c r="BIM36" s="2"/>
      <c r="BIN36" s="2"/>
      <c r="BIO36" s="2"/>
      <c r="BIP36" s="2"/>
      <c r="BIQ36" s="2"/>
      <c r="BIR36" s="2"/>
      <c r="BIS36" s="2"/>
      <c r="BIT36" s="2"/>
      <c r="BIU36" s="2"/>
      <c r="BIV36" s="2"/>
      <c r="BIW36" s="2"/>
      <c r="BIX36" s="2"/>
      <c r="BIY36" s="2"/>
      <c r="BIZ36" s="2"/>
      <c r="BJA36" s="2"/>
      <c r="BJB36" s="2"/>
      <c r="BJC36" s="2"/>
      <c r="BJD36" s="2"/>
      <c r="BJE36" s="2"/>
      <c r="BJF36" s="2"/>
      <c r="BJG36" s="2"/>
      <c r="BJH36" s="2"/>
      <c r="BJI36" s="2"/>
      <c r="BJJ36" s="2"/>
      <c r="BJK36" s="2"/>
      <c r="BJL36" s="2"/>
      <c r="BJM36" s="2"/>
      <c r="BJN36" s="2"/>
      <c r="BJO36" s="2"/>
      <c r="BJP36" s="2"/>
      <c r="BJQ36" s="2"/>
      <c r="BJR36" s="2"/>
      <c r="BJS36" s="2"/>
      <c r="BJT36" s="2"/>
      <c r="BJU36" s="2"/>
      <c r="BJV36" s="2"/>
      <c r="BJW36" s="2"/>
      <c r="BJX36" s="2"/>
      <c r="BJY36" s="2"/>
      <c r="BJZ36" s="2"/>
      <c r="BKA36" s="2"/>
      <c r="BKB36" s="2"/>
      <c r="BKC36" s="2"/>
      <c r="BKD36" s="2"/>
      <c r="BKE36" s="2"/>
      <c r="BKF36" s="2"/>
      <c r="BKG36" s="2"/>
      <c r="BKH36" s="2"/>
      <c r="BKI36" s="2"/>
      <c r="BKJ36" s="2"/>
      <c r="BKK36" s="2"/>
      <c r="BKL36" s="2"/>
      <c r="BKM36" s="2"/>
      <c r="BKN36" s="2"/>
      <c r="BKO36" s="2"/>
      <c r="BKP36" s="2"/>
      <c r="BKQ36" s="2"/>
      <c r="BKR36" s="2"/>
      <c r="BKS36" s="2"/>
      <c r="BKT36" s="2"/>
      <c r="BKU36" s="2"/>
      <c r="BKV36" s="2"/>
      <c r="BKW36" s="2"/>
      <c r="BKX36" s="2"/>
      <c r="BKY36" s="2"/>
      <c r="BKZ36" s="2"/>
      <c r="BLA36" s="2"/>
      <c r="BLB36" s="2"/>
      <c r="BLC36" s="2"/>
      <c r="BLD36" s="2"/>
      <c r="BLE36" s="2"/>
      <c r="BLF36" s="2"/>
      <c r="BLG36" s="2"/>
      <c r="BLH36" s="2"/>
      <c r="BLI36" s="2"/>
      <c r="BLJ36" s="2"/>
      <c r="BLK36" s="2"/>
      <c r="BLL36" s="2"/>
      <c r="BLM36" s="2"/>
      <c r="BLN36" s="2"/>
      <c r="BLO36" s="2"/>
      <c r="BLP36" s="2"/>
      <c r="BLQ36" s="2"/>
      <c r="BLR36" s="2"/>
      <c r="BLS36" s="2"/>
      <c r="BLT36" s="2"/>
      <c r="BLU36" s="2"/>
      <c r="BLV36" s="2"/>
      <c r="BLW36" s="2"/>
      <c r="BLX36" s="2"/>
      <c r="BLY36" s="2"/>
      <c r="BLZ36" s="2"/>
      <c r="BMA36" s="2"/>
      <c r="BMB36" s="2"/>
      <c r="BMC36" s="2"/>
      <c r="BMD36" s="2"/>
      <c r="BME36" s="2"/>
      <c r="BMF36" s="2"/>
      <c r="BMG36" s="2"/>
      <c r="BMH36" s="2"/>
      <c r="BMI36" s="2"/>
      <c r="BMJ36" s="2"/>
      <c r="BMK36" s="2"/>
      <c r="BML36" s="2"/>
      <c r="BMM36" s="2"/>
      <c r="BMN36" s="2"/>
      <c r="BMO36" s="2"/>
      <c r="BMP36" s="2"/>
      <c r="BMQ36" s="2"/>
      <c r="BMR36" s="2"/>
      <c r="BMS36" s="2"/>
      <c r="BMT36" s="2"/>
      <c r="BMU36" s="2"/>
      <c r="BMV36" s="2"/>
      <c r="BMW36" s="2"/>
      <c r="BMX36" s="2"/>
      <c r="BMY36" s="2"/>
      <c r="BMZ36" s="2"/>
      <c r="BNA36" s="2"/>
      <c r="BNB36" s="2"/>
      <c r="BNC36" s="2"/>
      <c r="BND36" s="2"/>
      <c r="BNE36" s="2"/>
      <c r="BNF36" s="2"/>
      <c r="BNG36" s="2"/>
      <c r="BNH36" s="2"/>
      <c r="BNI36" s="2"/>
      <c r="BNJ36" s="2"/>
      <c r="BNK36" s="2"/>
      <c r="BNL36" s="2"/>
      <c r="BNM36" s="2"/>
      <c r="BNN36" s="2"/>
      <c r="BNO36" s="2"/>
      <c r="BNP36" s="2"/>
      <c r="BNQ36" s="2"/>
      <c r="BNR36" s="2"/>
      <c r="BNS36" s="2"/>
      <c r="BNT36" s="2"/>
      <c r="BNU36" s="2"/>
      <c r="BNV36" s="2"/>
      <c r="BNW36" s="2"/>
      <c r="BNX36" s="2"/>
      <c r="BNY36" s="2"/>
      <c r="BNZ36" s="2"/>
      <c r="BOA36" s="2"/>
      <c r="BOB36" s="2"/>
      <c r="BOC36" s="2"/>
      <c r="BOD36" s="2"/>
      <c r="BOE36" s="2"/>
      <c r="BOF36" s="2"/>
      <c r="BOG36" s="2"/>
      <c r="BOH36" s="2"/>
      <c r="BOI36" s="2"/>
      <c r="BOJ36" s="2"/>
      <c r="BOK36" s="2"/>
      <c r="BOL36" s="2"/>
      <c r="BOM36" s="2"/>
      <c r="BON36" s="2"/>
      <c r="BOO36" s="2"/>
      <c r="BOP36" s="2"/>
      <c r="BOQ36" s="2"/>
      <c r="BOR36" s="2"/>
      <c r="BOS36" s="2"/>
      <c r="BOT36" s="2"/>
      <c r="BOU36" s="2"/>
      <c r="BOV36" s="2"/>
      <c r="BOW36" s="2"/>
      <c r="BOX36" s="2"/>
      <c r="BOY36" s="2"/>
      <c r="BOZ36" s="2"/>
      <c r="BPA36" s="2"/>
      <c r="BPB36" s="2"/>
      <c r="BPC36" s="2"/>
      <c r="BPD36" s="2"/>
      <c r="BPE36" s="2"/>
      <c r="BPF36" s="2"/>
      <c r="BPG36" s="2"/>
      <c r="BPH36" s="2"/>
      <c r="BPI36" s="2"/>
      <c r="BPJ36" s="2"/>
      <c r="BPK36" s="2"/>
      <c r="BPL36" s="2"/>
      <c r="BPM36" s="2"/>
      <c r="BPN36" s="2"/>
      <c r="BPO36" s="2"/>
      <c r="BPP36" s="2"/>
      <c r="BPQ36" s="2"/>
      <c r="BPR36" s="2"/>
      <c r="BPS36" s="2"/>
      <c r="BPT36" s="2"/>
      <c r="BPU36" s="2"/>
      <c r="BPV36" s="2"/>
      <c r="BPW36" s="2"/>
      <c r="BPX36" s="2"/>
      <c r="BPY36" s="2"/>
      <c r="BPZ36" s="2"/>
      <c r="BQA36" s="2"/>
      <c r="BQB36" s="2"/>
      <c r="BQC36" s="2"/>
      <c r="BQD36" s="2"/>
      <c r="BQE36" s="2"/>
      <c r="BQF36" s="2"/>
      <c r="BQG36" s="2"/>
      <c r="BQH36" s="2"/>
      <c r="BQI36" s="2"/>
      <c r="BQJ36" s="2"/>
      <c r="BQK36" s="2"/>
      <c r="BQL36" s="2"/>
      <c r="BQM36" s="2"/>
      <c r="BQN36" s="2"/>
      <c r="BQO36" s="2"/>
      <c r="BQP36" s="2"/>
      <c r="BQQ36" s="2"/>
      <c r="BQR36" s="2"/>
      <c r="BQS36" s="2"/>
      <c r="BQT36" s="2"/>
      <c r="BQU36" s="2"/>
      <c r="BQV36" s="2"/>
      <c r="BQW36" s="2"/>
      <c r="BQX36" s="2"/>
      <c r="BQY36" s="2"/>
      <c r="BQZ36" s="2"/>
      <c r="BRA36" s="2"/>
      <c r="BRB36" s="2"/>
      <c r="BRC36" s="2"/>
      <c r="BRD36" s="2"/>
      <c r="BRE36" s="2"/>
      <c r="BRF36" s="2"/>
      <c r="BRG36" s="2"/>
      <c r="BRH36" s="2"/>
      <c r="BRI36" s="2"/>
      <c r="BRJ36" s="2"/>
      <c r="BRK36" s="2"/>
      <c r="BRL36" s="2"/>
      <c r="BRM36" s="2"/>
      <c r="BRN36" s="2"/>
      <c r="BRO36" s="2"/>
      <c r="BRP36" s="2"/>
      <c r="BRQ36" s="2"/>
      <c r="BRR36" s="2"/>
      <c r="BRS36" s="2"/>
      <c r="BRT36" s="2"/>
      <c r="BRU36" s="2"/>
      <c r="BRV36" s="2"/>
      <c r="BRW36" s="2"/>
      <c r="BRX36" s="2"/>
      <c r="BRY36" s="2"/>
      <c r="BRZ36" s="2"/>
      <c r="BSA36" s="2"/>
      <c r="BSB36" s="2"/>
      <c r="BSC36" s="2"/>
      <c r="BSD36" s="2"/>
      <c r="BSE36" s="2"/>
      <c r="BSF36" s="2"/>
      <c r="BSG36" s="2"/>
      <c r="BSH36" s="2"/>
      <c r="BSI36" s="2"/>
      <c r="BSJ36" s="2"/>
      <c r="BSK36" s="2"/>
      <c r="BSL36" s="2"/>
      <c r="BSM36" s="2"/>
      <c r="BSN36" s="2"/>
      <c r="BSO36" s="2"/>
      <c r="BSP36" s="2"/>
      <c r="BSQ36" s="2"/>
      <c r="BSR36" s="2"/>
      <c r="BSS36" s="2"/>
      <c r="BST36" s="2"/>
      <c r="BSU36" s="2"/>
      <c r="BSV36" s="2"/>
      <c r="BSW36" s="2"/>
      <c r="BSX36" s="2"/>
      <c r="BSY36" s="2"/>
      <c r="BSZ36" s="2"/>
      <c r="BTA36" s="2"/>
      <c r="BTB36" s="2"/>
      <c r="BTC36" s="2"/>
      <c r="BTD36" s="2"/>
      <c r="BTE36" s="2"/>
      <c r="BTF36" s="2"/>
      <c r="BTG36" s="2"/>
      <c r="BTH36" s="2"/>
      <c r="BTI36" s="2"/>
      <c r="BTJ36" s="2"/>
      <c r="BTK36" s="2"/>
      <c r="BTL36" s="2"/>
      <c r="BTM36" s="2"/>
      <c r="BTN36" s="2"/>
      <c r="BTO36" s="2"/>
      <c r="BTP36" s="2"/>
      <c r="BTQ36" s="2"/>
      <c r="BTR36" s="2"/>
      <c r="BTS36" s="2"/>
      <c r="BTT36" s="2"/>
      <c r="BTU36" s="2"/>
      <c r="BTV36" s="2"/>
      <c r="BTW36" s="2"/>
      <c r="BTX36" s="2"/>
      <c r="BTY36" s="2"/>
      <c r="BTZ36" s="2"/>
      <c r="BUA36" s="2"/>
      <c r="BUB36" s="2"/>
      <c r="BUC36" s="2"/>
      <c r="BUD36" s="2"/>
      <c r="BUE36" s="2"/>
      <c r="BUF36" s="2"/>
      <c r="BUG36" s="2"/>
      <c r="BUH36" s="2"/>
      <c r="BUI36" s="2"/>
      <c r="BUJ36" s="2"/>
      <c r="BUK36" s="2"/>
      <c r="BUL36" s="2"/>
      <c r="BUM36" s="2"/>
      <c r="BUN36" s="2"/>
      <c r="BUO36" s="2"/>
      <c r="BUP36" s="2"/>
      <c r="BUQ36" s="2"/>
      <c r="BUR36" s="2"/>
      <c r="BUS36" s="2"/>
      <c r="BUT36" s="2"/>
      <c r="BUU36" s="2"/>
      <c r="BUV36" s="2"/>
      <c r="BUW36" s="2"/>
      <c r="BUX36" s="2"/>
      <c r="BUY36" s="2"/>
      <c r="BUZ36" s="2"/>
      <c r="BVA36" s="2"/>
      <c r="BVB36" s="2"/>
      <c r="BVC36" s="2"/>
      <c r="BVD36" s="2"/>
      <c r="BVE36" s="2"/>
      <c r="BVF36" s="2"/>
      <c r="BVG36" s="2"/>
      <c r="BVH36" s="2"/>
      <c r="BVI36" s="2"/>
      <c r="BVJ36" s="2"/>
      <c r="BVK36" s="2"/>
      <c r="BVL36" s="2"/>
      <c r="BVM36" s="2"/>
      <c r="BVN36" s="2"/>
      <c r="BVO36" s="2"/>
      <c r="BVP36" s="2"/>
      <c r="BVQ36" s="2"/>
      <c r="BVR36" s="2"/>
      <c r="BVS36" s="2"/>
      <c r="BVT36" s="2"/>
      <c r="BVU36" s="2"/>
      <c r="BVV36" s="2"/>
      <c r="BVW36" s="2"/>
      <c r="BVX36" s="2"/>
      <c r="BVY36" s="2"/>
      <c r="BVZ36" s="2"/>
      <c r="BWA36" s="2"/>
      <c r="BWB36" s="2"/>
      <c r="BWC36" s="2"/>
      <c r="BWD36" s="2"/>
      <c r="BWE36" s="2"/>
      <c r="BWF36" s="2"/>
      <c r="BWG36" s="2"/>
      <c r="BWH36" s="2"/>
      <c r="BWI36" s="2"/>
      <c r="BWJ36" s="2"/>
      <c r="BWK36" s="2"/>
      <c r="BWL36" s="2"/>
      <c r="BWM36" s="2"/>
      <c r="BWN36" s="2"/>
      <c r="BWO36" s="2"/>
      <c r="BWP36" s="2"/>
      <c r="BWQ36" s="2"/>
      <c r="BWR36" s="2"/>
      <c r="BWS36" s="2"/>
      <c r="BWT36" s="2"/>
      <c r="BWU36" s="2"/>
      <c r="BWV36" s="2"/>
      <c r="BWW36" s="2"/>
      <c r="BWX36" s="2"/>
      <c r="BWY36" s="2"/>
      <c r="BWZ36" s="2"/>
      <c r="BXA36" s="2"/>
      <c r="BXB36" s="2"/>
      <c r="BXC36" s="2"/>
      <c r="BXD36" s="2"/>
      <c r="BXE36" s="2"/>
      <c r="BXF36" s="2"/>
      <c r="BXG36" s="2"/>
      <c r="BXH36" s="2"/>
      <c r="BXI36" s="2"/>
      <c r="BXJ36" s="2"/>
      <c r="BXK36" s="2"/>
      <c r="BXL36" s="2"/>
      <c r="BXM36" s="2"/>
      <c r="BXN36" s="2"/>
      <c r="BXO36" s="2"/>
      <c r="BXP36" s="2"/>
      <c r="BXQ36" s="2"/>
      <c r="BXR36" s="2"/>
      <c r="BXS36" s="2"/>
      <c r="BXT36" s="2"/>
      <c r="BXU36" s="2"/>
      <c r="BXV36" s="2"/>
      <c r="BXW36" s="2"/>
      <c r="BXX36" s="2"/>
      <c r="BXY36" s="2"/>
      <c r="BXZ36" s="2"/>
      <c r="BYA36" s="2"/>
      <c r="BYB36" s="2"/>
      <c r="BYC36" s="2"/>
      <c r="BYD36" s="2"/>
      <c r="BYE36" s="2"/>
      <c r="BYF36" s="2"/>
      <c r="BYG36" s="2"/>
      <c r="BYH36" s="2"/>
      <c r="BYI36" s="2"/>
      <c r="BYJ36" s="2"/>
      <c r="BYK36" s="2"/>
      <c r="BYL36" s="2"/>
      <c r="BYM36" s="2"/>
      <c r="BYN36" s="2"/>
      <c r="BYO36" s="2"/>
      <c r="BYP36" s="2"/>
      <c r="BYQ36" s="2"/>
      <c r="BYR36" s="2"/>
      <c r="BYS36" s="2"/>
      <c r="BYT36" s="2"/>
      <c r="BYU36" s="2"/>
      <c r="BYV36" s="2"/>
      <c r="BYW36" s="2"/>
      <c r="BYX36" s="2"/>
      <c r="BYY36" s="2"/>
      <c r="BYZ36" s="2"/>
      <c r="BZA36" s="2"/>
      <c r="BZB36" s="2"/>
      <c r="BZC36" s="2"/>
      <c r="BZD36" s="2"/>
      <c r="BZE36" s="2"/>
      <c r="BZF36" s="2"/>
      <c r="BZG36" s="2"/>
      <c r="BZH36" s="2"/>
      <c r="BZI36" s="2"/>
      <c r="BZJ36" s="2"/>
      <c r="BZK36" s="2"/>
      <c r="BZL36" s="2"/>
      <c r="BZM36" s="2"/>
      <c r="BZN36" s="2"/>
      <c r="BZO36" s="2"/>
      <c r="BZP36" s="2"/>
      <c r="BZQ36" s="2"/>
      <c r="BZR36" s="2"/>
      <c r="BZS36" s="2"/>
      <c r="BZT36" s="2"/>
      <c r="BZU36" s="2"/>
      <c r="BZV36" s="2"/>
      <c r="BZW36" s="2"/>
      <c r="BZX36" s="2"/>
      <c r="BZY36" s="2"/>
      <c r="BZZ36" s="2"/>
      <c r="CAA36" s="2"/>
      <c r="CAB36" s="2"/>
      <c r="CAC36" s="2"/>
      <c r="CAD36" s="2"/>
      <c r="CAE36" s="2"/>
      <c r="CAF36" s="2"/>
      <c r="CAG36" s="2"/>
      <c r="CAH36" s="2"/>
      <c r="CAI36" s="2"/>
      <c r="CAJ36" s="2"/>
      <c r="CAK36" s="2"/>
      <c r="CAL36" s="2"/>
      <c r="CAM36" s="2"/>
      <c r="CAN36" s="2"/>
      <c r="CAO36" s="2"/>
      <c r="CAP36" s="2"/>
      <c r="CAQ36" s="2"/>
      <c r="CAR36" s="2"/>
      <c r="CAS36" s="2"/>
      <c r="CAT36" s="2"/>
      <c r="CAU36" s="2"/>
      <c r="CAV36" s="2"/>
      <c r="CAW36" s="2"/>
      <c r="CAX36" s="2"/>
      <c r="CAY36" s="2"/>
      <c r="CAZ36" s="2"/>
      <c r="CBA36" s="2"/>
      <c r="CBB36" s="2"/>
      <c r="CBC36" s="2"/>
      <c r="CBD36" s="2"/>
      <c r="CBE36" s="2"/>
      <c r="CBF36" s="2"/>
      <c r="CBG36" s="2"/>
      <c r="CBH36" s="2"/>
      <c r="CBI36" s="2"/>
      <c r="CBJ36" s="2"/>
      <c r="CBK36" s="2"/>
      <c r="CBL36" s="2"/>
      <c r="CBM36" s="2"/>
      <c r="CBN36" s="2"/>
      <c r="CBO36" s="2"/>
      <c r="CBP36" s="2"/>
      <c r="CBQ36" s="2"/>
      <c r="CBR36" s="2"/>
      <c r="CBS36" s="2"/>
      <c r="CBT36" s="2"/>
      <c r="CBU36" s="2"/>
      <c r="CBV36" s="2"/>
      <c r="CBW36" s="2"/>
      <c r="CBX36" s="2"/>
      <c r="CBY36" s="2"/>
      <c r="CBZ36" s="2"/>
      <c r="CCA36" s="2"/>
      <c r="CCB36" s="2"/>
      <c r="CCC36" s="2"/>
      <c r="CCD36" s="2"/>
      <c r="CCE36" s="2"/>
      <c r="CCF36" s="2"/>
      <c r="CCG36" s="2"/>
      <c r="CCH36" s="2"/>
      <c r="CCI36" s="2"/>
      <c r="CCJ36" s="2"/>
      <c r="CCK36" s="2"/>
      <c r="CCL36" s="2"/>
      <c r="CCM36" s="2"/>
      <c r="CCN36" s="2"/>
      <c r="CCO36" s="2"/>
      <c r="CCP36" s="2"/>
      <c r="CCQ36" s="2"/>
      <c r="CCR36" s="2"/>
      <c r="CCS36" s="2"/>
      <c r="CCT36" s="2"/>
      <c r="CCU36" s="2"/>
      <c r="CCV36" s="2"/>
      <c r="CCW36" s="2"/>
      <c r="CCX36" s="2"/>
      <c r="CCY36" s="2"/>
      <c r="CCZ36" s="2"/>
      <c r="CDA36" s="2"/>
      <c r="CDB36" s="2"/>
      <c r="CDC36" s="2"/>
      <c r="CDD36" s="2"/>
      <c r="CDE36" s="2"/>
      <c r="CDF36" s="2"/>
      <c r="CDG36" s="2"/>
      <c r="CDH36" s="2"/>
      <c r="CDI36" s="2"/>
      <c r="CDJ36" s="2"/>
      <c r="CDK36" s="2"/>
      <c r="CDL36" s="2"/>
      <c r="CDM36" s="2"/>
      <c r="CDN36" s="2"/>
      <c r="CDO36" s="2"/>
      <c r="CDP36" s="2"/>
      <c r="CDQ36" s="2"/>
      <c r="CDR36" s="2"/>
      <c r="CDS36" s="2"/>
      <c r="CDT36" s="2"/>
      <c r="CDU36" s="2"/>
      <c r="CDV36" s="2"/>
      <c r="CDW36" s="2"/>
      <c r="CDX36" s="2"/>
      <c r="CDY36" s="2"/>
      <c r="CDZ36" s="2"/>
      <c r="CEA36" s="2"/>
      <c r="CEB36" s="2"/>
      <c r="CEC36" s="2"/>
      <c r="CED36" s="2"/>
      <c r="CEE36" s="2"/>
      <c r="CEF36" s="2"/>
      <c r="CEG36" s="2"/>
      <c r="CEH36" s="2"/>
      <c r="CEI36" s="2"/>
      <c r="CEJ36" s="2"/>
      <c r="CEK36" s="2"/>
      <c r="CEL36" s="2"/>
      <c r="CEM36" s="2"/>
      <c r="CEN36" s="2"/>
      <c r="CEO36" s="2"/>
      <c r="CEP36" s="2"/>
      <c r="CEQ36" s="2"/>
      <c r="CER36" s="2"/>
      <c r="CES36" s="2"/>
      <c r="CET36" s="2"/>
      <c r="CEU36" s="2"/>
      <c r="CEV36" s="2"/>
      <c r="CEW36" s="2"/>
      <c r="CEX36" s="2"/>
      <c r="CEY36" s="2"/>
      <c r="CEZ36" s="2"/>
      <c r="CFA36" s="2"/>
      <c r="CFB36" s="2"/>
      <c r="CFC36" s="2"/>
      <c r="CFD36" s="2"/>
      <c r="CFE36" s="2"/>
      <c r="CFF36" s="2"/>
      <c r="CFG36" s="2"/>
      <c r="CFH36" s="2"/>
      <c r="CFI36" s="2"/>
      <c r="CFJ36" s="2"/>
      <c r="CFK36" s="2"/>
      <c r="CFL36" s="2"/>
      <c r="CFM36" s="2"/>
      <c r="CFN36" s="2"/>
      <c r="CFO36" s="2"/>
      <c r="CFP36" s="2"/>
      <c r="CFQ36" s="2"/>
      <c r="CFR36" s="2"/>
      <c r="CFS36" s="2"/>
      <c r="CFT36" s="2"/>
      <c r="CFU36" s="2"/>
      <c r="CFV36" s="2"/>
      <c r="CFW36" s="2"/>
      <c r="CFX36" s="2"/>
      <c r="CFY36" s="2"/>
      <c r="CFZ36" s="2"/>
      <c r="CGA36" s="2"/>
      <c r="CGB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A36" s="2"/>
      <c r="CHB36" s="2"/>
      <c r="CHC36" s="2"/>
      <c r="CHD36" s="2"/>
      <c r="CHE36" s="2"/>
      <c r="CHF36" s="2"/>
      <c r="CHG36" s="2"/>
      <c r="CHH36" s="2"/>
      <c r="CHI36" s="2"/>
      <c r="CHJ36" s="2"/>
      <c r="CHK36" s="2"/>
      <c r="CHL36" s="2"/>
      <c r="CHM36" s="2"/>
      <c r="CHN36" s="2"/>
      <c r="CHO36" s="2"/>
      <c r="CHP36" s="2"/>
      <c r="CHQ36" s="2"/>
      <c r="CHR36" s="2"/>
      <c r="CHS36" s="2"/>
      <c r="CHT36" s="2"/>
      <c r="CHU36" s="2"/>
      <c r="CHV36" s="2"/>
      <c r="CHW36" s="2"/>
      <c r="CHX36" s="2"/>
      <c r="CHY36" s="2"/>
      <c r="CHZ36" s="2"/>
      <c r="CIA36" s="2"/>
      <c r="CIB36" s="2"/>
      <c r="CIC36" s="2"/>
      <c r="CID36" s="2"/>
      <c r="CIE36" s="2"/>
      <c r="CIF36" s="2"/>
      <c r="CIG36" s="2"/>
      <c r="CIH36" s="2"/>
      <c r="CII36" s="2"/>
      <c r="CIJ36" s="2"/>
      <c r="CIK36" s="2"/>
      <c r="CIL36" s="2"/>
      <c r="CIM36" s="2"/>
      <c r="CIN36" s="2"/>
      <c r="CIO36" s="2"/>
      <c r="CIP36" s="2"/>
      <c r="CIQ36" s="2"/>
      <c r="CIR36" s="2"/>
      <c r="CIS36" s="2"/>
      <c r="CIT36" s="2"/>
      <c r="CIU36" s="2"/>
      <c r="CIV36" s="2"/>
      <c r="CIW36" s="2"/>
      <c r="CIX36" s="2"/>
      <c r="CIY36" s="2"/>
      <c r="CIZ36" s="2"/>
      <c r="CJA36" s="2"/>
      <c r="CJB36" s="2"/>
      <c r="CJC36" s="2"/>
      <c r="CJD36" s="2"/>
      <c r="CJE36" s="2"/>
      <c r="CJF36" s="2"/>
      <c r="CJG36" s="2"/>
      <c r="CJH36" s="2"/>
      <c r="CJI36" s="2"/>
      <c r="CJJ36" s="2"/>
      <c r="CJK36" s="2"/>
      <c r="CJL36" s="2"/>
      <c r="CJM36" s="2"/>
      <c r="CJN36" s="2"/>
      <c r="CJO36" s="2"/>
      <c r="CJP36" s="2"/>
      <c r="CJQ36" s="2"/>
      <c r="CJR36" s="2"/>
      <c r="CJS36" s="2"/>
      <c r="CJT36" s="2"/>
      <c r="CJU36" s="2"/>
      <c r="CJV36" s="2"/>
      <c r="CJW36" s="2"/>
      <c r="CJX36" s="2"/>
      <c r="CJY36" s="2"/>
      <c r="CJZ36" s="2"/>
      <c r="CKA36" s="2"/>
      <c r="CKB36" s="2"/>
      <c r="CKC36" s="2"/>
      <c r="CKD36" s="2"/>
      <c r="CKE36" s="2"/>
      <c r="CKF36" s="2"/>
      <c r="CKG36" s="2"/>
      <c r="CKH36" s="2"/>
      <c r="CKI36" s="2"/>
      <c r="CKJ36" s="2"/>
      <c r="CKK36" s="2"/>
      <c r="CKL36" s="2"/>
      <c r="CKM36" s="2"/>
      <c r="CKN36" s="2"/>
      <c r="CKO36" s="2"/>
      <c r="CKP36" s="2"/>
      <c r="CKQ36" s="2"/>
      <c r="CKR36" s="2"/>
      <c r="CKS36" s="2"/>
      <c r="CKT36" s="2"/>
      <c r="CKU36" s="2"/>
      <c r="CKV36" s="2"/>
      <c r="CKW36" s="2"/>
      <c r="CKX36" s="2"/>
      <c r="CKY36" s="2"/>
      <c r="CKZ36" s="2"/>
      <c r="CLA36" s="2"/>
      <c r="CLB36" s="2"/>
      <c r="CLC36" s="2"/>
      <c r="CLD36" s="2"/>
      <c r="CLE36" s="2"/>
      <c r="CLF36" s="2"/>
      <c r="CLG36" s="2"/>
      <c r="CLH36" s="2"/>
      <c r="CLI36" s="2"/>
      <c r="CLJ36" s="2"/>
      <c r="CLK36" s="2"/>
      <c r="CLL36" s="2"/>
      <c r="CLM36" s="2"/>
      <c r="CLN36" s="2"/>
      <c r="CLO36" s="2"/>
      <c r="CLP36" s="2"/>
      <c r="CLQ36" s="2"/>
      <c r="CLR36" s="2"/>
      <c r="CLS36" s="2"/>
      <c r="CLT36" s="2"/>
      <c r="CLU36" s="2"/>
      <c r="CLV36" s="2"/>
      <c r="CLW36" s="2"/>
      <c r="CLX36" s="2"/>
      <c r="CLY36" s="2"/>
      <c r="CLZ36" s="2"/>
      <c r="CMA36" s="2"/>
      <c r="CMB36" s="2"/>
      <c r="CMC36" s="2"/>
      <c r="CMD36" s="2"/>
      <c r="CME36" s="2"/>
      <c r="CMF36" s="2"/>
      <c r="CMG36" s="2"/>
      <c r="CMH36" s="2"/>
      <c r="CMI36" s="2"/>
      <c r="CMJ36" s="2"/>
      <c r="CMK36" s="2"/>
      <c r="CML36" s="2"/>
      <c r="CMM36" s="2"/>
      <c r="CMN36" s="2"/>
      <c r="CMO36" s="2"/>
      <c r="CMP36" s="2"/>
      <c r="CMQ36" s="2"/>
      <c r="CMR36" s="2"/>
      <c r="CMS36" s="2"/>
      <c r="CMT36" s="2"/>
      <c r="CMU36" s="2"/>
      <c r="CMV36" s="2"/>
      <c r="CMW36" s="2"/>
      <c r="CMX36" s="2"/>
      <c r="CMY36" s="2"/>
      <c r="CMZ36" s="2"/>
      <c r="CNA36" s="2"/>
      <c r="CNB36" s="2"/>
      <c r="CNC36" s="2"/>
      <c r="CND36" s="2"/>
      <c r="CNE36" s="2"/>
      <c r="CNF36" s="2"/>
      <c r="CNG36" s="2"/>
      <c r="CNH36" s="2"/>
      <c r="CNI36" s="2"/>
      <c r="CNJ36" s="2"/>
      <c r="CNK36" s="2"/>
      <c r="CNL36" s="2"/>
      <c r="CNM36" s="2"/>
      <c r="CNN36" s="2"/>
      <c r="CNO36" s="2"/>
      <c r="CNP36" s="2"/>
      <c r="CNQ36" s="2"/>
      <c r="CNR36" s="2"/>
      <c r="CNS36" s="2"/>
      <c r="CNT36" s="2"/>
      <c r="CNU36" s="2"/>
      <c r="CNV36" s="2"/>
      <c r="CNW36" s="2"/>
      <c r="CNX36" s="2"/>
      <c r="CNY36" s="2"/>
      <c r="CNZ36" s="2"/>
      <c r="COA36" s="2"/>
      <c r="COB36" s="2"/>
      <c r="COC36" s="2"/>
      <c r="COD36" s="2"/>
      <c r="COE36" s="2"/>
      <c r="COF36" s="2"/>
      <c r="COG36" s="2"/>
      <c r="COH36" s="2"/>
      <c r="COI36" s="2"/>
      <c r="COJ36" s="2"/>
      <c r="COK36" s="2"/>
      <c r="COL36" s="2"/>
      <c r="COM36" s="2"/>
      <c r="CON36" s="2"/>
      <c r="COO36" s="2"/>
      <c r="COP36" s="2"/>
      <c r="COQ36" s="2"/>
      <c r="COR36" s="2"/>
      <c r="COS36" s="2"/>
      <c r="COT36" s="2"/>
      <c r="COU36" s="2"/>
      <c r="COV36" s="2"/>
      <c r="COW36" s="2"/>
      <c r="COX36" s="2"/>
      <c r="COY36" s="2"/>
      <c r="COZ36" s="2"/>
      <c r="CPA36" s="2"/>
      <c r="CPB36" s="2"/>
      <c r="CPC36" s="2"/>
      <c r="CPD36" s="2"/>
      <c r="CPE36" s="2"/>
      <c r="CPF36" s="2"/>
      <c r="CPG36" s="2"/>
      <c r="CPH36" s="2"/>
      <c r="CPI36" s="2"/>
      <c r="CPJ36" s="2"/>
      <c r="CPK36" s="2"/>
      <c r="CPL36" s="2"/>
      <c r="CPM36" s="2"/>
      <c r="CPN36" s="2"/>
      <c r="CPO36" s="2"/>
      <c r="CPP36" s="2"/>
      <c r="CPQ36" s="2"/>
      <c r="CPR36" s="2"/>
      <c r="CPS36" s="2"/>
      <c r="CPT36" s="2"/>
      <c r="CPU36" s="2"/>
      <c r="CPV36" s="2"/>
      <c r="CPW36" s="2"/>
      <c r="CPX36" s="2"/>
      <c r="CPY36" s="2"/>
      <c r="CPZ36" s="2"/>
      <c r="CQA36" s="2"/>
      <c r="CQB36" s="2"/>
      <c r="CQC36" s="2"/>
      <c r="CQD36" s="2"/>
      <c r="CQE36" s="2"/>
      <c r="CQF36" s="2"/>
      <c r="CQG36" s="2"/>
      <c r="CQH36" s="2"/>
      <c r="CQI36" s="2"/>
      <c r="CQJ36" s="2"/>
      <c r="CQK36" s="2"/>
      <c r="CQL36" s="2"/>
      <c r="CQM36" s="2"/>
      <c r="CQN36" s="2"/>
      <c r="CQO36" s="2"/>
      <c r="CQP36" s="2"/>
      <c r="CQQ36" s="2"/>
      <c r="CQR36" s="2"/>
      <c r="CQS36" s="2"/>
      <c r="CQT36" s="2"/>
      <c r="CQU36" s="2"/>
      <c r="CQV36" s="2"/>
      <c r="CQW36" s="2"/>
      <c r="CQX36" s="2"/>
      <c r="CQY36" s="2"/>
      <c r="CQZ36" s="2"/>
      <c r="CRA36" s="2"/>
      <c r="CRB36" s="2"/>
      <c r="CRC36" s="2"/>
      <c r="CRD36" s="2"/>
      <c r="CRE36" s="2"/>
      <c r="CRF36" s="2"/>
      <c r="CRG36" s="2"/>
      <c r="CRH36" s="2"/>
      <c r="CRI36" s="2"/>
      <c r="CRJ36" s="2"/>
      <c r="CRK36" s="2"/>
      <c r="CRL36" s="2"/>
      <c r="CRM36" s="2"/>
      <c r="CRN36" s="2"/>
      <c r="CRO36" s="2"/>
      <c r="CRP36" s="2"/>
      <c r="CRQ36" s="2"/>
      <c r="CRR36" s="2"/>
      <c r="CRS36" s="2"/>
      <c r="CRT36" s="2"/>
      <c r="CRU36" s="2"/>
      <c r="CRV36" s="2"/>
      <c r="CRW36" s="2"/>
      <c r="CRX36" s="2"/>
      <c r="CRY36" s="2"/>
      <c r="CRZ36" s="2"/>
      <c r="CSA36" s="2"/>
      <c r="CSB36" s="2"/>
      <c r="CSC36" s="2"/>
      <c r="CSD36" s="2"/>
      <c r="CSE36" s="2"/>
      <c r="CSF36" s="2"/>
      <c r="CSG36" s="2"/>
      <c r="CSH36" s="2"/>
      <c r="CSI36" s="2"/>
      <c r="CSJ36" s="2"/>
      <c r="CSK36" s="2"/>
      <c r="CSL36" s="2"/>
      <c r="CSM36" s="2"/>
      <c r="CSN36" s="2"/>
      <c r="CSO36" s="2"/>
      <c r="CSP36" s="2"/>
      <c r="CSQ36" s="2"/>
      <c r="CSR36" s="2"/>
      <c r="CSS36" s="2"/>
      <c r="CST36" s="2"/>
      <c r="CSU36" s="2"/>
      <c r="CSV36" s="2"/>
      <c r="CSW36" s="2"/>
      <c r="CSX36" s="2"/>
      <c r="CSY36" s="2"/>
      <c r="CSZ36" s="2"/>
      <c r="CTA36" s="2"/>
      <c r="CTB36" s="2"/>
      <c r="CTC36" s="2"/>
      <c r="CTD36" s="2"/>
      <c r="CTE36" s="2"/>
      <c r="CTF36" s="2"/>
      <c r="CTG36" s="2"/>
      <c r="CTH36" s="2"/>
      <c r="CTI36" s="2"/>
      <c r="CTJ36" s="2"/>
      <c r="CTK36" s="2"/>
      <c r="CTL36" s="2"/>
      <c r="CTM36" s="2"/>
      <c r="CTN36" s="2"/>
      <c r="CTO36" s="2"/>
      <c r="CTP36" s="2"/>
      <c r="CTQ36" s="2"/>
      <c r="CTR36" s="2"/>
      <c r="CTS36" s="2"/>
      <c r="CTT36" s="2"/>
      <c r="CTU36" s="2"/>
      <c r="CTV36" s="2"/>
      <c r="CTW36" s="2"/>
      <c r="CTX36" s="2"/>
      <c r="CTY36" s="2"/>
      <c r="CTZ36" s="2"/>
      <c r="CUA36" s="2"/>
      <c r="CUB36" s="2"/>
      <c r="CUC36" s="2"/>
      <c r="CUD36" s="2"/>
      <c r="CUE36" s="2"/>
      <c r="CUF36" s="2"/>
      <c r="CUG36" s="2"/>
      <c r="CUH36" s="2"/>
      <c r="CUI36" s="2"/>
      <c r="CUJ36" s="2"/>
      <c r="CUK36" s="2"/>
      <c r="CUL36" s="2"/>
      <c r="CUM36" s="2"/>
      <c r="CUN36" s="2"/>
      <c r="CUO36" s="2"/>
      <c r="CUP36" s="2"/>
      <c r="CUQ36" s="2"/>
      <c r="CUR36" s="2"/>
      <c r="CUS36" s="2"/>
      <c r="CUT36" s="2"/>
      <c r="CUU36" s="2"/>
      <c r="CUV36" s="2"/>
      <c r="CUW36" s="2"/>
      <c r="CUX36" s="2"/>
      <c r="CUY36" s="2"/>
      <c r="CUZ36" s="2"/>
      <c r="CVA36" s="2"/>
      <c r="CVB36" s="2"/>
      <c r="CVC36" s="2"/>
      <c r="CVD36" s="2"/>
      <c r="CVE36" s="2"/>
      <c r="CVF36" s="2"/>
      <c r="CVG36" s="2"/>
      <c r="CVH36" s="2"/>
      <c r="CVI36" s="2"/>
      <c r="CVJ36" s="2"/>
      <c r="CVK36" s="2"/>
      <c r="CVL36" s="2"/>
      <c r="CVM36" s="2"/>
      <c r="CVN36" s="2"/>
      <c r="CVO36" s="2"/>
      <c r="CVP36" s="2"/>
      <c r="CVQ36" s="2"/>
      <c r="CVR36" s="2"/>
      <c r="CVS36" s="2"/>
      <c r="CVT36" s="2"/>
      <c r="CVU36" s="2"/>
      <c r="CVV36" s="2"/>
      <c r="CVW36" s="2"/>
      <c r="CVX36" s="2"/>
      <c r="CVY36" s="2"/>
      <c r="CVZ36" s="2"/>
      <c r="CWA36" s="2"/>
      <c r="CWB36" s="2"/>
      <c r="CWC36" s="2"/>
      <c r="CWD36" s="2"/>
      <c r="CWE36" s="2"/>
      <c r="CWF36" s="2"/>
      <c r="CWG36" s="2"/>
      <c r="CWH36" s="2"/>
      <c r="CWI36" s="2"/>
      <c r="CWJ36" s="2"/>
      <c r="CWK36" s="2"/>
      <c r="CWL36" s="2"/>
      <c r="CWM36" s="2"/>
      <c r="CWN36" s="2"/>
      <c r="CWO36" s="2"/>
      <c r="CWP36" s="2"/>
      <c r="CWQ36" s="2"/>
      <c r="CWR36" s="2"/>
      <c r="CWS36" s="2"/>
      <c r="CWT36" s="2"/>
      <c r="CWU36" s="2"/>
      <c r="CWV36" s="2"/>
      <c r="CWW36" s="2"/>
      <c r="CWX36" s="2"/>
      <c r="CWY36" s="2"/>
      <c r="CWZ36" s="2"/>
      <c r="CXA36" s="2"/>
      <c r="CXB36" s="2"/>
      <c r="CXC36" s="2"/>
      <c r="CXD36" s="2"/>
      <c r="CXE36" s="2"/>
      <c r="CXF36" s="2"/>
      <c r="CXG36" s="2"/>
      <c r="CXH36" s="2"/>
      <c r="CXI36" s="2"/>
      <c r="CXJ36" s="2"/>
      <c r="CXK36" s="2"/>
      <c r="CXL36" s="2"/>
      <c r="CXM36" s="2"/>
      <c r="CXN36" s="2"/>
      <c r="CXO36" s="2"/>
      <c r="CXP36" s="2"/>
      <c r="CXQ36" s="2"/>
      <c r="CXR36" s="2"/>
      <c r="CXS36" s="2"/>
      <c r="CXT36" s="2"/>
      <c r="CXU36" s="2"/>
      <c r="CXV36" s="2"/>
      <c r="CXW36" s="2"/>
      <c r="CXX36" s="2"/>
      <c r="CXY36" s="2"/>
      <c r="CXZ36" s="2"/>
      <c r="CYA36" s="2"/>
      <c r="CYB36" s="2"/>
      <c r="CYC36" s="2"/>
      <c r="CYD36" s="2"/>
      <c r="CYE36" s="2"/>
      <c r="CYF36" s="2"/>
      <c r="CYG36" s="2"/>
      <c r="CYH36" s="2"/>
      <c r="CYI36" s="2"/>
      <c r="CYJ36" s="2"/>
      <c r="CYK36" s="2"/>
      <c r="CYL36" s="2"/>
      <c r="CYM36" s="2"/>
      <c r="CYN36" s="2"/>
      <c r="CYO36" s="2"/>
      <c r="CYP36" s="2"/>
      <c r="CYQ36" s="2"/>
      <c r="CYR36" s="2"/>
      <c r="CYS36" s="2"/>
      <c r="CYT36" s="2"/>
      <c r="CYU36" s="2"/>
      <c r="CYV36" s="2"/>
      <c r="CYW36" s="2"/>
      <c r="CYX36" s="2"/>
      <c r="CYY36" s="2"/>
      <c r="CYZ36" s="2"/>
      <c r="CZA36" s="2"/>
      <c r="CZB36" s="2"/>
      <c r="CZC36" s="2"/>
      <c r="CZD36" s="2"/>
      <c r="CZE36" s="2"/>
      <c r="CZF36" s="2"/>
      <c r="CZG36" s="2"/>
      <c r="CZH36" s="2"/>
      <c r="CZI36" s="2"/>
      <c r="CZJ36" s="2"/>
      <c r="CZK36" s="2"/>
      <c r="CZL36" s="2"/>
      <c r="CZM36" s="2"/>
      <c r="CZN36" s="2"/>
      <c r="CZO36" s="2"/>
      <c r="CZP36" s="2"/>
      <c r="CZQ36" s="2"/>
      <c r="CZR36" s="2"/>
      <c r="CZS36" s="2"/>
      <c r="CZT36" s="2"/>
      <c r="CZU36" s="2"/>
      <c r="CZV36" s="2"/>
      <c r="CZW36" s="2"/>
      <c r="CZX36" s="2"/>
      <c r="CZY36" s="2"/>
      <c r="CZZ36" s="2"/>
      <c r="DAA36" s="2"/>
      <c r="DAB36" s="2"/>
      <c r="DAC36" s="2"/>
      <c r="DAD36" s="2"/>
      <c r="DAE36" s="2"/>
      <c r="DAF36" s="2"/>
      <c r="DAG36" s="2"/>
      <c r="DAH36" s="2"/>
      <c r="DAI36" s="2"/>
      <c r="DAJ36" s="2"/>
      <c r="DAK36" s="2"/>
      <c r="DAL36" s="2"/>
      <c r="DAM36" s="2"/>
      <c r="DAN36" s="2"/>
      <c r="DAO36" s="2"/>
      <c r="DAP36" s="2"/>
      <c r="DAQ36" s="2"/>
      <c r="DAR36" s="2"/>
      <c r="DAS36" s="2"/>
      <c r="DAT36" s="2"/>
      <c r="DAU36" s="2"/>
      <c r="DAV36" s="2"/>
      <c r="DAW36" s="2"/>
      <c r="DAX36" s="2"/>
      <c r="DAY36" s="2"/>
      <c r="DAZ36" s="2"/>
      <c r="DBA36" s="2"/>
      <c r="DBB36" s="2"/>
      <c r="DBC36" s="2"/>
      <c r="DBD36" s="2"/>
      <c r="DBE36" s="2"/>
      <c r="DBF36" s="2"/>
      <c r="DBG36" s="2"/>
      <c r="DBH36" s="2"/>
      <c r="DBI36" s="2"/>
      <c r="DBJ36" s="2"/>
      <c r="DBK36" s="2"/>
      <c r="DBL36" s="2"/>
      <c r="DBM36" s="2"/>
      <c r="DBN36" s="2"/>
      <c r="DBO36" s="2"/>
      <c r="DBP36" s="2"/>
      <c r="DBQ36" s="2"/>
      <c r="DBR36" s="2"/>
      <c r="DBS36" s="2"/>
      <c r="DBT36" s="2"/>
      <c r="DBU36" s="2"/>
      <c r="DBV36" s="2"/>
      <c r="DBW36" s="2"/>
      <c r="DBX36" s="2"/>
      <c r="DBY36" s="2"/>
      <c r="DBZ36" s="2"/>
      <c r="DCA36" s="2"/>
      <c r="DCB36" s="2"/>
      <c r="DCC36" s="2"/>
      <c r="DCD36" s="2"/>
      <c r="DCE36" s="2"/>
      <c r="DCF36" s="2"/>
      <c r="DCG36" s="2"/>
      <c r="DCH36" s="2"/>
      <c r="DCI36" s="2"/>
      <c r="DCJ36" s="2"/>
      <c r="DCK36" s="2"/>
      <c r="DCL36" s="2"/>
      <c r="DCM36" s="2"/>
      <c r="DCN36" s="2"/>
      <c r="DCO36" s="2"/>
      <c r="DCP36" s="2"/>
      <c r="DCQ36" s="2"/>
      <c r="DCR36" s="2"/>
      <c r="DCS36" s="2"/>
      <c r="DCT36" s="2"/>
      <c r="DCU36" s="2"/>
      <c r="DCV36" s="2"/>
      <c r="DCW36" s="2"/>
      <c r="DCX36" s="2"/>
      <c r="DCY36" s="2"/>
      <c r="DCZ36" s="2"/>
      <c r="DDA36" s="2"/>
      <c r="DDB36" s="2"/>
      <c r="DDC36" s="2"/>
      <c r="DDD36" s="2"/>
      <c r="DDE36" s="2"/>
      <c r="DDF36" s="2"/>
      <c r="DDG36" s="2"/>
      <c r="DDH36" s="2"/>
      <c r="DDI36" s="2"/>
      <c r="DDJ36" s="2"/>
      <c r="DDK36" s="2"/>
      <c r="DDL36" s="2"/>
      <c r="DDM36" s="2"/>
      <c r="DDN36" s="2"/>
      <c r="DDO36" s="2"/>
      <c r="DDP36" s="2"/>
      <c r="DDQ36" s="2"/>
      <c r="DDR36" s="2"/>
      <c r="DDS36" s="2"/>
      <c r="DDT36" s="2"/>
      <c r="DDU36" s="2"/>
      <c r="DDV36" s="2"/>
      <c r="DDW36" s="2"/>
      <c r="DDX36" s="2"/>
      <c r="DDY36" s="2"/>
      <c r="DDZ36" s="2"/>
      <c r="DEA36" s="2"/>
      <c r="DEB36" s="2"/>
      <c r="DEC36" s="2"/>
      <c r="DED36" s="2"/>
      <c r="DEE36" s="2"/>
      <c r="DEF36" s="2"/>
      <c r="DEG36" s="2"/>
      <c r="DEH36" s="2"/>
      <c r="DEI36" s="2"/>
      <c r="DEJ36" s="2"/>
      <c r="DEK36" s="2"/>
      <c r="DEL36" s="2"/>
      <c r="DEM36" s="2"/>
      <c r="DEN36" s="2"/>
      <c r="DEO36" s="2"/>
      <c r="DEP36" s="2"/>
      <c r="DEQ36" s="2"/>
      <c r="DER36" s="2"/>
      <c r="DES36" s="2"/>
      <c r="DET36" s="2"/>
      <c r="DEU36" s="2"/>
      <c r="DEV36" s="2"/>
      <c r="DEW36" s="2"/>
      <c r="DEX36" s="2"/>
      <c r="DEY36" s="2"/>
      <c r="DEZ36" s="2"/>
      <c r="DFA36" s="2"/>
      <c r="DFB36" s="2"/>
      <c r="DFC36" s="2"/>
      <c r="DFD36" s="2"/>
      <c r="DFE36" s="2"/>
      <c r="DFF36" s="2"/>
      <c r="DFG36" s="2"/>
      <c r="DFH36" s="2"/>
      <c r="DFI36" s="2"/>
      <c r="DFJ36" s="2"/>
      <c r="DFK36" s="2"/>
      <c r="DFL36" s="2"/>
      <c r="DFM36" s="2"/>
      <c r="DFN36" s="2"/>
      <c r="DFO36" s="2"/>
      <c r="DFP36" s="2"/>
      <c r="DFQ36" s="2"/>
      <c r="DFR36" s="2"/>
      <c r="DFS36" s="2"/>
      <c r="DFT36" s="2"/>
      <c r="DFU36" s="2"/>
      <c r="DFV36" s="2"/>
      <c r="DFW36" s="2"/>
      <c r="DFX36" s="2"/>
      <c r="DFY36" s="2"/>
      <c r="DFZ36" s="2"/>
      <c r="DGA36" s="2"/>
      <c r="DGB36" s="2"/>
      <c r="DGC36" s="2"/>
      <c r="DGD36" s="2"/>
      <c r="DGE36" s="2"/>
      <c r="DGF36" s="2"/>
      <c r="DGG36" s="2"/>
      <c r="DGH36" s="2"/>
      <c r="DGI36" s="2"/>
      <c r="DGJ36" s="2"/>
      <c r="DGK36" s="2"/>
      <c r="DGL36" s="2"/>
      <c r="DGM36" s="2"/>
      <c r="DGN36" s="2"/>
      <c r="DGO36" s="2"/>
      <c r="DGP36" s="2"/>
      <c r="DGQ36" s="2"/>
      <c r="DGR36" s="2"/>
      <c r="DGS36" s="2"/>
      <c r="DGT36" s="2"/>
      <c r="DGU36" s="2"/>
      <c r="DGV36" s="2"/>
      <c r="DGW36" s="2"/>
      <c r="DGX36" s="2"/>
      <c r="DGY36" s="2"/>
      <c r="DGZ36" s="2"/>
      <c r="DHA36" s="2"/>
      <c r="DHB36" s="2"/>
      <c r="DHC36" s="2"/>
      <c r="DHD36" s="2"/>
      <c r="DHE36" s="2"/>
      <c r="DHF36" s="2"/>
      <c r="DHG36" s="2"/>
      <c r="DHH36" s="2"/>
      <c r="DHI36" s="2"/>
      <c r="DHJ36" s="2"/>
      <c r="DHK36" s="2"/>
      <c r="DHL36" s="2"/>
      <c r="DHM36" s="2"/>
      <c r="DHN36" s="2"/>
      <c r="DHO36" s="2"/>
      <c r="DHP36" s="2"/>
      <c r="DHQ36" s="2"/>
      <c r="DHR36" s="2"/>
      <c r="DHS36" s="2"/>
      <c r="DHT36" s="2"/>
      <c r="DHU36" s="2"/>
      <c r="DHV36" s="2"/>
      <c r="DHW36" s="2"/>
      <c r="DHX36" s="2"/>
      <c r="DHY36" s="2"/>
      <c r="DHZ36" s="2"/>
      <c r="DIA36" s="2"/>
      <c r="DIB36" s="2"/>
      <c r="DIC36" s="2"/>
      <c r="DID36" s="2"/>
      <c r="DIE36" s="2"/>
      <c r="DIF36" s="2"/>
      <c r="DIG36" s="2"/>
      <c r="DIH36" s="2"/>
      <c r="DII36" s="2"/>
      <c r="DIJ36" s="2"/>
      <c r="DIK36" s="2"/>
      <c r="DIL36" s="2"/>
      <c r="DIM36" s="2"/>
      <c r="DIN36" s="2"/>
      <c r="DIO36" s="2"/>
      <c r="DIP36" s="2"/>
      <c r="DIQ36" s="2"/>
      <c r="DIR36" s="2"/>
      <c r="DIS36" s="2"/>
      <c r="DIT36" s="2"/>
      <c r="DIU36" s="2"/>
      <c r="DIV36" s="2"/>
      <c r="DIW36" s="2"/>
      <c r="DIX36" s="2"/>
      <c r="DIY36" s="2"/>
      <c r="DIZ36" s="2"/>
      <c r="DJA36" s="2"/>
      <c r="DJB36" s="2"/>
      <c r="DJC36" s="2"/>
      <c r="DJD36" s="2"/>
      <c r="DJE36" s="2"/>
      <c r="DJF36" s="2"/>
      <c r="DJG36" s="2"/>
      <c r="DJH36" s="2"/>
      <c r="DJI36" s="2"/>
      <c r="DJJ36" s="2"/>
      <c r="DJK36" s="2"/>
      <c r="DJL36" s="2"/>
      <c r="DJM36" s="2"/>
      <c r="DJN36" s="2"/>
      <c r="DJO36" s="2"/>
      <c r="DJP36" s="2"/>
      <c r="DJQ36" s="2"/>
      <c r="DJR36" s="2"/>
      <c r="DJS36" s="2"/>
      <c r="DJT36" s="2"/>
      <c r="DJU36" s="2"/>
      <c r="DJV36" s="2"/>
      <c r="DJW36" s="2"/>
      <c r="DJX36" s="2"/>
      <c r="DJY36" s="2"/>
      <c r="DJZ36" s="2"/>
      <c r="DKA36" s="2"/>
      <c r="DKB36" s="2"/>
      <c r="DKC36" s="2"/>
      <c r="DKD36" s="2"/>
      <c r="DKE36" s="2"/>
      <c r="DKF36" s="2"/>
      <c r="DKG36" s="2"/>
      <c r="DKH36" s="2"/>
      <c r="DKI36" s="2"/>
      <c r="DKJ36" s="2"/>
      <c r="DKK36" s="2"/>
      <c r="DKL36" s="2"/>
      <c r="DKM36" s="2"/>
      <c r="DKN36" s="2"/>
      <c r="DKO36" s="2"/>
      <c r="DKP36" s="2"/>
      <c r="DKQ36" s="2"/>
      <c r="DKR36" s="2"/>
      <c r="DKS36" s="2"/>
      <c r="DKT36" s="2"/>
      <c r="DKU36" s="2"/>
      <c r="DKV36" s="2"/>
      <c r="DKW36" s="2"/>
      <c r="DKX36" s="2"/>
      <c r="DKY36" s="2"/>
      <c r="DKZ36" s="2"/>
      <c r="DLA36" s="2"/>
      <c r="DLB36" s="2"/>
      <c r="DLC36" s="2"/>
      <c r="DLD36" s="2"/>
      <c r="DLE36" s="2"/>
      <c r="DLF36" s="2"/>
      <c r="DLG36" s="2"/>
      <c r="DLH36" s="2"/>
      <c r="DLI36" s="2"/>
      <c r="DLJ36" s="2"/>
      <c r="DLK36" s="2"/>
      <c r="DLL36" s="2"/>
      <c r="DLM36" s="2"/>
      <c r="DLN36" s="2"/>
      <c r="DLO36" s="2"/>
      <c r="DLP36" s="2"/>
      <c r="DLQ36" s="2"/>
      <c r="DLR36" s="2"/>
      <c r="DLS36" s="2"/>
      <c r="DLT36" s="2"/>
      <c r="DLU36" s="2"/>
      <c r="DLV36" s="2"/>
      <c r="DLW36" s="2"/>
      <c r="DLX36" s="2"/>
      <c r="DLY36" s="2"/>
      <c r="DLZ36" s="2"/>
      <c r="DMA36" s="2"/>
      <c r="DMB36" s="2"/>
      <c r="DMC36" s="2"/>
      <c r="DMD36" s="2"/>
      <c r="DME36" s="2"/>
      <c r="DMF36" s="2"/>
      <c r="DMG36" s="2"/>
      <c r="DMH36" s="2"/>
      <c r="DMI36" s="2"/>
      <c r="DMJ36" s="2"/>
      <c r="DMK36" s="2"/>
      <c r="DML36" s="2"/>
      <c r="DMM36" s="2"/>
      <c r="DMN36" s="2"/>
      <c r="DMO36" s="2"/>
      <c r="DMP36" s="2"/>
      <c r="DMQ36" s="2"/>
      <c r="DMR36" s="2"/>
      <c r="DMS36" s="2"/>
      <c r="DMT36" s="2"/>
      <c r="DMU36" s="2"/>
      <c r="DMV36" s="2"/>
      <c r="DMW36" s="2"/>
      <c r="DMX36" s="2"/>
      <c r="DMY36" s="2"/>
      <c r="DMZ36" s="2"/>
      <c r="DNA36" s="2"/>
      <c r="DNB36" s="2"/>
      <c r="DNC36" s="2"/>
      <c r="DND36" s="2"/>
      <c r="DNE36" s="2"/>
      <c r="DNF36" s="2"/>
      <c r="DNG36" s="2"/>
      <c r="DNH36" s="2"/>
      <c r="DNI36" s="2"/>
      <c r="DNJ36" s="2"/>
      <c r="DNK36" s="2"/>
      <c r="DNL36" s="2"/>
      <c r="DNM36" s="2"/>
      <c r="DNN36" s="2"/>
      <c r="DNO36" s="2"/>
      <c r="DNP36" s="2"/>
      <c r="DNQ36" s="2"/>
      <c r="DNR36" s="2"/>
      <c r="DNS36" s="2"/>
      <c r="DNT36" s="2"/>
      <c r="DNU36" s="2"/>
      <c r="DNV36" s="2"/>
      <c r="DNW36" s="2"/>
      <c r="DNX36" s="2"/>
      <c r="DNY36" s="2"/>
      <c r="DNZ36" s="2"/>
      <c r="DOA36" s="2"/>
      <c r="DOB36" s="2"/>
      <c r="DOC36" s="2"/>
      <c r="DOD36" s="2"/>
      <c r="DOE36" s="2"/>
      <c r="DOF36" s="2"/>
      <c r="DOG36" s="2"/>
      <c r="DOH36" s="2"/>
      <c r="DOI36" s="2"/>
      <c r="DOJ36" s="2"/>
      <c r="DOK36" s="2"/>
      <c r="DOL36" s="2"/>
      <c r="DOM36" s="2"/>
      <c r="DON36" s="2"/>
      <c r="DOO36" s="2"/>
      <c r="DOP36" s="2"/>
      <c r="DOQ36" s="2"/>
      <c r="DOR36" s="2"/>
      <c r="DOS36" s="2"/>
      <c r="DOT36" s="2"/>
      <c r="DOU36" s="2"/>
      <c r="DOV36" s="2"/>
      <c r="DOW36" s="2"/>
      <c r="DOX36" s="2"/>
      <c r="DOY36" s="2"/>
      <c r="DOZ36" s="2"/>
      <c r="DPA36" s="2"/>
      <c r="DPB36" s="2"/>
      <c r="DPC36" s="2"/>
      <c r="DPD36" s="2"/>
      <c r="DPE36" s="2"/>
      <c r="DPF36" s="2"/>
      <c r="DPG36" s="2"/>
      <c r="DPH36" s="2"/>
      <c r="DPI36" s="2"/>
      <c r="DPJ36" s="2"/>
      <c r="DPK36" s="2"/>
      <c r="DPL36" s="2"/>
      <c r="DPM36" s="2"/>
      <c r="DPN36" s="2"/>
      <c r="DPO36" s="2"/>
      <c r="DPP36" s="2"/>
      <c r="DPQ36" s="2"/>
      <c r="DPR36" s="2"/>
      <c r="DPS36" s="2"/>
      <c r="DPT36" s="2"/>
      <c r="DPU36" s="2"/>
      <c r="DPV36" s="2"/>
      <c r="DPW36" s="2"/>
      <c r="DPX36" s="2"/>
      <c r="DPY36" s="2"/>
      <c r="DPZ36" s="2"/>
      <c r="DQA36" s="2"/>
      <c r="DQB36" s="2"/>
      <c r="DQC36" s="2"/>
      <c r="DQD36" s="2"/>
      <c r="DQE36" s="2"/>
      <c r="DQF36" s="2"/>
      <c r="DQG36" s="2"/>
      <c r="DQH36" s="2"/>
      <c r="DQI36" s="2"/>
      <c r="DQJ36" s="2"/>
      <c r="DQK36" s="2"/>
      <c r="DQL36" s="2"/>
      <c r="DQM36" s="2"/>
      <c r="DQN36" s="2"/>
      <c r="DQO36" s="2"/>
      <c r="DQP36" s="2"/>
      <c r="DQQ36" s="2"/>
      <c r="DQR36" s="2"/>
      <c r="DQS36" s="2"/>
      <c r="DQT36" s="2"/>
      <c r="DQU36" s="2"/>
      <c r="DQV36" s="2"/>
      <c r="DQW36" s="2"/>
      <c r="DQX36" s="2"/>
      <c r="DQY36" s="2"/>
      <c r="DQZ36" s="2"/>
      <c r="DRA36" s="2"/>
      <c r="DRB36" s="2"/>
      <c r="DRC36" s="2"/>
      <c r="DRD36" s="2"/>
      <c r="DRE36" s="2"/>
      <c r="DRF36" s="2"/>
      <c r="DRG36" s="2"/>
      <c r="DRH36" s="2"/>
      <c r="DRI36" s="2"/>
      <c r="DRJ36" s="2"/>
      <c r="DRK36" s="2"/>
      <c r="DRL36" s="2"/>
      <c r="DRM36" s="2"/>
      <c r="DRN36" s="2"/>
      <c r="DRO36" s="2"/>
      <c r="DRP36" s="2"/>
      <c r="DRQ36" s="2"/>
      <c r="DRR36" s="2"/>
      <c r="DRS36" s="2"/>
      <c r="DRT36" s="2"/>
      <c r="DRU36" s="2"/>
      <c r="DRV36" s="2"/>
      <c r="DRW36" s="2"/>
      <c r="DRX36" s="2"/>
      <c r="DRY36" s="2"/>
      <c r="DRZ36" s="2"/>
      <c r="DSA36" s="2"/>
      <c r="DSB36" s="2"/>
      <c r="DSC36" s="2"/>
      <c r="DSD36" s="2"/>
      <c r="DSE36" s="2"/>
      <c r="DSF36" s="2"/>
      <c r="DSG36" s="2"/>
      <c r="DSH36" s="2"/>
      <c r="DSI36" s="2"/>
      <c r="DSJ36" s="2"/>
      <c r="DSK36" s="2"/>
      <c r="DSL36" s="2"/>
      <c r="DSM36" s="2"/>
      <c r="DSN36" s="2"/>
      <c r="DSO36" s="2"/>
      <c r="DSP36" s="2"/>
      <c r="DSQ36" s="2"/>
      <c r="DSR36" s="2"/>
      <c r="DSS36" s="2"/>
      <c r="DST36" s="2"/>
      <c r="DSU36" s="2"/>
      <c r="DSV36" s="2"/>
      <c r="DSW36" s="2"/>
      <c r="DSX36" s="2"/>
      <c r="DSY36" s="2"/>
      <c r="DSZ36" s="2"/>
      <c r="DTA36" s="2"/>
      <c r="DTB36" s="2"/>
      <c r="DTC36" s="2"/>
      <c r="DTD36" s="2"/>
      <c r="DTE36" s="2"/>
      <c r="DTF36" s="2"/>
      <c r="DTG36" s="2"/>
      <c r="DTH36" s="2"/>
      <c r="DTI36" s="2"/>
      <c r="DTJ36" s="2"/>
      <c r="DTK36" s="2"/>
      <c r="DTL36" s="2"/>
      <c r="DTM36" s="2"/>
      <c r="DTN36" s="2"/>
      <c r="DTO36" s="2"/>
      <c r="DTP36" s="2"/>
      <c r="DTQ36" s="2"/>
      <c r="DTR36" s="2"/>
      <c r="DTS36" s="2"/>
      <c r="DTT36" s="2"/>
      <c r="DTU36" s="2"/>
      <c r="DTV36" s="2"/>
      <c r="DTW36" s="2"/>
      <c r="DTX36" s="2"/>
      <c r="DTY36" s="2"/>
      <c r="DTZ36" s="2"/>
      <c r="DUA36" s="2"/>
      <c r="DUB36" s="2"/>
      <c r="DUC36" s="2"/>
      <c r="DUD36" s="2"/>
      <c r="DUE36" s="2"/>
      <c r="DUF36" s="2"/>
      <c r="DUG36" s="2"/>
      <c r="DUH36" s="2"/>
      <c r="DUI36" s="2"/>
      <c r="DUJ36" s="2"/>
      <c r="DUK36" s="2"/>
      <c r="DUL36" s="2"/>
      <c r="DUM36" s="2"/>
      <c r="DUN36" s="2"/>
      <c r="DUO36" s="2"/>
      <c r="DUP36" s="2"/>
      <c r="DUQ36" s="2"/>
      <c r="DUR36" s="2"/>
      <c r="DUS36" s="2"/>
      <c r="DUT36" s="2"/>
      <c r="DUU36" s="2"/>
      <c r="DUV36" s="2"/>
      <c r="DUW36" s="2"/>
      <c r="DUX36" s="2"/>
      <c r="DUY36" s="2"/>
      <c r="DUZ36" s="2"/>
      <c r="DVA36" s="2"/>
      <c r="DVB36" s="2"/>
      <c r="DVC36" s="2"/>
      <c r="DVD36" s="2"/>
      <c r="DVE36" s="2"/>
      <c r="DVF36" s="2"/>
      <c r="DVG36" s="2"/>
      <c r="DVH36" s="2"/>
      <c r="DVI36" s="2"/>
      <c r="DVJ36" s="2"/>
      <c r="DVK36" s="2"/>
      <c r="DVL36" s="2"/>
      <c r="DVM36" s="2"/>
      <c r="DVN36" s="2"/>
      <c r="DVO36" s="2"/>
      <c r="DVP36" s="2"/>
      <c r="DVQ36" s="2"/>
      <c r="DVR36" s="2"/>
      <c r="DVS36" s="2"/>
      <c r="DVT36" s="2"/>
      <c r="DVU36" s="2"/>
      <c r="DVV36" s="2"/>
      <c r="DVW36" s="2"/>
      <c r="DVX36" s="2"/>
      <c r="DVY36" s="2"/>
      <c r="DVZ36" s="2"/>
      <c r="DWA36" s="2"/>
      <c r="DWB36" s="2"/>
      <c r="DWC36" s="2"/>
      <c r="DWD36" s="2"/>
      <c r="DWE36" s="2"/>
      <c r="DWF36" s="2"/>
      <c r="DWG36" s="2"/>
      <c r="DWH36" s="2"/>
      <c r="DWI36" s="2"/>
      <c r="DWJ36" s="2"/>
      <c r="DWK36" s="2"/>
      <c r="DWL36" s="2"/>
      <c r="DWM36" s="2"/>
      <c r="DWN36" s="2"/>
      <c r="DWO36" s="2"/>
      <c r="DWP36" s="2"/>
      <c r="DWQ36" s="2"/>
      <c r="DWR36" s="2"/>
      <c r="DWS36" s="2"/>
      <c r="DWT36" s="2"/>
      <c r="DWU36" s="2"/>
      <c r="DWV36" s="2"/>
      <c r="DWW36" s="2"/>
      <c r="DWX36" s="2"/>
      <c r="DWY36" s="2"/>
      <c r="DWZ36" s="2"/>
      <c r="DXA36" s="2"/>
      <c r="DXB36" s="2"/>
      <c r="DXC36" s="2"/>
      <c r="DXD36" s="2"/>
      <c r="DXE36" s="2"/>
      <c r="DXF36" s="2"/>
      <c r="DXG36" s="2"/>
      <c r="DXH36" s="2"/>
      <c r="DXI36" s="2"/>
      <c r="DXJ36" s="2"/>
      <c r="DXK36" s="2"/>
      <c r="DXL36" s="2"/>
      <c r="DXM36" s="2"/>
      <c r="DXN36" s="2"/>
      <c r="DXO36" s="2"/>
      <c r="DXP36" s="2"/>
      <c r="DXQ36" s="2"/>
      <c r="DXR36" s="2"/>
      <c r="DXS36" s="2"/>
      <c r="DXT36" s="2"/>
      <c r="DXU36" s="2"/>
      <c r="DXV36" s="2"/>
      <c r="DXW36" s="2"/>
      <c r="DXX36" s="2"/>
      <c r="DXY36" s="2"/>
      <c r="DXZ36" s="2"/>
      <c r="DYA36" s="2"/>
      <c r="DYB36" s="2"/>
      <c r="DYC36" s="2"/>
      <c r="DYD36" s="2"/>
      <c r="DYE36" s="2"/>
      <c r="DYF36" s="2"/>
      <c r="DYG36" s="2"/>
      <c r="DYH36" s="2"/>
      <c r="DYI36" s="2"/>
      <c r="DYJ36" s="2"/>
      <c r="DYK36" s="2"/>
      <c r="DYL36" s="2"/>
      <c r="DYM36" s="2"/>
      <c r="DYN36" s="2"/>
      <c r="DYO36" s="2"/>
      <c r="DYP36" s="2"/>
      <c r="DYQ36" s="2"/>
      <c r="DYR36" s="2"/>
      <c r="DYS36" s="2"/>
      <c r="DYT36" s="2"/>
      <c r="DYU36" s="2"/>
      <c r="DYV36" s="2"/>
      <c r="DYW36" s="2"/>
      <c r="DYX36" s="2"/>
      <c r="DYY36" s="2"/>
      <c r="DYZ36" s="2"/>
      <c r="DZA36" s="2"/>
      <c r="DZB36" s="2"/>
      <c r="DZC36" s="2"/>
      <c r="DZD36" s="2"/>
      <c r="DZE36" s="2"/>
      <c r="DZF36" s="2"/>
      <c r="DZG36" s="2"/>
      <c r="DZH36" s="2"/>
      <c r="DZI36" s="2"/>
      <c r="DZJ36" s="2"/>
      <c r="DZK36" s="2"/>
      <c r="DZL36" s="2"/>
      <c r="DZM36" s="2"/>
      <c r="DZN36" s="2"/>
      <c r="DZO36" s="2"/>
      <c r="DZP36" s="2"/>
      <c r="DZQ36" s="2"/>
      <c r="DZR36" s="2"/>
      <c r="DZS36" s="2"/>
      <c r="DZT36" s="2"/>
      <c r="DZU36" s="2"/>
      <c r="DZV36" s="2"/>
      <c r="DZW36" s="2"/>
      <c r="DZX36" s="2"/>
      <c r="DZY36" s="2"/>
      <c r="DZZ36" s="2"/>
      <c r="EAA36" s="2"/>
      <c r="EAB36" s="2"/>
      <c r="EAC36" s="2"/>
      <c r="EAD36" s="2"/>
      <c r="EAE36" s="2"/>
      <c r="EAF36" s="2"/>
      <c r="EAG36" s="2"/>
      <c r="EAH36" s="2"/>
      <c r="EAI36" s="2"/>
      <c r="EAJ36" s="2"/>
      <c r="EAK36" s="2"/>
      <c r="EAL36" s="2"/>
      <c r="EAM36" s="2"/>
      <c r="EAN36" s="2"/>
      <c r="EAO36" s="2"/>
      <c r="EAP36" s="2"/>
      <c r="EAQ36" s="2"/>
      <c r="EAR36" s="2"/>
      <c r="EAS36" s="2"/>
      <c r="EAT36" s="2"/>
      <c r="EAU36" s="2"/>
      <c r="EAV36" s="2"/>
      <c r="EAW36" s="2"/>
      <c r="EAX36" s="2"/>
      <c r="EAY36" s="2"/>
      <c r="EAZ36" s="2"/>
      <c r="EBA36" s="2"/>
      <c r="EBB36" s="2"/>
      <c r="EBC36" s="2"/>
      <c r="EBD36" s="2"/>
      <c r="EBE36" s="2"/>
      <c r="EBF36" s="2"/>
      <c r="EBG36" s="2"/>
      <c r="EBH36" s="2"/>
      <c r="EBI36" s="2"/>
      <c r="EBJ36" s="2"/>
      <c r="EBK36" s="2"/>
      <c r="EBL36" s="2"/>
      <c r="EBM36" s="2"/>
      <c r="EBN36" s="2"/>
      <c r="EBO36" s="2"/>
      <c r="EBP36" s="2"/>
      <c r="EBQ36" s="2"/>
      <c r="EBR36" s="2"/>
      <c r="EBS36" s="2"/>
      <c r="EBT36" s="2"/>
      <c r="EBU36" s="2"/>
      <c r="EBV36" s="2"/>
      <c r="EBW36" s="2"/>
      <c r="EBX36" s="2"/>
      <c r="EBY36" s="2"/>
      <c r="EBZ36" s="2"/>
      <c r="ECA36" s="2"/>
      <c r="ECB36" s="2"/>
      <c r="ECC36" s="2"/>
      <c r="ECD36" s="2"/>
      <c r="ECE36" s="2"/>
      <c r="ECF36" s="2"/>
      <c r="ECG36" s="2"/>
      <c r="ECH36" s="2"/>
      <c r="ECI36" s="2"/>
      <c r="ECJ36" s="2"/>
      <c r="ECK36" s="2"/>
      <c r="ECL36" s="2"/>
      <c r="ECM36" s="2"/>
      <c r="ECN36" s="2"/>
      <c r="ECO36" s="2"/>
      <c r="ECP36" s="2"/>
      <c r="ECQ36" s="2"/>
      <c r="ECR36" s="2"/>
      <c r="ECS36" s="2"/>
      <c r="ECT36" s="2"/>
      <c r="ECU36" s="2"/>
      <c r="ECV36" s="2"/>
      <c r="ECW36" s="2"/>
      <c r="ECX36" s="2"/>
      <c r="ECY36" s="2"/>
      <c r="ECZ36" s="2"/>
      <c r="EDA36" s="2"/>
      <c r="EDB36" s="2"/>
      <c r="EDC36" s="2"/>
      <c r="EDD36" s="2"/>
      <c r="EDE36" s="2"/>
      <c r="EDF36" s="2"/>
      <c r="EDG36" s="2"/>
      <c r="EDH36" s="2"/>
      <c r="EDI36" s="2"/>
      <c r="EDJ36" s="2"/>
      <c r="EDK36" s="2"/>
      <c r="EDL36" s="2"/>
      <c r="EDM36" s="2"/>
      <c r="EDN36" s="2"/>
      <c r="EDO36" s="2"/>
      <c r="EDP36" s="2"/>
      <c r="EDQ36" s="2"/>
      <c r="EDR36" s="2"/>
      <c r="EDS36" s="2"/>
      <c r="EDT36" s="2"/>
      <c r="EDU36" s="2"/>
      <c r="EDV36" s="2"/>
      <c r="EDW36" s="2"/>
      <c r="EDX36" s="2"/>
      <c r="EDY36" s="2"/>
      <c r="EDZ36" s="2"/>
      <c r="EEA36" s="2"/>
      <c r="EEB36" s="2"/>
      <c r="EEC36" s="2"/>
      <c r="EED36" s="2"/>
      <c r="EEE36" s="2"/>
      <c r="EEF36" s="2"/>
      <c r="EEG36" s="2"/>
      <c r="EEH36" s="2"/>
      <c r="EEI36" s="2"/>
      <c r="EEJ36" s="2"/>
      <c r="EEK36" s="2"/>
      <c r="EEL36" s="2"/>
      <c r="EEM36" s="2"/>
      <c r="EEN36" s="2"/>
      <c r="EEO36" s="2"/>
      <c r="EEP36" s="2"/>
      <c r="EEQ36" s="2"/>
      <c r="EER36" s="2"/>
      <c r="EES36" s="2"/>
      <c r="EET36" s="2"/>
      <c r="EEU36" s="2"/>
      <c r="EEV36" s="2"/>
      <c r="EEW36" s="2"/>
      <c r="EEX36" s="2"/>
      <c r="EEY36" s="2"/>
      <c r="EEZ36" s="2"/>
      <c r="EFA36" s="2"/>
      <c r="EFB36" s="2"/>
      <c r="EFC36" s="2"/>
      <c r="EFD36" s="2"/>
      <c r="EFE36" s="2"/>
      <c r="EFF36" s="2"/>
      <c r="EFG36" s="2"/>
      <c r="EFH36" s="2"/>
      <c r="EFI36" s="2"/>
      <c r="EFJ36" s="2"/>
      <c r="EFK36" s="2"/>
      <c r="EFL36" s="2"/>
      <c r="EFM36" s="2"/>
      <c r="EFN36" s="2"/>
      <c r="EFO36" s="2"/>
      <c r="EFP36" s="2"/>
      <c r="EFQ36" s="2"/>
      <c r="EFR36" s="2"/>
      <c r="EFS36" s="2"/>
      <c r="EFT36" s="2"/>
      <c r="EFU36" s="2"/>
      <c r="EFV36" s="2"/>
      <c r="EFW36" s="2"/>
      <c r="EFX36" s="2"/>
      <c r="EFY36" s="2"/>
      <c r="EFZ36" s="2"/>
      <c r="EGA36" s="2"/>
      <c r="EGB36" s="2"/>
      <c r="EGC36" s="2"/>
      <c r="EGD36" s="2"/>
      <c r="EGE36" s="2"/>
      <c r="EGF36" s="2"/>
      <c r="EGG36" s="2"/>
      <c r="EGH36" s="2"/>
      <c r="EGI36" s="2"/>
      <c r="EGJ36" s="2"/>
      <c r="EGK36" s="2"/>
      <c r="EGL36" s="2"/>
      <c r="EGM36" s="2"/>
      <c r="EGN36" s="2"/>
      <c r="EGO36" s="2"/>
      <c r="EGP36" s="2"/>
      <c r="EGQ36" s="2"/>
      <c r="EGR36" s="2"/>
      <c r="EGS36" s="2"/>
      <c r="EGT36" s="2"/>
      <c r="EGU36" s="2"/>
      <c r="EGV36" s="2"/>
      <c r="EGW36" s="2"/>
      <c r="EGX36" s="2"/>
      <c r="EGY36" s="2"/>
      <c r="EGZ36" s="2"/>
      <c r="EHA36" s="2"/>
      <c r="EHB36" s="2"/>
      <c r="EHC36" s="2"/>
      <c r="EHD36" s="2"/>
      <c r="EHE36" s="2"/>
      <c r="EHF36" s="2"/>
      <c r="EHG36" s="2"/>
      <c r="EHH36" s="2"/>
      <c r="EHI36" s="2"/>
      <c r="EHJ36" s="2"/>
      <c r="EHK36" s="2"/>
      <c r="EHL36" s="2"/>
      <c r="EHM36" s="2"/>
      <c r="EHN36" s="2"/>
      <c r="EHO36" s="2"/>
      <c r="EHP36" s="2"/>
      <c r="EHQ36" s="2"/>
      <c r="EHR36" s="2"/>
      <c r="EHS36" s="2"/>
      <c r="EHT36" s="2"/>
      <c r="EHU36" s="2"/>
      <c r="EHV36" s="2"/>
      <c r="EHW36" s="2"/>
      <c r="EHX36" s="2"/>
      <c r="EHY36" s="2"/>
      <c r="EHZ36" s="2"/>
      <c r="EIA36" s="2"/>
      <c r="EIB36" s="2"/>
      <c r="EIC36" s="2"/>
      <c r="EID36" s="2"/>
      <c r="EIE36" s="2"/>
      <c r="EIF36" s="2"/>
      <c r="EIG36" s="2"/>
      <c r="EIH36" s="2"/>
      <c r="EII36" s="2"/>
      <c r="EIJ36" s="2"/>
      <c r="EIK36" s="2"/>
      <c r="EIL36" s="2"/>
      <c r="EIM36" s="2"/>
      <c r="EIN36" s="2"/>
      <c r="EIO36" s="2"/>
      <c r="EIP36" s="2"/>
      <c r="EIQ36" s="2"/>
      <c r="EIR36" s="2"/>
      <c r="EIS36" s="2"/>
      <c r="EIT36" s="2"/>
      <c r="EIU36" s="2"/>
      <c r="EIV36" s="2"/>
      <c r="EIW36" s="2"/>
      <c r="EIX36" s="2"/>
      <c r="EIY36" s="2"/>
      <c r="EIZ36" s="2"/>
      <c r="EJA36" s="2"/>
      <c r="EJB36" s="2"/>
      <c r="EJC36" s="2"/>
      <c r="EJD36" s="2"/>
      <c r="EJE36" s="2"/>
      <c r="EJF36" s="2"/>
      <c r="EJG36" s="2"/>
      <c r="EJH36" s="2"/>
      <c r="EJI36" s="2"/>
      <c r="EJJ36" s="2"/>
      <c r="EJK36" s="2"/>
      <c r="EJL36" s="2"/>
      <c r="EJM36" s="2"/>
      <c r="EJN36" s="2"/>
      <c r="EJO36" s="2"/>
      <c r="EJP36" s="2"/>
      <c r="EJQ36" s="2"/>
      <c r="EJR36" s="2"/>
      <c r="EJS36" s="2"/>
      <c r="EJT36" s="2"/>
      <c r="EJU36" s="2"/>
      <c r="EJV36" s="2"/>
      <c r="EJW36" s="2"/>
      <c r="EJX36" s="2"/>
      <c r="EJY36" s="2"/>
      <c r="EJZ36" s="2"/>
      <c r="EKA36" s="2"/>
      <c r="EKB36" s="2"/>
      <c r="EKC36" s="2"/>
      <c r="EKD36" s="2"/>
      <c r="EKE36" s="2"/>
      <c r="EKF36" s="2"/>
      <c r="EKG36" s="2"/>
      <c r="EKH36" s="2"/>
      <c r="EKI36" s="2"/>
      <c r="EKJ36" s="2"/>
      <c r="EKK36" s="2"/>
      <c r="EKL36" s="2"/>
      <c r="EKM36" s="2"/>
      <c r="EKN36" s="2"/>
      <c r="EKO36" s="2"/>
      <c r="EKP36" s="2"/>
      <c r="EKQ36" s="2"/>
      <c r="EKR36" s="2"/>
      <c r="EKS36" s="2"/>
      <c r="EKT36" s="2"/>
      <c r="EKU36" s="2"/>
      <c r="EKV36" s="2"/>
      <c r="EKW36" s="2"/>
      <c r="EKX36" s="2"/>
      <c r="EKY36" s="2"/>
      <c r="EKZ36" s="2"/>
      <c r="ELA36" s="2"/>
      <c r="ELB36" s="2"/>
      <c r="ELC36" s="2"/>
      <c r="ELD36" s="2"/>
      <c r="ELE36" s="2"/>
      <c r="ELF36" s="2"/>
      <c r="ELG36" s="2"/>
      <c r="ELH36" s="2"/>
      <c r="ELI36" s="2"/>
      <c r="ELJ36" s="2"/>
      <c r="ELK36" s="2"/>
      <c r="ELL36" s="2"/>
      <c r="ELM36" s="2"/>
      <c r="ELN36" s="2"/>
      <c r="ELO36" s="2"/>
      <c r="ELP36" s="2"/>
      <c r="ELQ36" s="2"/>
      <c r="ELR36" s="2"/>
      <c r="ELS36" s="2"/>
      <c r="ELT36" s="2"/>
      <c r="ELU36" s="2"/>
      <c r="ELV36" s="2"/>
      <c r="ELW36" s="2"/>
      <c r="ELX36" s="2"/>
      <c r="ELY36" s="2"/>
      <c r="ELZ36" s="2"/>
      <c r="EMA36" s="2"/>
      <c r="EMB36" s="2"/>
      <c r="EMC36" s="2"/>
      <c r="EMD36" s="2"/>
      <c r="EME36" s="2"/>
      <c r="EMF36" s="2"/>
      <c r="EMG36" s="2"/>
      <c r="EMH36" s="2"/>
      <c r="EMI36" s="2"/>
      <c r="EMJ36" s="2"/>
      <c r="EMK36" s="2"/>
      <c r="EML36" s="2"/>
      <c r="EMM36" s="2"/>
      <c r="EMN36" s="2"/>
      <c r="EMO36" s="2"/>
      <c r="EMP36" s="2"/>
      <c r="EMQ36" s="2"/>
      <c r="EMR36" s="2"/>
      <c r="EMS36" s="2"/>
      <c r="EMT36" s="2"/>
      <c r="EMU36" s="2"/>
      <c r="EMV36" s="2"/>
      <c r="EMW36" s="2"/>
      <c r="EMX36" s="2"/>
      <c r="EMY36" s="2"/>
      <c r="EMZ36" s="2"/>
      <c r="ENA36" s="2"/>
      <c r="ENB36" s="2"/>
      <c r="ENC36" s="2"/>
      <c r="END36" s="2"/>
      <c r="ENE36" s="2"/>
      <c r="ENF36" s="2"/>
      <c r="ENG36" s="2"/>
      <c r="ENH36" s="2"/>
      <c r="ENI36" s="2"/>
      <c r="ENJ36" s="2"/>
      <c r="ENK36" s="2"/>
      <c r="ENL36" s="2"/>
      <c r="ENM36" s="2"/>
      <c r="ENN36" s="2"/>
      <c r="ENO36" s="2"/>
      <c r="ENP36" s="2"/>
      <c r="ENQ36" s="2"/>
      <c r="ENR36" s="2"/>
      <c r="ENS36" s="2"/>
      <c r="ENT36" s="2"/>
      <c r="ENU36" s="2"/>
      <c r="ENV36" s="2"/>
      <c r="ENW36" s="2"/>
      <c r="ENX36" s="2"/>
      <c r="ENY36" s="2"/>
      <c r="ENZ36" s="2"/>
      <c r="EOA36" s="2"/>
      <c r="EOB36" s="2"/>
      <c r="EOC36" s="2"/>
      <c r="EOD36" s="2"/>
      <c r="EOE36" s="2"/>
      <c r="EOF36" s="2"/>
      <c r="EOG36" s="2"/>
      <c r="EOH36" s="2"/>
      <c r="EOI36" s="2"/>
      <c r="EOJ36" s="2"/>
      <c r="EOK36" s="2"/>
      <c r="EOL36" s="2"/>
      <c r="EOM36" s="2"/>
      <c r="EON36" s="2"/>
      <c r="EOO36" s="2"/>
      <c r="EOP36" s="2"/>
      <c r="EOQ36" s="2"/>
      <c r="EOR36" s="2"/>
      <c r="EOS36" s="2"/>
      <c r="EOT36" s="2"/>
      <c r="EOU36" s="2"/>
      <c r="EOV36" s="2"/>
      <c r="EOW36" s="2"/>
      <c r="EOX36" s="2"/>
      <c r="EOY36" s="2"/>
      <c r="EOZ36" s="2"/>
      <c r="EPA36" s="2"/>
      <c r="EPB36" s="2"/>
      <c r="EPC36" s="2"/>
      <c r="EPD36" s="2"/>
      <c r="EPE36" s="2"/>
      <c r="EPF36" s="2"/>
      <c r="EPG36" s="2"/>
      <c r="EPH36" s="2"/>
      <c r="EPI36" s="2"/>
      <c r="EPJ36" s="2"/>
      <c r="EPK36" s="2"/>
      <c r="EPL36" s="2"/>
      <c r="EPM36" s="2"/>
      <c r="EPN36" s="2"/>
      <c r="EPO36" s="2"/>
      <c r="EPP36" s="2"/>
      <c r="EPQ36" s="2"/>
      <c r="EPR36" s="2"/>
      <c r="EPS36" s="2"/>
      <c r="EPT36" s="2"/>
      <c r="EPU36" s="2"/>
      <c r="EPV36" s="2"/>
      <c r="EPW36" s="2"/>
      <c r="EPX36" s="2"/>
      <c r="EPY36" s="2"/>
      <c r="EPZ36" s="2"/>
      <c r="EQA36" s="2"/>
      <c r="EQB36" s="2"/>
      <c r="EQC36" s="2"/>
      <c r="EQD36" s="2"/>
      <c r="EQE36" s="2"/>
      <c r="EQF36" s="2"/>
      <c r="EQG36" s="2"/>
      <c r="EQH36" s="2"/>
      <c r="EQI36" s="2"/>
      <c r="EQJ36" s="2"/>
      <c r="EQK36" s="2"/>
      <c r="EQL36" s="2"/>
      <c r="EQM36" s="2"/>
      <c r="EQN36" s="2"/>
      <c r="EQO36" s="2"/>
      <c r="EQP36" s="2"/>
      <c r="EQQ36" s="2"/>
      <c r="EQR36" s="2"/>
      <c r="EQS36" s="2"/>
      <c r="EQT36" s="2"/>
      <c r="EQU36" s="2"/>
      <c r="EQV36" s="2"/>
      <c r="EQW36" s="2"/>
      <c r="EQX36" s="2"/>
      <c r="EQY36" s="2"/>
      <c r="EQZ36" s="2"/>
      <c r="ERA36" s="2"/>
      <c r="ERB36" s="2"/>
      <c r="ERC36" s="2"/>
      <c r="ERD36" s="2"/>
      <c r="ERE36" s="2"/>
      <c r="ERF36" s="2"/>
      <c r="ERG36" s="2"/>
      <c r="ERH36" s="2"/>
      <c r="ERI36" s="2"/>
      <c r="ERJ36" s="2"/>
      <c r="ERK36" s="2"/>
      <c r="ERL36" s="2"/>
      <c r="ERM36" s="2"/>
      <c r="ERN36" s="2"/>
      <c r="ERO36" s="2"/>
      <c r="ERP36" s="2"/>
      <c r="ERQ36" s="2"/>
      <c r="ERR36" s="2"/>
      <c r="ERS36" s="2"/>
      <c r="ERT36" s="2"/>
      <c r="ERU36" s="2"/>
      <c r="ERV36" s="2"/>
      <c r="ERW36" s="2"/>
      <c r="ERX36" s="2"/>
      <c r="ERY36" s="2"/>
      <c r="ERZ36" s="2"/>
      <c r="ESA36" s="2"/>
      <c r="ESB36" s="2"/>
      <c r="ESC36" s="2"/>
      <c r="ESD36" s="2"/>
      <c r="ESE36" s="2"/>
      <c r="ESF36" s="2"/>
      <c r="ESG36" s="2"/>
      <c r="ESH36" s="2"/>
      <c r="ESI36" s="2"/>
      <c r="ESJ36" s="2"/>
      <c r="ESK36" s="2"/>
      <c r="ESL36" s="2"/>
      <c r="ESM36" s="2"/>
      <c r="ESN36" s="2"/>
      <c r="ESO36" s="2"/>
      <c r="ESP36" s="2"/>
      <c r="ESQ36" s="2"/>
      <c r="ESR36" s="2"/>
      <c r="ESS36" s="2"/>
      <c r="EST36" s="2"/>
      <c r="ESU36" s="2"/>
      <c r="ESV36" s="2"/>
      <c r="ESW36" s="2"/>
      <c r="ESX36" s="2"/>
      <c r="ESY36" s="2"/>
      <c r="ESZ36" s="2"/>
      <c r="ETA36" s="2"/>
      <c r="ETB36" s="2"/>
      <c r="ETC36" s="2"/>
      <c r="ETD36" s="2"/>
      <c r="ETE36" s="2"/>
      <c r="ETF36" s="2"/>
      <c r="ETG36" s="2"/>
      <c r="ETH36" s="2"/>
      <c r="ETI36" s="2"/>
      <c r="ETJ36" s="2"/>
      <c r="ETK36" s="2"/>
      <c r="ETL36" s="2"/>
      <c r="ETM36" s="2"/>
      <c r="ETN36" s="2"/>
      <c r="ETO36" s="2"/>
      <c r="ETP36" s="2"/>
      <c r="ETQ36" s="2"/>
      <c r="ETR36" s="2"/>
      <c r="ETS36" s="2"/>
      <c r="ETT36" s="2"/>
      <c r="ETU36" s="2"/>
      <c r="ETV36" s="2"/>
      <c r="ETW36" s="2"/>
      <c r="ETX36" s="2"/>
      <c r="ETY36" s="2"/>
      <c r="ETZ36" s="2"/>
      <c r="EUA36" s="2"/>
      <c r="EUB36" s="2"/>
      <c r="EUC36" s="2"/>
      <c r="EUD36" s="2"/>
      <c r="EUE36" s="2"/>
      <c r="EUF36" s="2"/>
      <c r="EUG36" s="2"/>
      <c r="EUH36" s="2"/>
      <c r="EUI36" s="2"/>
      <c r="EUJ36" s="2"/>
      <c r="EUK36" s="2"/>
      <c r="EUL36" s="2"/>
      <c r="EUM36" s="2"/>
      <c r="EUN36" s="2"/>
      <c r="EUO36" s="2"/>
      <c r="EUP36" s="2"/>
      <c r="EUQ36" s="2"/>
      <c r="EUR36" s="2"/>
      <c r="EUS36" s="2"/>
      <c r="EUT36" s="2"/>
      <c r="EUU36" s="2"/>
      <c r="EUV36" s="2"/>
      <c r="EUW36" s="2"/>
      <c r="EUX36" s="2"/>
      <c r="EUY36" s="2"/>
      <c r="EUZ36" s="2"/>
      <c r="EVA36" s="2"/>
      <c r="EVB36" s="2"/>
      <c r="EVC36" s="2"/>
      <c r="EVD36" s="2"/>
      <c r="EVE36" s="2"/>
      <c r="EVF36" s="2"/>
      <c r="EVG36" s="2"/>
      <c r="EVH36" s="2"/>
      <c r="EVI36" s="2"/>
      <c r="EVJ36" s="2"/>
      <c r="EVK36" s="2"/>
      <c r="EVL36" s="2"/>
      <c r="EVM36" s="2"/>
      <c r="EVN36" s="2"/>
      <c r="EVO36" s="2"/>
      <c r="EVP36" s="2"/>
      <c r="EVQ36" s="2"/>
      <c r="EVR36" s="2"/>
      <c r="EVS36" s="2"/>
      <c r="EVT36" s="2"/>
      <c r="EVU36" s="2"/>
      <c r="EVV36" s="2"/>
      <c r="EVW36" s="2"/>
      <c r="EVX36" s="2"/>
      <c r="EVY36" s="2"/>
      <c r="EVZ36" s="2"/>
      <c r="EWA36" s="2"/>
      <c r="EWB36" s="2"/>
      <c r="EWC36" s="2"/>
      <c r="EWD36" s="2"/>
      <c r="EWE36" s="2"/>
      <c r="EWF36" s="2"/>
      <c r="EWG36" s="2"/>
      <c r="EWH36" s="2"/>
      <c r="EWI36" s="2"/>
      <c r="EWJ36" s="2"/>
      <c r="EWK36" s="2"/>
      <c r="EWL36" s="2"/>
      <c r="EWM36" s="2"/>
      <c r="EWN36" s="2"/>
      <c r="EWO36" s="2"/>
      <c r="EWP36" s="2"/>
      <c r="EWQ36" s="2"/>
      <c r="EWR36" s="2"/>
      <c r="EWS36" s="2"/>
      <c r="EWT36" s="2"/>
      <c r="EWU36" s="2"/>
      <c r="EWV36" s="2"/>
      <c r="EWW36" s="2"/>
      <c r="EWX36" s="2"/>
      <c r="EWY36" s="2"/>
      <c r="EWZ36" s="2"/>
      <c r="EXA36" s="2"/>
      <c r="EXB36" s="2"/>
      <c r="EXC36" s="2"/>
      <c r="EXD36" s="2"/>
      <c r="EXE36" s="2"/>
      <c r="EXF36" s="2"/>
      <c r="EXG36" s="2"/>
      <c r="EXH36" s="2"/>
      <c r="EXI36" s="2"/>
      <c r="EXJ36" s="2"/>
      <c r="EXK36" s="2"/>
      <c r="EXL36" s="2"/>
      <c r="EXM36" s="2"/>
      <c r="EXN36" s="2"/>
      <c r="EXO36" s="2"/>
      <c r="EXP36" s="2"/>
      <c r="EXQ36" s="2"/>
      <c r="EXR36" s="2"/>
      <c r="EXS36" s="2"/>
      <c r="EXT36" s="2"/>
      <c r="EXU36" s="2"/>
      <c r="EXV36" s="2"/>
      <c r="EXW36" s="2"/>
      <c r="EXX36" s="2"/>
      <c r="EXY36" s="2"/>
      <c r="EXZ36" s="2"/>
      <c r="EYA36" s="2"/>
      <c r="EYB36" s="2"/>
      <c r="EYC36" s="2"/>
      <c r="EYD36" s="2"/>
      <c r="EYE36" s="2"/>
      <c r="EYF36" s="2"/>
      <c r="EYG36" s="2"/>
      <c r="EYH36" s="2"/>
      <c r="EYI36" s="2"/>
      <c r="EYJ36" s="2"/>
      <c r="EYK36" s="2"/>
      <c r="EYL36" s="2"/>
      <c r="EYM36" s="2"/>
      <c r="EYN36" s="2"/>
      <c r="EYO36" s="2"/>
      <c r="EYP36" s="2"/>
      <c r="EYQ36" s="2"/>
      <c r="EYR36" s="2"/>
      <c r="EYS36" s="2"/>
      <c r="EYT36" s="2"/>
      <c r="EYU36" s="2"/>
      <c r="EYV36" s="2"/>
      <c r="EYW36" s="2"/>
      <c r="EYX36" s="2"/>
      <c r="EYY36" s="2"/>
      <c r="EYZ36" s="2"/>
      <c r="EZA36" s="2"/>
      <c r="EZB36" s="2"/>
      <c r="EZC36" s="2"/>
      <c r="EZD36" s="2"/>
      <c r="EZE36" s="2"/>
      <c r="EZF36" s="2"/>
      <c r="EZG36" s="2"/>
      <c r="EZH36" s="2"/>
      <c r="EZI36" s="2"/>
      <c r="EZJ36" s="2"/>
      <c r="EZK36" s="2"/>
      <c r="EZL36" s="2"/>
      <c r="EZM36" s="2"/>
      <c r="EZN36" s="2"/>
      <c r="EZO36" s="2"/>
      <c r="EZP36" s="2"/>
      <c r="EZQ36" s="2"/>
      <c r="EZR36" s="2"/>
      <c r="EZS36" s="2"/>
      <c r="EZT36" s="2"/>
      <c r="EZU36" s="2"/>
      <c r="EZV36" s="2"/>
      <c r="EZW36" s="2"/>
      <c r="EZX36" s="2"/>
      <c r="EZY36" s="2"/>
      <c r="EZZ36" s="2"/>
      <c r="FAA36" s="2"/>
      <c r="FAB36" s="2"/>
      <c r="FAC36" s="2"/>
      <c r="FAD36" s="2"/>
      <c r="FAE36" s="2"/>
      <c r="FAF36" s="2"/>
      <c r="FAG36" s="2"/>
      <c r="FAH36" s="2"/>
      <c r="FAI36" s="2"/>
      <c r="FAJ36" s="2"/>
      <c r="FAK36" s="2"/>
      <c r="FAL36" s="2"/>
      <c r="FAM36" s="2"/>
      <c r="FAN36" s="2"/>
      <c r="FAO36" s="2"/>
      <c r="FAP36" s="2"/>
      <c r="FAQ36" s="2"/>
      <c r="FAR36" s="2"/>
      <c r="FAS36" s="2"/>
      <c r="FAT36" s="2"/>
      <c r="FAU36" s="2"/>
      <c r="FAV36" s="2"/>
      <c r="FAW36" s="2"/>
      <c r="FAX36" s="2"/>
      <c r="FAY36" s="2"/>
      <c r="FAZ36" s="2"/>
      <c r="FBA36" s="2"/>
      <c r="FBB36" s="2"/>
      <c r="FBC36" s="2"/>
      <c r="FBD36" s="2"/>
      <c r="FBE36" s="2"/>
      <c r="FBF36" s="2"/>
      <c r="FBG36" s="2"/>
      <c r="FBH36" s="2"/>
      <c r="FBI36" s="2"/>
      <c r="FBJ36" s="2"/>
      <c r="FBK36" s="2"/>
      <c r="FBL36" s="2"/>
      <c r="FBM36" s="2"/>
      <c r="FBN36" s="2"/>
      <c r="FBO36" s="2"/>
      <c r="FBP36" s="2"/>
      <c r="FBQ36" s="2"/>
      <c r="FBR36" s="2"/>
      <c r="FBS36" s="2"/>
      <c r="FBT36" s="2"/>
      <c r="FBU36" s="2"/>
      <c r="FBV36" s="2"/>
      <c r="FBW36" s="2"/>
      <c r="FBX36" s="2"/>
      <c r="FBY36" s="2"/>
      <c r="FBZ36" s="2"/>
      <c r="FCA36" s="2"/>
      <c r="FCB36" s="2"/>
      <c r="FCC36" s="2"/>
      <c r="FCD36" s="2"/>
      <c r="FCE36" s="2"/>
      <c r="FCF36" s="2"/>
      <c r="FCG36" s="2"/>
      <c r="FCH36" s="2"/>
      <c r="FCI36" s="2"/>
      <c r="FCJ36" s="2"/>
      <c r="FCK36" s="2"/>
      <c r="FCL36" s="2"/>
      <c r="FCM36" s="2"/>
      <c r="FCN36" s="2"/>
      <c r="FCO36" s="2"/>
      <c r="FCP36" s="2"/>
      <c r="FCQ36" s="2"/>
      <c r="FCR36" s="2"/>
      <c r="FCS36" s="2"/>
      <c r="FCT36" s="2"/>
      <c r="FCU36" s="2"/>
      <c r="FCV36" s="2"/>
      <c r="FCW36" s="2"/>
      <c r="FCX36" s="2"/>
      <c r="FCY36" s="2"/>
      <c r="FCZ36" s="2"/>
      <c r="FDA36" s="2"/>
      <c r="FDB36" s="2"/>
      <c r="FDC36" s="2"/>
      <c r="FDD36" s="2"/>
      <c r="FDE36" s="2"/>
      <c r="FDF36" s="2"/>
      <c r="FDG36" s="2"/>
      <c r="FDH36" s="2"/>
      <c r="FDI36" s="2"/>
      <c r="FDJ36" s="2"/>
      <c r="FDK36" s="2"/>
      <c r="FDL36" s="2"/>
      <c r="FDM36" s="2"/>
      <c r="FDN36" s="2"/>
      <c r="FDO36" s="2"/>
      <c r="FDP36" s="2"/>
      <c r="FDQ36" s="2"/>
      <c r="FDR36" s="2"/>
      <c r="FDS36" s="2"/>
      <c r="FDT36" s="2"/>
      <c r="FDU36" s="2"/>
      <c r="FDV36" s="2"/>
      <c r="FDW36" s="2"/>
      <c r="FDX36" s="2"/>
      <c r="FDY36" s="2"/>
      <c r="FDZ36" s="2"/>
      <c r="FEA36" s="2"/>
      <c r="FEB36" s="2"/>
      <c r="FEC36" s="2"/>
      <c r="FED36" s="2"/>
      <c r="FEE36" s="2"/>
      <c r="FEF36" s="2"/>
      <c r="FEG36" s="2"/>
      <c r="FEH36" s="2"/>
      <c r="FEI36" s="2"/>
      <c r="FEJ36" s="2"/>
      <c r="FEK36" s="2"/>
      <c r="FEL36" s="2"/>
      <c r="FEM36" s="2"/>
      <c r="FEN36" s="2"/>
      <c r="FEO36" s="2"/>
      <c r="FEP36" s="2"/>
      <c r="FEQ36" s="2"/>
      <c r="FER36" s="2"/>
      <c r="FES36" s="2"/>
      <c r="FET36" s="2"/>
      <c r="FEU36" s="2"/>
      <c r="FEV36" s="2"/>
      <c r="FEW36" s="2"/>
      <c r="FEX36" s="2"/>
      <c r="FEY36" s="2"/>
      <c r="FEZ36" s="2"/>
      <c r="FFA36" s="2"/>
      <c r="FFB36" s="2"/>
      <c r="FFC36" s="2"/>
      <c r="FFD36" s="2"/>
      <c r="FFE36" s="2"/>
      <c r="FFF36" s="2"/>
      <c r="FFG36" s="2"/>
      <c r="FFH36" s="2"/>
      <c r="FFI36" s="2"/>
      <c r="FFJ36" s="2"/>
      <c r="FFK36" s="2"/>
      <c r="FFL36" s="2"/>
      <c r="FFM36" s="2"/>
      <c r="FFN36" s="2"/>
      <c r="FFO36" s="2"/>
      <c r="FFP36" s="2"/>
      <c r="FFQ36" s="2"/>
      <c r="FFR36" s="2"/>
      <c r="FFS36" s="2"/>
      <c r="FFT36" s="2"/>
      <c r="FFU36" s="2"/>
      <c r="FFV36" s="2"/>
      <c r="FFW36" s="2"/>
      <c r="FFX36" s="2"/>
      <c r="FFY36" s="2"/>
      <c r="FFZ36" s="2"/>
      <c r="FGA36" s="2"/>
      <c r="FGB36" s="2"/>
      <c r="FGC36" s="2"/>
      <c r="FGD36" s="2"/>
      <c r="FGE36" s="2"/>
      <c r="FGF36" s="2"/>
      <c r="FGG36" s="2"/>
      <c r="FGH36" s="2"/>
      <c r="FGI36" s="2"/>
      <c r="FGJ36" s="2"/>
      <c r="FGK36" s="2"/>
      <c r="FGL36" s="2"/>
      <c r="FGM36" s="2"/>
      <c r="FGN36" s="2"/>
      <c r="FGO36" s="2"/>
      <c r="FGP36" s="2"/>
      <c r="FGQ36" s="2"/>
      <c r="FGR36" s="2"/>
      <c r="FGS36" s="2"/>
      <c r="FGT36" s="2"/>
      <c r="FGU36" s="2"/>
      <c r="FGV36" s="2"/>
      <c r="FGW36" s="2"/>
      <c r="FGX36" s="2"/>
      <c r="FGY36" s="2"/>
      <c r="FGZ36" s="2"/>
      <c r="FHA36" s="2"/>
      <c r="FHB36" s="2"/>
      <c r="FHC36" s="2"/>
      <c r="FHD36" s="2"/>
      <c r="FHE36" s="2"/>
      <c r="FHF36" s="2"/>
      <c r="FHG36" s="2"/>
      <c r="FHH36" s="2"/>
      <c r="FHI36" s="2"/>
      <c r="FHJ36" s="2"/>
      <c r="FHK36" s="2"/>
      <c r="FHL36" s="2"/>
      <c r="FHM36" s="2"/>
      <c r="FHN36" s="2"/>
      <c r="FHO36" s="2"/>
      <c r="FHP36" s="2"/>
      <c r="FHQ36" s="2"/>
      <c r="FHR36" s="2"/>
      <c r="FHS36" s="2"/>
      <c r="FHT36" s="2"/>
      <c r="FHU36" s="2"/>
      <c r="FHV36" s="2"/>
      <c r="FHW36" s="2"/>
      <c r="FHX36" s="2"/>
      <c r="FHY36" s="2"/>
      <c r="FHZ36" s="2"/>
      <c r="FIA36" s="2"/>
      <c r="FIB36" s="2"/>
      <c r="FIC36" s="2"/>
      <c r="FID36" s="2"/>
      <c r="FIE36" s="2"/>
      <c r="FIF36" s="2"/>
      <c r="FIG36" s="2"/>
      <c r="FIH36" s="2"/>
      <c r="FII36" s="2"/>
      <c r="FIJ36" s="2"/>
      <c r="FIK36" s="2"/>
      <c r="FIL36" s="2"/>
      <c r="FIM36" s="2"/>
      <c r="FIN36" s="2"/>
      <c r="FIO36" s="2"/>
      <c r="FIP36" s="2"/>
      <c r="FIQ36" s="2"/>
      <c r="FIR36" s="2"/>
      <c r="FIS36" s="2"/>
      <c r="FIT36" s="2"/>
      <c r="FIU36" s="2"/>
      <c r="FIV36" s="2"/>
      <c r="FIW36" s="2"/>
      <c r="FIX36" s="2"/>
      <c r="FIY36" s="2"/>
      <c r="FIZ36" s="2"/>
      <c r="FJA36" s="2"/>
      <c r="FJB36" s="2"/>
      <c r="FJC36" s="2"/>
      <c r="FJD36" s="2"/>
      <c r="FJE36" s="2"/>
      <c r="FJF36" s="2"/>
      <c r="FJG36" s="2"/>
      <c r="FJH36" s="2"/>
      <c r="FJI36" s="2"/>
      <c r="FJJ36" s="2"/>
      <c r="FJK36" s="2"/>
      <c r="FJL36" s="2"/>
      <c r="FJM36" s="2"/>
      <c r="FJN36" s="2"/>
      <c r="FJO36" s="2"/>
      <c r="FJP36" s="2"/>
      <c r="FJQ36" s="2"/>
      <c r="FJR36" s="2"/>
      <c r="FJS36" s="2"/>
      <c r="FJT36" s="2"/>
      <c r="FJU36" s="2"/>
      <c r="FJV36" s="2"/>
      <c r="FJW36" s="2"/>
      <c r="FJX36" s="2"/>
      <c r="FJY36" s="2"/>
      <c r="FJZ36" s="2"/>
      <c r="FKA36" s="2"/>
      <c r="FKB36" s="2"/>
      <c r="FKC36" s="2"/>
      <c r="FKD36" s="2"/>
      <c r="FKE36" s="2"/>
      <c r="FKF36" s="2"/>
      <c r="FKG36" s="2"/>
      <c r="FKH36" s="2"/>
      <c r="FKI36" s="2"/>
      <c r="FKJ36" s="2"/>
      <c r="FKK36" s="2"/>
      <c r="FKL36" s="2"/>
      <c r="FKM36" s="2"/>
      <c r="FKN36" s="2"/>
      <c r="FKO36" s="2"/>
      <c r="FKP36" s="2"/>
      <c r="FKQ36" s="2"/>
      <c r="FKR36" s="2"/>
      <c r="FKS36" s="2"/>
      <c r="FKT36" s="2"/>
      <c r="FKU36" s="2"/>
      <c r="FKV36" s="2"/>
      <c r="FKW36" s="2"/>
      <c r="FKX36" s="2"/>
      <c r="FKY36" s="2"/>
      <c r="FKZ36" s="2"/>
      <c r="FLA36" s="2"/>
      <c r="FLB36" s="2"/>
      <c r="FLC36" s="2"/>
      <c r="FLD36" s="2"/>
      <c r="FLE36" s="2"/>
      <c r="FLF36" s="2"/>
      <c r="FLG36" s="2"/>
      <c r="FLH36" s="2"/>
      <c r="FLI36" s="2"/>
      <c r="FLJ36" s="2"/>
      <c r="FLK36" s="2"/>
      <c r="FLL36" s="2"/>
      <c r="FLM36" s="2"/>
      <c r="FLN36" s="2"/>
      <c r="FLO36" s="2"/>
      <c r="FLP36" s="2"/>
      <c r="FLQ36" s="2"/>
      <c r="FLR36" s="2"/>
      <c r="FLS36" s="2"/>
      <c r="FLT36" s="2"/>
      <c r="FLU36" s="2"/>
      <c r="FLV36" s="2"/>
      <c r="FLW36" s="2"/>
      <c r="FLX36" s="2"/>
      <c r="FLY36" s="2"/>
      <c r="FLZ36" s="2"/>
      <c r="FMA36" s="2"/>
      <c r="FMB36" s="2"/>
      <c r="FMC36" s="2"/>
      <c r="FMD36" s="2"/>
      <c r="FME36" s="2"/>
      <c r="FMF36" s="2"/>
      <c r="FMG36" s="2"/>
      <c r="FMH36" s="2"/>
      <c r="FMI36" s="2"/>
      <c r="FMJ36" s="2"/>
      <c r="FMK36" s="2"/>
      <c r="FML36" s="2"/>
      <c r="FMM36" s="2"/>
      <c r="FMN36" s="2"/>
      <c r="FMO36" s="2"/>
      <c r="FMP36" s="2"/>
      <c r="FMQ36" s="2"/>
      <c r="FMR36" s="2"/>
      <c r="FMS36" s="2"/>
      <c r="FMT36" s="2"/>
      <c r="FMU36" s="2"/>
      <c r="FMV36" s="2"/>
      <c r="FMW36" s="2"/>
      <c r="FMX36" s="2"/>
      <c r="FMY36" s="2"/>
      <c r="FMZ36" s="2"/>
      <c r="FNA36" s="2"/>
      <c r="FNB36" s="2"/>
      <c r="FNC36" s="2"/>
      <c r="FND36" s="2"/>
      <c r="FNE36" s="2"/>
      <c r="FNF36" s="2"/>
      <c r="FNG36" s="2"/>
      <c r="FNH36" s="2"/>
      <c r="FNI36" s="2"/>
      <c r="FNJ36" s="2"/>
      <c r="FNK36" s="2"/>
      <c r="FNL36" s="2"/>
      <c r="FNM36" s="2"/>
      <c r="FNN36" s="2"/>
      <c r="FNO36" s="2"/>
      <c r="FNP36" s="2"/>
      <c r="FNQ36" s="2"/>
      <c r="FNR36" s="2"/>
      <c r="FNS36" s="2"/>
      <c r="FNT36" s="2"/>
      <c r="FNU36" s="2"/>
      <c r="FNV36" s="2"/>
      <c r="FNW36" s="2"/>
      <c r="FNX36" s="2"/>
      <c r="FNY36" s="2"/>
      <c r="FNZ36" s="2"/>
      <c r="FOA36" s="2"/>
      <c r="FOB36" s="2"/>
      <c r="FOC36" s="2"/>
      <c r="FOD36" s="2"/>
      <c r="FOE36" s="2"/>
      <c r="FOF36" s="2"/>
      <c r="FOG36" s="2"/>
      <c r="FOH36" s="2"/>
      <c r="FOI36" s="2"/>
      <c r="FOJ36" s="2"/>
      <c r="FOK36" s="2"/>
      <c r="FOL36" s="2"/>
      <c r="FOM36" s="2"/>
      <c r="FON36" s="2"/>
      <c r="FOO36" s="2"/>
      <c r="FOP36" s="2"/>
      <c r="FOQ36" s="2"/>
      <c r="FOR36" s="2"/>
      <c r="FOS36" s="2"/>
      <c r="FOT36" s="2"/>
      <c r="FOU36" s="2"/>
      <c r="FOV36" s="2"/>
      <c r="FOW36" s="2"/>
      <c r="FOX36" s="2"/>
      <c r="FOY36" s="2"/>
      <c r="FOZ36" s="2"/>
      <c r="FPA36" s="2"/>
      <c r="FPB36" s="2"/>
      <c r="FPC36" s="2"/>
      <c r="FPD36" s="2"/>
      <c r="FPE36" s="2"/>
      <c r="FPF36" s="2"/>
      <c r="FPG36" s="2"/>
      <c r="FPH36" s="2"/>
      <c r="FPI36" s="2"/>
      <c r="FPJ36" s="2"/>
      <c r="FPK36" s="2"/>
      <c r="FPL36" s="2"/>
      <c r="FPM36" s="2"/>
      <c r="FPN36" s="2"/>
      <c r="FPO36" s="2"/>
      <c r="FPP36" s="2"/>
      <c r="FPQ36" s="2"/>
      <c r="FPR36" s="2"/>
      <c r="FPS36" s="2"/>
      <c r="FPT36" s="2"/>
      <c r="FPU36" s="2"/>
      <c r="FPV36" s="2"/>
      <c r="FPW36" s="2"/>
      <c r="FPX36" s="2"/>
      <c r="FPY36" s="2"/>
      <c r="FPZ36" s="2"/>
      <c r="FQA36" s="2"/>
      <c r="FQB36" s="2"/>
      <c r="FQC36" s="2"/>
      <c r="FQD36" s="2"/>
      <c r="FQE36" s="2"/>
      <c r="FQF36" s="2"/>
      <c r="FQG36" s="2"/>
      <c r="FQH36" s="2"/>
      <c r="FQI36" s="2"/>
      <c r="FQJ36" s="2"/>
      <c r="FQK36" s="2"/>
      <c r="FQL36" s="2"/>
      <c r="FQM36" s="2"/>
      <c r="FQN36" s="2"/>
      <c r="FQO36" s="2"/>
      <c r="FQP36" s="2"/>
      <c r="FQQ36" s="2"/>
      <c r="FQR36" s="2"/>
      <c r="FQS36" s="2"/>
      <c r="FQT36" s="2"/>
      <c r="FQU36" s="2"/>
      <c r="FQV36" s="2"/>
      <c r="FQW36" s="2"/>
      <c r="FQX36" s="2"/>
      <c r="FQY36" s="2"/>
      <c r="FQZ36" s="2"/>
      <c r="FRA36" s="2"/>
      <c r="FRB36" s="2"/>
      <c r="FRC36" s="2"/>
      <c r="FRD36" s="2"/>
      <c r="FRE36" s="2"/>
      <c r="FRF36" s="2"/>
      <c r="FRG36" s="2"/>
      <c r="FRH36" s="2"/>
      <c r="FRI36" s="2"/>
      <c r="FRJ36" s="2"/>
      <c r="FRK36" s="2"/>
      <c r="FRL36" s="2"/>
      <c r="FRM36" s="2"/>
      <c r="FRN36" s="2"/>
      <c r="FRO36" s="2"/>
      <c r="FRP36" s="2"/>
      <c r="FRQ36" s="2"/>
      <c r="FRR36" s="2"/>
      <c r="FRS36" s="2"/>
      <c r="FRT36" s="2"/>
      <c r="FRU36" s="2"/>
      <c r="FRV36" s="2"/>
      <c r="FRW36" s="2"/>
      <c r="FRX36" s="2"/>
      <c r="FRY36" s="2"/>
      <c r="FRZ36" s="2"/>
      <c r="FSA36" s="2"/>
      <c r="FSB36" s="2"/>
      <c r="FSC36" s="2"/>
      <c r="FSD36" s="2"/>
      <c r="FSE36" s="2"/>
      <c r="FSF36" s="2"/>
      <c r="FSG36" s="2"/>
      <c r="FSH36" s="2"/>
      <c r="FSI36" s="2"/>
      <c r="FSJ36" s="2"/>
      <c r="FSK36" s="2"/>
      <c r="FSL36" s="2"/>
      <c r="FSM36" s="2"/>
      <c r="FSN36" s="2"/>
      <c r="FSO36" s="2"/>
      <c r="FSP36" s="2"/>
      <c r="FSQ36" s="2"/>
      <c r="FSR36" s="2"/>
      <c r="FSS36" s="2"/>
      <c r="FST36" s="2"/>
      <c r="FSU36" s="2"/>
      <c r="FSV36" s="2"/>
      <c r="FSW36" s="2"/>
      <c r="FSX36" s="2"/>
      <c r="FSY36" s="2"/>
      <c r="FSZ36" s="2"/>
      <c r="FTA36" s="2"/>
      <c r="FTB36" s="2"/>
      <c r="FTC36" s="2"/>
      <c r="FTD36" s="2"/>
      <c r="FTE36" s="2"/>
      <c r="FTF36" s="2"/>
      <c r="FTG36" s="2"/>
      <c r="FTH36" s="2"/>
      <c r="FTI36" s="2"/>
      <c r="FTJ36" s="2"/>
      <c r="FTK36" s="2"/>
      <c r="FTL36" s="2"/>
      <c r="FTM36" s="2"/>
      <c r="FTN36" s="2"/>
      <c r="FTO36" s="2"/>
      <c r="FTP36" s="2"/>
      <c r="FTQ36" s="2"/>
      <c r="FTR36" s="2"/>
      <c r="FTS36" s="2"/>
      <c r="FTT36" s="2"/>
      <c r="FTU36" s="2"/>
      <c r="FTV36" s="2"/>
      <c r="FTW36" s="2"/>
      <c r="FTX36" s="2"/>
      <c r="FTY36" s="2"/>
      <c r="FTZ36" s="2"/>
      <c r="FUA36" s="2"/>
      <c r="FUB36" s="2"/>
      <c r="FUC36" s="2"/>
      <c r="FUD36" s="2"/>
      <c r="FUE36" s="2"/>
      <c r="FUF36" s="2"/>
      <c r="FUG36" s="2"/>
      <c r="FUH36" s="2"/>
      <c r="FUI36" s="2"/>
      <c r="FUJ36" s="2"/>
      <c r="FUK36" s="2"/>
      <c r="FUL36" s="2"/>
      <c r="FUM36" s="2"/>
      <c r="FUN36" s="2"/>
      <c r="FUO36" s="2"/>
      <c r="FUP36" s="2"/>
      <c r="FUQ36" s="2"/>
      <c r="FUR36" s="2"/>
      <c r="FUS36" s="2"/>
      <c r="FUT36" s="2"/>
      <c r="FUU36" s="2"/>
      <c r="FUV36" s="2"/>
      <c r="FUW36" s="2"/>
      <c r="FUX36" s="2"/>
      <c r="FUY36" s="2"/>
      <c r="FUZ36" s="2"/>
      <c r="FVA36" s="2"/>
      <c r="FVB36" s="2"/>
      <c r="FVC36" s="2"/>
      <c r="FVD36" s="2"/>
      <c r="FVE36" s="2"/>
      <c r="FVF36" s="2"/>
      <c r="FVG36" s="2"/>
      <c r="FVH36" s="2"/>
      <c r="FVI36" s="2"/>
      <c r="FVJ36" s="2"/>
      <c r="FVK36" s="2"/>
      <c r="FVL36" s="2"/>
      <c r="FVM36" s="2"/>
      <c r="FVN36" s="2"/>
      <c r="FVO36" s="2"/>
      <c r="FVP36" s="2"/>
      <c r="FVQ36" s="2"/>
      <c r="FVR36" s="2"/>
      <c r="FVS36" s="2"/>
      <c r="FVT36" s="2"/>
      <c r="FVU36" s="2"/>
      <c r="FVV36" s="2"/>
      <c r="FVW36" s="2"/>
      <c r="FVX36" s="2"/>
      <c r="FVY36" s="2"/>
      <c r="FVZ36" s="2"/>
      <c r="FWA36" s="2"/>
      <c r="FWB36" s="2"/>
      <c r="FWC36" s="2"/>
      <c r="FWD36" s="2"/>
      <c r="FWE36" s="2"/>
      <c r="FWF36" s="2"/>
      <c r="FWG36" s="2"/>
      <c r="FWH36" s="2"/>
      <c r="FWI36" s="2"/>
      <c r="FWJ36" s="2"/>
      <c r="FWK36" s="2"/>
      <c r="FWL36" s="2"/>
      <c r="FWM36" s="2"/>
      <c r="FWN36" s="2"/>
      <c r="FWO36" s="2"/>
      <c r="FWP36" s="2"/>
      <c r="FWQ36" s="2"/>
      <c r="FWR36" s="2"/>
      <c r="FWS36" s="2"/>
      <c r="FWT36" s="2"/>
      <c r="FWU36" s="2"/>
      <c r="FWV36" s="2"/>
      <c r="FWW36" s="2"/>
      <c r="FWX36" s="2"/>
      <c r="FWY36" s="2"/>
      <c r="FWZ36" s="2"/>
      <c r="FXA36" s="2"/>
      <c r="FXB36" s="2"/>
      <c r="FXC36" s="2"/>
      <c r="FXD36" s="2"/>
      <c r="FXE36" s="2"/>
      <c r="FXF36" s="2"/>
      <c r="FXG36" s="2"/>
      <c r="FXH36" s="2"/>
      <c r="FXI36" s="2"/>
      <c r="FXJ36" s="2"/>
      <c r="FXK36" s="2"/>
      <c r="FXL36" s="2"/>
      <c r="FXM36" s="2"/>
      <c r="FXN36" s="2"/>
      <c r="FXO36" s="2"/>
      <c r="FXP36" s="2"/>
      <c r="FXQ36" s="2"/>
      <c r="FXR36" s="2"/>
      <c r="FXS36" s="2"/>
      <c r="FXT36" s="2"/>
      <c r="FXU36" s="2"/>
      <c r="FXV36" s="2"/>
      <c r="FXW36" s="2"/>
      <c r="FXX36" s="2"/>
      <c r="FXY36" s="2"/>
      <c r="FXZ36" s="2"/>
      <c r="FYA36" s="2"/>
      <c r="FYB36" s="2"/>
      <c r="FYC36" s="2"/>
      <c r="FYD36" s="2"/>
      <c r="FYE36" s="2"/>
      <c r="FYF36" s="2"/>
      <c r="FYG36" s="2"/>
      <c r="FYH36" s="2"/>
      <c r="FYI36" s="2"/>
      <c r="FYJ36" s="2"/>
      <c r="FYK36" s="2"/>
      <c r="FYL36" s="2"/>
      <c r="FYM36" s="2"/>
      <c r="FYN36" s="2"/>
      <c r="FYO36" s="2"/>
      <c r="FYP36" s="2"/>
      <c r="FYQ36" s="2"/>
      <c r="FYR36" s="2"/>
      <c r="FYS36" s="2"/>
      <c r="FYT36" s="2"/>
      <c r="FYU36" s="2"/>
      <c r="FYV36" s="2"/>
      <c r="FYW36" s="2"/>
      <c r="FYX36" s="2"/>
      <c r="FYY36" s="2"/>
      <c r="FYZ36" s="2"/>
      <c r="FZA36" s="2"/>
      <c r="FZB36" s="2"/>
      <c r="FZC36" s="2"/>
      <c r="FZD36" s="2"/>
      <c r="FZE36" s="2"/>
      <c r="FZF36" s="2"/>
      <c r="FZG36" s="2"/>
      <c r="FZH36" s="2"/>
      <c r="FZI36" s="2"/>
      <c r="FZJ36" s="2"/>
      <c r="FZK36" s="2"/>
      <c r="FZL36" s="2"/>
      <c r="FZM36" s="2"/>
      <c r="FZN36" s="2"/>
      <c r="FZO36" s="2"/>
      <c r="FZP36" s="2"/>
      <c r="FZQ36" s="2"/>
      <c r="FZR36" s="2"/>
      <c r="FZS36" s="2"/>
      <c r="FZT36" s="2"/>
      <c r="FZU36" s="2"/>
      <c r="FZV36" s="2"/>
      <c r="FZW36" s="2"/>
      <c r="FZX36" s="2"/>
      <c r="FZY36" s="2"/>
      <c r="FZZ36" s="2"/>
      <c r="GAA36" s="2"/>
      <c r="GAB36" s="2"/>
      <c r="GAC36" s="2"/>
      <c r="GAD36" s="2"/>
      <c r="GAE36" s="2"/>
      <c r="GAF36" s="2"/>
      <c r="GAG36" s="2"/>
      <c r="GAH36" s="2"/>
      <c r="GAI36" s="2"/>
      <c r="GAJ36" s="2"/>
      <c r="GAK36" s="2"/>
      <c r="GAL36" s="2"/>
      <c r="GAM36" s="2"/>
      <c r="GAN36" s="2"/>
      <c r="GAO36" s="2"/>
      <c r="GAP36" s="2"/>
      <c r="GAQ36" s="2"/>
      <c r="GAR36" s="2"/>
      <c r="GAS36" s="2"/>
      <c r="GAT36" s="2"/>
      <c r="GAU36" s="2"/>
      <c r="GAV36" s="2"/>
      <c r="GAW36" s="2"/>
      <c r="GAX36" s="2"/>
      <c r="GAY36" s="2"/>
      <c r="GAZ36" s="2"/>
      <c r="GBA36" s="2"/>
      <c r="GBB36" s="2"/>
      <c r="GBC36" s="2"/>
      <c r="GBD36" s="2"/>
      <c r="GBE36" s="2"/>
      <c r="GBF36" s="2"/>
      <c r="GBG36" s="2"/>
      <c r="GBH36" s="2"/>
      <c r="GBI36" s="2"/>
      <c r="GBJ36" s="2"/>
      <c r="GBK36" s="2"/>
      <c r="GBL36" s="2"/>
      <c r="GBM36" s="2"/>
      <c r="GBN36" s="2"/>
      <c r="GBO36" s="2"/>
      <c r="GBP36" s="2"/>
      <c r="GBQ36" s="2"/>
      <c r="GBR36" s="2"/>
      <c r="GBS36" s="2"/>
      <c r="GBT36" s="2"/>
      <c r="GBU36" s="2"/>
      <c r="GBV36" s="2"/>
      <c r="GBW36" s="2"/>
      <c r="GBX36" s="2"/>
      <c r="GBY36" s="2"/>
      <c r="GBZ36" s="2"/>
      <c r="GCA36" s="2"/>
      <c r="GCB36" s="2"/>
      <c r="GCC36" s="2"/>
      <c r="GCD36" s="2"/>
      <c r="GCE36" s="2"/>
      <c r="GCF36" s="2"/>
      <c r="GCG36" s="2"/>
      <c r="GCH36" s="2"/>
      <c r="GCI36" s="2"/>
      <c r="GCJ36" s="2"/>
      <c r="GCK36" s="2"/>
      <c r="GCL36" s="2"/>
      <c r="GCM36" s="2"/>
      <c r="GCN36" s="2"/>
      <c r="GCO36" s="2"/>
      <c r="GCP36" s="2"/>
      <c r="GCQ36" s="2"/>
      <c r="GCR36" s="2"/>
      <c r="GCS36" s="2"/>
      <c r="GCT36" s="2"/>
      <c r="GCU36" s="2"/>
      <c r="GCV36" s="2"/>
      <c r="GCW36" s="2"/>
      <c r="GCX36" s="2"/>
      <c r="GCY36" s="2"/>
      <c r="GCZ36" s="2"/>
      <c r="GDA36" s="2"/>
      <c r="GDB36" s="2"/>
      <c r="GDC36" s="2"/>
      <c r="GDD36" s="2"/>
      <c r="GDE36" s="2"/>
      <c r="GDF36" s="2"/>
      <c r="GDG36" s="2"/>
      <c r="GDH36" s="2"/>
      <c r="GDI36" s="2"/>
      <c r="GDJ36" s="2"/>
      <c r="GDK36" s="2"/>
      <c r="GDL36" s="2"/>
      <c r="GDM36" s="2"/>
      <c r="GDN36" s="2"/>
      <c r="GDO36" s="2"/>
      <c r="GDP36" s="2"/>
      <c r="GDQ36" s="2"/>
      <c r="GDR36" s="2"/>
      <c r="GDS36" s="2"/>
      <c r="GDT36" s="2"/>
      <c r="GDU36" s="2"/>
      <c r="GDV36" s="2"/>
      <c r="GDW36" s="2"/>
      <c r="GDX36" s="2"/>
      <c r="GDY36" s="2"/>
      <c r="GDZ36" s="2"/>
      <c r="GEA36" s="2"/>
      <c r="GEB36" s="2"/>
      <c r="GEC36" s="2"/>
      <c r="GED36" s="2"/>
      <c r="GEE36" s="2"/>
      <c r="GEF36" s="2"/>
      <c r="GEG36" s="2"/>
      <c r="GEH36" s="2"/>
      <c r="GEI36" s="2"/>
      <c r="GEJ36" s="2"/>
      <c r="GEK36" s="2"/>
      <c r="GEL36" s="2"/>
      <c r="GEM36" s="2"/>
      <c r="GEN36" s="2"/>
      <c r="GEO36" s="2"/>
      <c r="GEP36" s="2"/>
      <c r="GEQ36" s="2"/>
      <c r="GER36" s="2"/>
      <c r="GES36" s="2"/>
      <c r="GET36" s="2"/>
      <c r="GEU36" s="2"/>
      <c r="GEV36" s="2"/>
      <c r="GEW36" s="2"/>
      <c r="GEX36" s="2"/>
      <c r="GEY36" s="2"/>
      <c r="GEZ36" s="2"/>
      <c r="GFA36" s="2"/>
      <c r="GFB36" s="2"/>
      <c r="GFC36" s="2"/>
      <c r="GFD36" s="2"/>
      <c r="GFE36" s="2"/>
      <c r="GFF36" s="2"/>
      <c r="GFG36" s="2"/>
      <c r="GFH36" s="2"/>
      <c r="GFI36" s="2"/>
      <c r="GFJ36" s="2"/>
      <c r="GFK36" s="2"/>
      <c r="GFL36" s="2"/>
      <c r="GFM36" s="2"/>
      <c r="GFN36" s="2"/>
      <c r="GFO36" s="2"/>
      <c r="GFP36" s="2"/>
      <c r="GFQ36" s="2"/>
      <c r="GFR36" s="2"/>
      <c r="GFS36" s="2"/>
      <c r="GFT36" s="2"/>
      <c r="GFU36" s="2"/>
      <c r="GFV36" s="2"/>
      <c r="GFW36" s="2"/>
      <c r="GFX36" s="2"/>
      <c r="GFY36" s="2"/>
      <c r="GFZ36" s="2"/>
      <c r="GGA36" s="2"/>
      <c r="GGB36" s="2"/>
      <c r="GGC36" s="2"/>
      <c r="GGD36" s="2"/>
      <c r="GGE36" s="2"/>
      <c r="GGF36" s="2"/>
      <c r="GGG36" s="2"/>
      <c r="GGH36" s="2"/>
      <c r="GGI36" s="2"/>
      <c r="GGJ36" s="2"/>
      <c r="GGK36" s="2"/>
      <c r="GGL36" s="2"/>
      <c r="GGM36" s="2"/>
      <c r="GGN36" s="2"/>
      <c r="GGO36" s="2"/>
      <c r="GGP36" s="2"/>
      <c r="GGQ36" s="2"/>
      <c r="GGR36" s="2"/>
      <c r="GGS36" s="2"/>
      <c r="GGT36" s="2"/>
      <c r="GGU36" s="2"/>
      <c r="GGV36" s="2"/>
      <c r="GGW36" s="2"/>
      <c r="GGX36" s="2"/>
      <c r="GGY36" s="2"/>
      <c r="GGZ36" s="2"/>
      <c r="GHA36" s="2"/>
      <c r="GHB36" s="2"/>
      <c r="GHC36" s="2"/>
      <c r="GHD36" s="2"/>
      <c r="GHE36" s="2"/>
      <c r="GHF36" s="2"/>
      <c r="GHG36" s="2"/>
      <c r="GHH36" s="2"/>
      <c r="GHI36" s="2"/>
      <c r="GHJ36" s="2"/>
      <c r="GHK36" s="2"/>
      <c r="GHL36" s="2"/>
      <c r="GHM36" s="2"/>
      <c r="GHN36" s="2"/>
      <c r="GHO36" s="2"/>
      <c r="GHP36" s="2"/>
      <c r="GHQ36" s="2"/>
      <c r="GHR36" s="2"/>
      <c r="GHS36" s="2"/>
      <c r="GHT36" s="2"/>
      <c r="GHU36" s="2"/>
      <c r="GHV36" s="2"/>
      <c r="GHW36" s="2"/>
      <c r="GHX36" s="2"/>
      <c r="GHY36" s="2"/>
      <c r="GHZ36" s="2"/>
      <c r="GIA36" s="2"/>
      <c r="GIB36" s="2"/>
      <c r="GIC36" s="2"/>
      <c r="GID36" s="2"/>
      <c r="GIE36" s="2"/>
      <c r="GIF36" s="2"/>
      <c r="GIG36" s="2"/>
      <c r="GIH36" s="2"/>
      <c r="GII36" s="2"/>
      <c r="GIJ36" s="2"/>
      <c r="GIK36" s="2"/>
      <c r="GIL36" s="2"/>
      <c r="GIM36" s="2"/>
      <c r="GIN36" s="2"/>
      <c r="GIO36" s="2"/>
      <c r="GIP36" s="2"/>
      <c r="GIQ36" s="2"/>
      <c r="GIR36" s="2"/>
      <c r="GIS36" s="2"/>
      <c r="GIT36" s="2"/>
      <c r="GIU36" s="2"/>
      <c r="GIV36" s="2"/>
      <c r="GIW36" s="2"/>
      <c r="GIX36" s="2"/>
      <c r="GIY36" s="2"/>
      <c r="GIZ36" s="2"/>
      <c r="GJA36" s="2"/>
      <c r="GJB36" s="2"/>
      <c r="GJC36" s="2"/>
      <c r="GJD36" s="2"/>
      <c r="GJE36" s="2"/>
      <c r="GJF36" s="2"/>
      <c r="GJG36" s="2"/>
      <c r="GJH36" s="2"/>
      <c r="GJI36" s="2"/>
      <c r="GJJ36" s="2"/>
      <c r="GJK36" s="2"/>
      <c r="GJL36" s="2"/>
      <c r="GJM36" s="2"/>
      <c r="GJN36" s="2"/>
      <c r="GJO36" s="2"/>
      <c r="GJP36" s="2"/>
      <c r="GJQ36" s="2"/>
      <c r="GJR36" s="2"/>
      <c r="GJS36" s="2"/>
      <c r="GJT36" s="2"/>
      <c r="GJU36" s="2"/>
      <c r="GJV36" s="2"/>
      <c r="GJW36" s="2"/>
      <c r="GJX36" s="2"/>
      <c r="GJY36" s="2"/>
      <c r="GJZ36" s="2"/>
      <c r="GKA36" s="2"/>
      <c r="GKB36" s="2"/>
      <c r="GKC36" s="2"/>
      <c r="GKD36" s="2"/>
      <c r="GKE36" s="2"/>
      <c r="GKF36" s="2"/>
      <c r="GKG36" s="2"/>
      <c r="GKH36" s="2"/>
      <c r="GKI36" s="2"/>
      <c r="GKJ36" s="2"/>
      <c r="GKK36" s="2"/>
      <c r="GKL36" s="2"/>
      <c r="GKM36" s="2"/>
      <c r="GKN36" s="2"/>
      <c r="GKO36" s="2"/>
      <c r="GKP36" s="2"/>
      <c r="GKQ36" s="2"/>
      <c r="GKR36" s="2"/>
      <c r="GKS36" s="2"/>
      <c r="GKT36" s="2"/>
      <c r="GKU36" s="2"/>
      <c r="GKV36" s="2"/>
      <c r="GKW36" s="2"/>
      <c r="GKX36" s="2"/>
      <c r="GKY36" s="2"/>
      <c r="GKZ36" s="2"/>
      <c r="GLA36" s="2"/>
      <c r="GLB36" s="2"/>
      <c r="GLC36" s="2"/>
      <c r="GLD36" s="2"/>
      <c r="GLE36" s="2"/>
      <c r="GLF36" s="2"/>
      <c r="GLG36" s="2"/>
      <c r="GLH36" s="2"/>
      <c r="GLI36" s="2"/>
      <c r="GLJ36" s="2"/>
      <c r="GLK36" s="2"/>
      <c r="GLL36" s="2"/>
      <c r="GLM36" s="2"/>
      <c r="GLN36" s="2"/>
      <c r="GLO36" s="2"/>
      <c r="GLP36" s="2"/>
      <c r="GLQ36" s="2"/>
      <c r="GLR36" s="2"/>
      <c r="GLS36" s="2"/>
      <c r="GLT36" s="2"/>
      <c r="GLU36" s="2"/>
      <c r="GLV36" s="2"/>
      <c r="GLW36" s="2"/>
      <c r="GLX36" s="2"/>
      <c r="GLY36" s="2"/>
      <c r="GLZ36" s="2"/>
      <c r="GMA36" s="2"/>
      <c r="GMB36" s="2"/>
      <c r="GMC36" s="2"/>
      <c r="GMD36" s="2"/>
      <c r="GME36" s="2"/>
      <c r="GMF36" s="2"/>
      <c r="GMG36" s="2"/>
      <c r="GMH36" s="2"/>
      <c r="GMI36" s="2"/>
      <c r="GMJ36" s="2"/>
      <c r="GMK36" s="2"/>
      <c r="GML36" s="2"/>
      <c r="GMM36" s="2"/>
      <c r="GMN36" s="2"/>
      <c r="GMO36" s="2"/>
      <c r="GMP36" s="2"/>
      <c r="GMQ36" s="2"/>
      <c r="GMR36" s="2"/>
      <c r="GMS36" s="2"/>
      <c r="GMT36" s="2"/>
      <c r="GMU36" s="2"/>
      <c r="GMV36" s="2"/>
      <c r="GMW36" s="2"/>
      <c r="GMX36" s="2"/>
      <c r="GMY36" s="2"/>
      <c r="GMZ36" s="2"/>
      <c r="GNA36" s="2"/>
      <c r="GNB36" s="2"/>
      <c r="GNC36" s="2"/>
      <c r="GND36" s="2"/>
      <c r="GNE36" s="2"/>
      <c r="GNF36" s="2"/>
      <c r="GNG36" s="2"/>
      <c r="GNH36" s="2"/>
      <c r="GNI36" s="2"/>
      <c r="GNJ36" s="2"/>
      <c r="GNK36" s="2"/>
      <c r="GNL36" s="2"/>
      <c r="GNM36" s="2"/>
      <c r="GNN36" s="2"/>
      <c r="GNO36" s="2"/>
      <c r="GNP36" s="2"/>
      <c r="GNQ36" s="2"/>
      <c r="GNR36" s="2"/>
      <c r="GNS36" s="2"/>
      <c r="GNT36" s="2"/>
      <c r="GNU36" s="2"/>
      <c r="GNV36" s="2"/>
      <c r="GNW36" s="2"/>
      <c r="GNX36" s="2"/>
      <c r="GNY36" s="2"/>
      <c r="GNZ36" s="2"/>
      <c r="GOA36" s="2"/>
      <c r="GOB36" s="2"/>
      <c r="GOC36" s="2"/>
      <c r="GOD36" s="2"/>
      <c r="GOE36" s="2"/>
      <c r="GOF36" s="2"/>
      <c r="GOG36" s="2"/>
      <c r="GOH36" s="2"/>
      <c r="GOI36" s="2"/>
      <c r="GOJ36" s="2"/>
      <c r="GOK36" s="2"/>
      <c r="GOL36" s="2"/>
      <c r="GOM36" s="2"/>
      <c r="GON36" s="2"/>
      <c r="GOO36" s="2"/>
      <c r="GOP36" s="2"/>
      <c r="GOQ36" s="2"/>
      <c r="GOR36" s="2"/>
      <c r="GOS36" s="2"/>
      <c r="GOT36" s="2"/>
      <c r="GOU36" s="2"/>
      <c r="GOV36" s="2"/>
      <c r="GOW36" s="2"/>
      <c r="GOX36" s="2"/>
      <c r="GOY36" s="2"/>
      <c r="GOZ36" s="2"/>
      <c r="GPA36" s="2"/>
      <c r="GPB36" s="2"/>
      <c r="GPC36" s="2"/>
      <c r="GPD36" s="2"/>
      <c r="GPE36" s="2"/>
      <c r="GPF36" s="2"/>
      <c r="GPG36" s="2"/>
      <c r="GPH36" s="2"/>
      <c r="GPI36" s="2"/>
      <c r="GPJ36" s="2"/>
      <c r="GPK36" s="2"/>
      <c r="GPL36" s="2"/>
      <c r="GPM36" s="2"/>
      <c r="GPN36" s="2"/>
      <c r="GPO36" s="2"/>
      <c r="GPP36" s="2"/>
      <c r="GPQ36" s="2"/>
      <c r="GPR36" s="2"/>
      <c r="GPS36" s="2"/>
      <c r="GPT36" s="2"/>
      <c r="GPU36" s="2"/>
      <c r="GPV36" s="2"/>
      <c r="GPW36" s="2"/>
      <c r="GPX36" s="2"/>
      <c r="GPY36" s="2"/>
      <c r="GPZ36" s="2"/>
      <c r="GQA36" s="2"/>
      <c r="GQB36" s="2"/>
      <c r="GQC36" s="2"/>
      <c r="GQD36" s="2"/>
      <c r="GQE36" s="2"/>
      <c r="GQF36" s="2"/>
      <c r="GQG36" s="2"/>
      <c r="GQH36" s="2"/>
      <c r="GQI36" s="2"/>
      <c r="GQJ36" s="2"/>
      <c r="GQK36" s="2"/>
      <c r="GQL36" s="2"/>
      <c r="GQM36" s="2"/>
      <c r="GQN36" s="2"/>
      <c r="GQO36" s="2"/>
      <c r="GQP36" s="2"/>
      <c r="GQQ36" s="2"/>
      <c r="GQR36" s="2"/>
      <c r="GQS36" s="2"/>
      <c r="GQT36" s="2"/>
      <c r="GQU36" s="2"/>
      <c r="GQV36" s="2"/>
      <c r="GQW36" s="2"/>
      <c r="GQX36" s="2"/>
      <c r="GQY36" s="2"/>
      <c r="GQZ36" s="2"/>
      <c r="GRA36" s="2"/>
      <c r="GRB36" s="2"/>
      <c r="GRC36" s="2"/>
      <c r="GRD36" s="2"/>
      <c r="GRE36" s="2"/>
      <c r="GRF36" s="2"/>
      <c r="GRG36" s="2"/>
      <c r="GRH36" s="2"/>
      <c r="GRI36" s="2"/>
      <c r="GRJ36" s="2"/>
      <c r="GRK36" s="2"/>
      <c r="GRL36" s="2"/>
      <c r="GRM36" s="2"/>
      <c r="GRN36" s="2"/>
      <c r="GRO36" s="2"/>
      <c r="GRP36" s="2"/>
      <c r="GRQ36" s="2"/>
      <c r="GRR36" s="2"/>
      <c r="GRS36" s="2"/>
      <c r="GRT36" s="2"/>
      <c r="GRU36" s="2"/>
      <c r="GRV36" s="2"/>
      <c r="GRW36" s="2"/>
      <c r="GRX36" s="2"/>
      <c r="GRY36" s="2"/>
      <c r="GRZ36" s="2"/>
      <c r="GSA36" s="2"/>
      <c r="GSB36" s="2"/>
      <c r="GSC36" s="2"/>
      <c r="GSD36" s="2"/>
      <c r="GSE36" s="2"/>
      <c r="GSF36" s="2"/>
      <c r="GSG36" s="2"/>
      <c r="GSH36" s="2"/>
      <c r="GSI36" s="2"/>
      <c r="GSJ36" s="2"/>
      <c r="GSK36" s="2"/>
      <c r="GSL36" s="2"/>
      <c r="GSM36" s="2"/>
      <c r="GSN36" s="2"/>
      <c r="GSO36" s="2"/>
      <c r="GSP36" s="2"/>
      <c r="GSQ36" s="2"/>
      <c r="GSR36" s="2"/>
      <c r="GSS36" s="2"/>
      <c r="GST36" s="2"/>
      <c r="GSU36" s="2"/>
      <c r="GSV36" s="2"/>
      <c r="GSW36" s="2"/>
      <c r="GSX36" s="2"/>
      <c r="GSY36" s="2"/>
      <c r="GSZ36" s="2"/>
      <c r="GTA36" s="2"/>
      <c r="GTB36" s="2"/>
      <c r="GTC36" s="2"/>
      <c r="GTD36" s="2"/>
      <c r="GTE36" s="2"/>
      <c r="GTF36" s="2"/>
      <c r="GTG36" s="2"/>
      <c r="GTH36" s="2"/>
      <c r="GTI36" s="2"/>
      <c r="GTJ36" s="2"/>
      <c r="GTK36" s="2"/>
      <c r="GTL36" s="2"/>
      <c r="GTM36" s="2"/>
      <c r="GTN36" s="2"/>
      <c r="GTO36" s="2"/>
      <c r="GTP36" s="2"/>
      <c r="GTQ36" s="2"/>
      <c r="GTR36" s="2"/>
      <c r="GTS36" s="2"/>
      <c r="GTT36" s="2"/>
      <c r="GTU36" s="2"/>
      <c r="GTV36" s="2"/>
      <c r="GTW36" s="2"/>
      <c r="GTX36" s="2"/>
      <c r="GTY36" s="2"/>
      <c r="GTZ36" s="2"/>
      <c r="GUA36" s="2"/>
      <c r="GUB36" s="2"/>
      <c r="GUC36" s="2"/>
      <c r="GUD36" s="2"/>
      <c r="GUE36" s="2"/>
      <c r="GUF36" s="2"/>
      <c r="GUG36" s="2"/>
      <c r="GUH36" s="2"/>
      <c r="GUI36" s="2"/>
      <c r="GUJ36" s="2"/>
      <c r="GUK36" s="2"/>
      <c r="GUL36" s="2"/>
      <c r="GUM36" s="2"/>
      <c r="GUN36" s="2"/>
      <c r="GUO36" s="2"/>
      <c r="GUP36" s="2"/>
      <c r="GUQ36" s="2"/>
      <c r="GUR36" s="2"/>
      <c r="GUS36" s="2"/>
      <c r="GUT36" s="2"/>
      <c r="GUU36" s="2"/>
      <c r="GUV36" s="2"/>
      <c r="GUW36" s="2"/>
      <c r="GUX36" s="2"/>
      <c r="GUY36" s="2"/>
      <c r="GUZ36" s="2"/>
      <c r="GVA36" s="2"/>
      <c r="GVB36" s="2"/>
      <c r="GVC36" s="2"/>
      <c r="GVD36" s="2"/>
      <c r="GVE36" s="2"/>
      <c r="GVF36" s="2"/>
      <c r="GVG36" s="2"/>
      <c r="GVH36" s="2"/>
      <c r="GVI36" s="2"/>
      <c r="GVJ36" s="2"/>
      <c r="GVK36" s="2"/>
      <c r="GVL36" s="2"/>
      <c r="GVM36" s="2"/>
      <c r="GVN36" s="2"/>
      <c r="GVO36" s="2"/>
      <c r="GVP36" s="2"/>
      <c r="GVQ36" s="2"/>
      <c r="GVR36" s="2"/>
      <c r="GVS36" s="2"/>
      <c r="GVT36" s="2"/>
      <c r="GVU36" s="2"/>
      <c r="GVV36" s="2"/>
      <c r="GVW36" s="2"/>
      <c r="GVX36" s="2"/>
      <c r="GVY36" s="2"/>
      <c r="GVZ36" s="2"/>
      <c r="GWA36" s="2"/>
      <c r="GWB36" s="2"/>
      <c r="GWC36" s="2"/>
      <c r="GWD36" s="2"/>
      <c r="GWE36" s="2"/>
      <c r="GWF36" s="2"/>
      <c r="GWG36" s="2"/>
      <c r="GWH36" s="2"/>
      <c r="GWI36" s="2"/>
      <c r="GWJ36" s="2"/>
      <c r="GWK36" s="2"/>
      <c r="GWL36" s="2"/>
      <c r="GWM36" s="2"/>
      <c r="GWN36" s="2"/>
      <c r="GWO36" s="2"/>
      <c r="GWP36" s="2"/>
      <c r="GWQ36" s="2"/>
      <c r="GWR36" s="2"/>
      <c r="GWS36" s="2"/>
      <c r="GWT36" s="2"/>
      <c r="GWU36" s="2"/>
      <c r="GWV36" s="2"/>
      <c r="GWW36" s="2"/>
      <c r="GWX36" s="2"/>
      <c r="GWY36" s="2"/>
      <c r="GWZ36" s="2"/>
      <c r="GXA36" s="2"/>
      <c r="GXB36" s="2"/>
      <c r="GXC36" s="2"/>
      <c r="GXD36" s="2"/>
      <c r="GXE36" s="2"/>
      <c r="GXF36" s="2"/>
      <c r="GXG36" s="2"/>
      <c r="GXH36" s="2"/>
      <c r="GXI36" s="2"/>
      <c r="GXJ36" s="2"/>
      <c r="GXK36" s="2"/>
      <c r="GXL36" s="2"/>
      <c r="GXM36" s="2"/>
      <c r="GXN36" s="2"/>
      <c r="GXO36" s="2"/>
      <c r="GXP36" s="2"/>
      <c r="GXQ36" s="2"/>
      <c r="GXR36" s="2"/>
      <c r="GXS36" s="2"/>
      <c r="GXT36" s="2"/>
      <c r="GXU36" s="2"/>
      <c r="GXV36" s="2"/>
      <c r="GXW36" s="2"/>
      <c r="GXX36" s="2"/>
      <c r="GXY36" s="2"/>
      <c r="GXZ36" s="2"/>
      <c r="GYA36" s="2"/>
      <c r="GYB36" s="2"/>
      <c r="GYC36" s="2"/>
      <c r="GYD36" s="2"/>
      <c r="GYE36" s="2"/>
      <c r="GYF36" s="2"/>
      <c r="GYG36" s="2"/>
      <c r="GYH36" s="2"/>
      <c r="GYI36" s="2"/>
      <c r="GYJ36" s="2"/>
      <c r="GYK36" s="2"/>
      <c r="GYL36" s="2"/>
      <c r="GYM36" s="2"/>
      <c r="GYN36" s="2"/>
      <c r="GYO36" s="2"/>
      <c r="GYP36" s="2"/>
      <c r="GYQ36" s="2"/>
      <c r="GYR36" s="2"/>
      <c r="GYS36" s="2"/>
      <c r="GYT36" s="2"/>
      <c r="GYU36" s="2"/>
      <c r="GYV36" s="2"/>
      <c r="GYW36" s="2"/>
      <c r="GYX36" s="2"/>
      <c r="GYY36" s="2"/>
      <c r="GYZ36" s="2"/>
      <c r="GZA36" s="2"/>
      <c r="GZB36" s="2"/>
      <c r="GZC36" s="2"/>
      <c r="GZD36" s="2"/>
      <c r="GZE36" s="2"/>
      <c r="GZF36" s="2"/>
      <c r="GZG36" s="2"/>
      <c r="GZH36" s="2"/>
      <c r="GZI36" s="2"/>
      <c r="GZJ36" s="2"/>
      <c r="GZK36" s="2"/>
      <c r="GZL36" s="2"/>
      <c r="GZM36" s="2"/>
      <c r="GZN36" s="2"/>
      <c r="GZO36" s="2"/>
      <c r="GZP36" s="2"/>
      <c r="GZQ36" s="2"/>
      <c r="GZR36" s="2"/>
      <c r="GZS36" s="2"/>
      <c r="GZT36" s="2"/>
      <c r="GZU36" s="2"/>
      <c r="GZV36" s="2"/>
      <c r="GZW36" s="2"/>
      <c r="GZX36" s="2"/>
      <c r="GZY36" s="2"/>
      <c r="GZZ36" s="2"/>
      <c r="HAA36" s="2"/>
      <c r="HAB36" s="2"/>
      <c r="HAC36" s="2"/>
      <c r="HAD36" s="2"/>
      <c r="HAE36" s="2"/>
      <c r="HAF36" s="2"/>
      <c r="HAG36" s="2"/>
      <c r="HAH36" s="2"/>
      <c r="HAI36" s="2"/>
      <c r="HAJ36" s="2"/>
      <c r="HAK36" s="2"/>
      <c r="HAL36" s="2"/>
      <c r="HAM36" s="2"/>
      <c r="HAN36" s="2"/>
      <c r="HAO36" s="2"/>
      <c r="HAP36" s="2"/>
      <c r="HAQ36" s="2"/>
      <c r="HAR36" s="2"/>
      <c r="HAS36" s="2"/>
      <c r="HAT36" s="2"/>
      <c r="HAU36" s="2"/>
      <c r="HAV36" s="2"/>
      <c r="HAW36" s="2"/>
      <c r="HAX36" s="2"/>
      <c r="HAY36" s="2"/>
      <c r="HAZ36" s="2"/>
      <c r="HBA36" s="2"/>
      <c r="HBB36" s="2"/>
      <c r="HBC36" s="2"/>
      <c r="HBD36" s="2"/>
      <c r="HBE36" s="2"/>
      <c r="HBF36" s="2"/>
      <c r="HBG36" s="2"/>
      <c r="HBH36" s="2"/>
      <c r="HBI36" s="2"/>
      <c r="HBJ36" s="2"/>
      <c r="HBK36" s="2"/>
      <c r="HBL36" s="2"/>
      <c r="HBM36" s="2"/>
      <c r="HBN36" s="2"/>
      <c r="HBO36" s="2"/>
      <c r="HBP36" s="2"/>
      <c r="HBQ36" s="2"/>
      <c r="HBR36" s="2"/>
      <c r="HBS36" s="2"/>
      <c r="HBT36" s="2"/>
      <c r="HBU36" s="2"/>
      <c r="HBV36" s="2"/>
      <c r="HBW36" s="2"/>
      <c r="HBX36" s="2"/>
      <c r="HBY36" s="2"/>
      <c r="HBZ36" s="2"/>
      <c r="HCA36" s="2"/>
      <c r="HCB36" s="2"/>
      <c r="HCC36" s="2"/>
      <c r="HCD36" s="2"/>
      <c r="HCE36" s="2"/>
      <c r="HCF36" s="2"/>
      <c r="HCG36" s="2"/>
      <c r="HCH36" s="2"/>
      <c r="HCI36" s="2"/>
      <c r="HCJ36" s="2"/>
      <c r="HCK36" s="2"/>
      <c r="HCL36" s="2"/>
      <c r="HCM36" s="2"/>
      <c r="HCN36" s="2"/>
      <c r="HCO36" s="2"/>
      <c r="HCP36" s="2"/>
      <c r="HCQ36" s="2"/>
      <c r="HCR36" s="2"/>
      <c r="HCS36" s="2"/>
      <c r="HCT36" s="2"/>
      <c r="HCU36" s="2"/>
      <c r="HCV36" s="2"/>
      <c r="HCW36" s="2"/>
      <c r="HCX36" s="2"/>
      <c r="HCY36" s="2"/>
      <c r="HCZ36" s="2"/>
      <c r="HDA36" s="2"/>
      <c r="HDB36" s="2"/>
      <c r="HDC36" s="2"/>
      <c r="HDD36" s="2"/>
      <c r="HDE36" s="2"/>
      <c r="HDF36" s="2"/>
      <c r="HDG36" s="2"/>
      <c r="HDH36" s="2"/>
      <c r="HDI36" s="2"/>
      <c r="HDJ36" s="2"/>
      <c r="HDK36" s="2"/>
      <c r="HDL36" s="2"/>
      <c r="HDM36" s="2"/>
      <c r="HDN36" s="2"/>
      <c r="HDO36" s="2"/>
      <c r="HDP36" s="2"/>
      <c r="HDQ36" s="2"/>
      <c r="HDR36" s="2"/>
      <c r="HDS36" s="2"/>
      <c r="HDT36" s="2"/>
      <c r="HDU36" s="2"/>
      <c r="HDV36" s="2"/>
      <c r="HDW36" s="2"/>
      <c r="HDX36" s="2"/>
      <c r="HDY36" s="2"/>
      <c r="HDZ36" s="2"/>
      <c r="HEA36" s="2"/>
      <c r="HEB36" s="2"/>
      <c r="HEC36" s="2"/>
      <c r="HED36" s="2"/>
      <c r="HEE36" s="2"/>
      <c r="HEF36" s="2"/>
      <c r="HEG36" s="2"/>
      <c r="HEH36" s="2"/>
      <c r="HEI36" s="2"/>
      <c r="HEJ36" s="2"/>
      <c r="HEK36" s="2"/>
      <c r="HEL36" s="2"/>
      <c r="HEM36" s="2"/>
      <c r="HEN36" s="2"/>
      <c r="HEO36" s="2"/>
      <c r="HEP36" s="2"/>
      <c r="HEQ36" s="2"/>
      <c r="HER36" s="2"/>
      <c r="HES36" s="2"/>
      <c r="HET36" s="2"/>
      <c r="HEU36" s="2"/>
      <c r="HEV36" s="2"/>
      <c r="HEW36" s="2"/>
      <c r="HEX36" s="2"/>
      <c r="HEY36" s="2"/>
      <c r="HEZ36" s="2"/>
      <c r="HFA36" s="2"/>
      <c r="HFB36" s="2"/>
      <c r="HFC36" s="2"/>
      <c r="HFD36" s="2"/>
      <c r="HFE36" s="2"/>
      <c r="HFF36" s="2"/>
      <c r="HFG36" s="2"/>
      <c r="HFH36" s="2"/>
      <c r="HFI36" s="2"/>
      <c r="HFJ36" s="2"/>
      <c r="HFK36" s="2"/>
      <c r="HFL36" s="2"/>
      <c r="HFM36" s="2"/>
      <c r="HFN36" s="2"/>
      <c r="HFO36" s="2"/>
      <c r="HFP36" s="2"/>
      <c r="HFQ36" s="2"/>
      <c r="HFR36" s="2"/>
      <c r="HFS36" s="2"/>
      <c r="HFT36" s="2"/>
      <c r="HFU36" s="2"/>
      <c r="HFV36" s="2"/>
      <c r="HFW36" s="2"/>
      <c r="HFX36" s="2"/>
      <c r="HFY36" s="2"/>
      <c r="HFZ36" s="2"/>
      <c r="HGA36" s="2"/>
      <c r="HGB36" s="2"/>
      <c r="HGC36" s="2"/>
      <c r="HGD36" s="2"/>
      <c r="HGE36" s="2"/>
      <c r="HGF36" s="2"/>
      <c r="HGG36" s="2"/>
      <c r="HGH36" s="2"/>
      <c r="HGI36" s="2"/>
      <c r="HGJ36" s="2"/>
      <c r="HGK36" s="2"/>
      <c r="HGL36" s="2"/>
      <c r="HGM36" s="2"/>
      <c r="HGN36" s="2"/>
      <c r="HGO36" s="2"/>
      <c r="HGP36" s="2"/>
      <c r="HGQ36" s="2"/>
      <c r="HGR36" s="2"/>
      <c r="HGS36" s="2"/>
      <c r="HGT36" s="2"/>
      <c r="HGU36" s="2"/>
      <c r="HGV36" s="2"/>
      <c r="HGW36" s="2"/>
      <c r="HGX36" s="2"/>
      <c r="HGY36" s="2"/>
      <c r="HGZ36" s="2"/>
      <c r="HHA36" s="2"/>
      <c r="HHB36" s="2"/>
      <c r="HHC36" s="2"/>
      <c r="HHD36" s="2"/>
      <c r="HHE36" s="2"/>
      <c r="HHF36" s="2"/>
      <c r="HHG36" s="2"/>
      <c r="HHH36" s="2"/>
      <c r="HHI36" s="2"/>
      <c r="HHJ36" s="2"/>
      <c r="HHK36" s="2"/>
      <c r="HHL36" s="2"/>
      <c r="HHM36" s="2"/>
      <c r="HHN36" s="2"/>
      <c r="HHO36" s="2"/>
      <c r="HHP36" s="2"/>
      <c r="HHQ36" s="2"/>
      <c r="HHR36" s="2"/>
      <c r="HHS36" s="2"/>
      <c r="HHT36" s="2"/>
      <c r="HHU36" s="2"/>
      <c r="HHV36" s="2"/>
      <c r="HHW36" s="2"/>
      <c r="HHX36" s="2"/>
      <c r="HHY36" s="2"/>
      <c r="HHZ36" s="2"/>
      <c r="HIA36" s="2"/>
      <c r="HIB36" s="2"/>
      <c r="HIC36" s="2"/>
      <c r="HID36" s="2"/>
      <c r="HIE36" s="2"/>
      <c r="HIF36" s="2"/>
      <c r="HIG36" s="2"/>
      <c r="HIH36" s="2"/>
      <c r="HII36" s="2"/>
      <c r="HIJ36" s="2"/>
      <c r="HIK36" s="2"/>
      <c r="HIL36" s="2"/>
      <c r="HIM36" s="2"/>
      <c r="HIN36" s="2"/>
      <c r="HIO36" s="2"/>
      <c r="HIP36" s="2"/>
      <c r="HIQ36" s="2"/>
      <c r="HIR36" s="2"/>
      <c r="HIS36" s="2"/>
      <c r="HIT36" s="2"/>
      <c r="HIU36" s="2"/>
      <c r="HIV36" s="2"/>
      <c r="HIW36" s="2"/>
      <c r="HIX36" s="2"/>
      <c r="HIY36" s="2"/>
      <c r="HIZ36" s="2"/>
      <c r="HJA36" s="2"/>
      <c r="HJB36" s="2"/>
      <c r="HJC36" s="2"/>
      <c r="HJD36" s="2"/>
      <c r="HJE36" s="2"/>
      <c r="HJF36" s="2"/>
      <c r="HJG36" s="2"/>
      <c r="HJH36" s="2"/>
      <c r="HJI36" s="2"/>
      <c r="HJJ36" s="2"/>
      <c r="HJK36" s="2"/>
      <c r="HJL36" s="2"/>
      <c r="HJM36" s="2"/>
      <c r="HJN36" s="2"/>
      <c r="HJO36" s="2"/>
      <c r="HJP36" s="2"/>
      <c r="HJQ36" s="2"/>
      <c r="HJR36" s="2"/>
      <c r="HJS36" s="2"/>
      <c r="HJT36" s="2"/>
      <c r="HJU36" s="2"/>
      <c r="HJV36" s="2"/>
      <c r="HJW36" s="2"/>
      <c r="HJX36" s="2"/>
      <c r="HJY36" s="2"/>
      <c r="HJZ36" s="2"/>
      <c r="HKA36" s="2"/>
      <c r="HKB36" s="2"/>
      <c r="HKC36" s="2"/>
      <c r="HKD36" s="2"/>
      <c r="HKE36" s="2"/>
      <c r="HKF36" s="2"/>
      <c r="HKG36" s="2"/>
      <c r="HKH36" s="2"/>
      <c r="HKI36" s="2"/>
      <c r="HKJ36" s="2"/>
      <c r="HKK36" s="2"/>
      <c r="HKL36" s="2"/>
      <c r="HKM36" s="2"/>
      <c r="HKN36" s="2"/>
      <c r="HKO36" s="2"/>
      <c r="HKP36" s="2"/>
      <c r="HKQ36" s="2"/>
      <c r="HKR36" s="2"/>
      <c r="HKS36" s="2"/>
      <c r="HKT36" s="2"/>
      <c r="HKU36" s="2"/>
      <c r="HKV36" s="2"/>
      <c r="HKW36" s="2"/>
      <c r="HKX36" s="2"/>
      <c r="HKY36" s="2"/>
      <c r="HKZ36" s="2"/>
      <c r="HLA36" s="2"/>
      <c r="HLB36" s="2"/>
      <c r="HLC36" s="2"/>
      <c r="HLD36" s="2"/>
      <c r="HLE36" s="2"/>
      <c r="HLF36" s="2"/>
      <c r="HLG36" s="2"/>
      <c r="HLH36" s="2"/>
      <c r="HLI36" s="2"/>
      <c r="HLJ36" s="2"/>
      <c r="HLK36" s="2"/>
      <c r="HLL36" s="2"/>
      <c r="HLM36" s="2"/>
      <c r="HLN36" s="2"/>
      <c r="HLO36" s="2"/>
      <c r="HLP36" s="2"/>
      <c r="HLQ36" s="2"/>
      <c r="HLR36" s="2"/>
      <c r="HLS36" s="2"/>
      <c r="HLT36" s="2"/>
      <c r="HLU36" s="2"/>
      <c r="HLV36" s="2"/>
      <c r="HLW36" s="2"/>
      <c r="HLX36" s="2"/>
      <c r="HLY36" s="2"/>
      <c r="HLZ36" s="2"/>
      <c r="HMA36" s="2"/>
      <c r="HMB36" s="2"/>
      <c r="HMC36" s="2"/>
      <c r="HMD36" s="2"/>
      <c r="HME36" s="2"/>
      <c r="HMF36" s="2"/>
      <c r="HMG36" s="2"/>
      <c r="HMH36" s="2"/>
      <c r="HMI36" s="2"/>
      <c r="HMJ36" s="2"/>
      <c r="HMK36" s="2"/>
      <c r="HML36" s="2"/>
      <c r="HMM36" s="2"/>
      <c r="HMN36" s="2"/>
      <c r="HMO36" s="2"/>
      <c r="HMP36" s="2"/>
      <c r="HMQ36" s="2"/>
      <c r="HMR36" s="2"/>
      <c r="HMS36" s="2"/>
      <c r="HMT36" s="2"/>
      <c r="HMU36" s="2"/>
      <c r="HMV36" s="2"/>
      <c r="HMW36" s="2"/>
      <c r="HMX36" s="2"/>
      <c r="HMY36" s="2"/>
      <c r="HMZ36" s="2"/>
      <c r="HNA36" s="2"/>
      <c r="HNB36" s="2"/>
      <c r="HNC36" s="2"/>
      <c r="HND36" s="2"/>
      <c r="HNE36" s="2"/>
      <c r="HNF36" s="2"/>
      <c r="HNG36" s="2"/>
      <c r="HNH36" s="2"/>
      <c r="HNI36" s="2"/>
      <c r="HNJ36" s="2"/>
      <c r="HNK36" s="2"/>
      <c r="HNL36" s="2"/>
      <c r="HNM36" s="2"/>
      <c r="HNN36" s="2"/>
      <c r="HNO36" s="2"/>
      <c r="HNP36" s="2"/>
      <c r="HNQ36" s="2"/>
      <c r="HNR36" s="2"/>
      <c r="HNS36" s="2"/>
      <c r="HNT36" s="2"/>
      <c r="HNU36" s="2"/>
      <c r="HNV36" s="2"/>
      <c r="HNW36" s="2"/>
      <c r="HNX36" s="2"/>
      <c r="HNY36" s="2"/>
      <c r="HNZ36" s="2"/>
      <c r="HOA36" s="2"/>
      <c r="HOB36" s="2"/>
      <c r="HOC36" s="2"/>
      <c r="HOD36" s="2"/>
      <c r="HOE36" s="2"/>
      <c r="HOF36" s="2"/>
      <c r="HOG36" s="2"/>
      <c r="HOH36" s="2"/>
      <c r="HOI36" s="2"/>
      <c r="HOJ36" s="2"/>
      <c r="HOK36" s="2"/>
      <c r="HOL36" s="2"/>
      <c r="HOM36" s="2"/>
      <c r="HON36" s="2"/>
      <c r="HOO36" s="2"/>
      <c r="HOP36" s="2"/>
      <c r="HOQ36" s="2"/>
      <c r="HOR36" s="2"/>
      <c r="HOS36" s="2"/>
      <c r="HOT36" s="2"/>
      <c r="HOU36" s="2"/>
      <c r="HOV36" s="2"/>
      <c r="HOW36" s="2"/>
      <c r="HOX36" s="2"/>
      <c r="HOY36" s="2"/>
      <c r="HOZ36" s="2"/>
      <c r="HPA36" s="2"/>
      <c r="HPB36" s="2"/>
      <c r="HPC36" s="2"/>
      <c r="HPD36" s="2"/>
      <c r="HPE36" s="2"/>
      <c r="HPF36" s="2"/>
      <c r="HPG36" s="2"/>
      <c r="HPH36" s="2"/>
      <c r="HPI36" s="2"/>
      <c r="HPJ36" s="2"/>
      <c r="HPK36" s="2"/>
      <c r="HPL36" s="2"/>
      <c r="HPM36" s="2"/>
      <c r="HPN36" s="2"/>
      <c r="HPO36" s="2"/>
      <c r="HPP36" s="2"/>
      <c r="HPQ36" s="2"/>
      <c r="HPR36" s="2"/>
      <c r="HPS36" s="2"/>
      <c r="HPT36" s="2"/>
      <c r="HPU36" s="2"/>
      <c r="HPV36" s="2"/>
      <c r="HPW36" s="2"/>
      <c r="HPX36" s="2"/>
      <c r="HPY36" s="2"/>
      <c r="HPZ36" s="2"/>
      <c r="HQA36" s="2"/>
      <c r="HQB36" s="2"/>
      <c r="HQC36" s="2"/>
      <c r="HQD36" s="2"/>
      <c r="HQE36" s="2"/>
      <c r="HQF36" s="2"/>
      <c r="HQG36" s="2"/>
      <c r="HQH36" s="2"/>
      <c r="HQI36" s="2"/>
      <c r="HQJ36" s="2"/>
      <c r="HQK36" s="2"/>
      <c r="HQL36" s="2"/>
      <c r="HQM36" s="2"/>
      <c r="HQN36" s="2"/>
      <c r="HQO36" s="2"/>
      <c r="HQP36" s="2"/>
      <c r="HQQ36" s="2"/>
      <c r="HQR36" s="2"/>
      <c r="HQS36" s="2"/>
      <c r="HQT36" s="2"/>
      <c r="HQU36" s="2"/>
      <c r="HQV36" s="2"/>
      <c r="HQW36" s="2"/>
      <c r="HQX36" s="2"/>
      <c r="HQY36" s="2"/>
      <c r="HQZ36" s="2"/>
      <c r="HRA36" s="2"/>
      <c r="HRB36" s="2"/>
      <c r="HRC36" s="2"/>
      <c r="HRD36" s="2"/>
      <c r="HRE36" s="2"/>
      <c r="HRF36" s="2"/>
      <c r="HRG36" s="2"/>
      <c r="HRH36" s="2"/>
      <c r="HRI36" s="2"/>
      <c r="HRJ36" s="2"/>
      <c r="HRK36" s="2"/>
      <c r="HRL36" s="2"/>
      <c r="HRM36" s="2"/>
      <c r="HRN36" s="2"/>
      <c r="HRO36" s="2"/>
      <c r="HRP36" s="2"/>
      <c r="HRQ36" s="2"/>
      <c r="HRR36" s="2"/>
      <c r="HRS36" s="2"/>
      <c r="HRT36" s="2"/>
      <c r="HRU36" s="2"/>
      <c r="HRV36" s="2"/>
      <c r="HRW36" s="2"/>
      <c r="HRX36" s="2"/>
      <c r="HRY36" s="2"/>
      <c r="HRZ36" s="2"/>
      <c r="HSA36" s="2"/>
      <c r="HSB36" s="2"/>
      <c r="HSC36" s="2"/>
      <c r="HSD36" s="2"/>
      <c r="HSE36" s="2"/>
      <c r="HSF36" s="2"/>
      <c r="HSG36" s="2"/>
      <c r="HSH36" s="2"/>
      <c r="HSI36" s="2"/>
      <c r="HSJ36" s="2"/>
      <c r="HSK36" s="2"/>
      <c r="HSL36" s="2"/>
      <c r="HSM36" s="2"/>
      <c r="HSN36" s="2"/>
      <c r="HSO36" s="2"/>
      <c r="HSP36" s="2"/>
      <c r="HSQ36" s="2"/>
      <c r="HSR36" s="2"/>
      <c r="HSS36" s="2"/>
      <c r="HST36" s="2"/>
      <c r="HSU36" s="2"/>
      <c r="HSV36" s="2"/>
      <c r="HSW36" s="2"/>
      <c r="HSX36" s="2"/>
      <c r="HSY36" s="2"/>
      <c r="HSZ36" s="2"/>
      <c r="HTA36" s="2"/>
      <c r="HTB36" s="2"/>
      <c r="HTC36" s="2"/>
      <c r="HTD36" s="2"/>
      <c r="HTE36" s="2"/>
      <c r="HTF36" s="2"/>
      <c r="HTG36" s="2"/>
      <c r="HTH36" s="2"/>
      <c r="HTI36" s="2"/>
      <c r="HTJ36" s="2"/>
      <c r="HTK36" s="2"/>
      <c r="HTL36" s="2"/>
      <c r="HTM36" s="2"/>
      <c r="HTN36" s="2"/>
      <c r="HTO36" s="2"/>
      <c r="HTP36" s="2"/>
      <c r="HTQ36" s="2"/>
      <c r="HTR36" s="2"/>
      <c r="HTS36" s="2"/>
      <c r="HTT36" s="2"/>
      <c r="HTU36" s="2"/>
      <c r="HTV36" s="2"/>
      <c r="HTW36" s="2"/>
      <c r="HTX36" s="2"/>
      <c r="HTY36" s="2"/>
      <c r="HTZ36" s="2"/>
      <c r="HUA36" s="2"/>
      <c r="HUB36" s="2"/>
      <c r="HUC36" s="2"/>
      <c r="HUD36" s="2"/>
      <c r="HUE36" s="2"/>
      <c r="HUF36" s="2"/>
      <c r="HUG36" s="2"/>
      <c r="HUH36" s="2"/>
      <c r="HUI36" s="2"/>
      <c r="HUJ36" s="2"/>
      <c r="HUK36" s="2"/>
      <c r="HUL36" s="2"/>
      <c r="HUM36" s="2"/>
      <c r="HUN36" s="2"/>
      <c r="HUO36" s="2"/>
      <c r="HUP36" s="2"/>
      <c r="HUQ36" s="2"/>
      <c r="HUR36" s="2"/>
      <c r="HUS36" s="2"/>
      <c r="HUT36" s="2"/>
      <c r="HUU36" s="2"/>
      <c r="HUV36" s="2"/>
      <c r="HUW36" s="2"/>
      <c r="HUX36" s="2"/>
      <c r="HUY36" s="2"/>
      <c r="HUZ36" s="2"/>
      <c r="HVA36" s="2"/>
      <c r="HVB36" s="2"/>
      <c r="HVC36" s="2"/>
      <c r="HVD36" s="2"/>
      <c r="HVE36" s="2"/>
      <c r="HVF36" s="2"/>
      <c r="HVG36" s="2"/>
      <c r="HVH36" s="2"/>
      <c r="HVI36" s="2"/>
      <c r="HVJ36" s="2"/>
      <c r="HVK36" s="2"/>
      <c r="HVL36" s="2"/>
      <c r="HVM36" s="2"/>
      <c r="HVN36" s="2"/>
      <c r="HVO36" s="2"/>
      <c r="HVP36" s="2"/>
      <c r="HVQ36" s="2"/>
      <c r="HVR36" s="2"/>
      <c r="HVS36" s="2"/>
      <c r="HVT36" s="2"/>
      <c r="HVU36" s="2"/>
      <c r="HVV36" s="2"/>
      <c r="HVW36" s="2"/>
      <c r="HVX36" s="2"/>
      <c r="HVY36" s="2"/>
      <c r="HVZ36" s="2"/>
      <c r="HWA36" s="2"/>
      <c r="HWB36" s="2"/>
      <c r="HWC36" s="2"/>
      <c r="HWD36" s="2"/>
      <c r="HWE36" s="2"/>
      <c r="HWF36" s="2"/>
      <c r="HWG36" s="2"/>
      <c r="HWH36" s="2"/>
      <c r="HWI36" s="2"/>
      <c r="HWJ36" s="2"/>
      <c r="HWK36" s="2"/>
      <c r="HWL36" s="2"/>
      <c r="HWM36" s="2"/>
      <c r="HWN36" s="2"/>
      <c r="HWO36" s="2"/>
      <c r="HWP36" s="2"/>
      <c r="HWQ36" s="2"/>
      <c r="HWR36" s="2"/>
      <c r="HWS36" s="2"/>
      <c r="HWT36" s="2"/>
      <c r="HWU36" s="2"/>
      <c r="HWV36" s="2"/>
      <c r="HWW36" s="2"/>
      <c r="HWX36" s="2"/>
      <c r="HWY36" s="2"/>
      <c r="HWZ36" s="2"/>
      <c r="HXA36" s="2"/>
      <c r="HXB36" s="2"/>
      <c r="HXC36" s="2"/>
      <c r="HXD36" s="2"/>
      <c r="HXE36" s="2"/>
      <c r="HXF36" s="2"/>
      <c r="HXG36" s="2"/>
      <c r="HXH36" s="2"/>
      <c r="HXI36" s="2"/>
      <c r="HXJ36" s="2"/>
      <c r="HXK36" s="2"/>
      <c r="HXL36" s="2"/>
      <c r="HXM36" s="2"/>
      <c r="HXN36" s="2"/>
      <c r="HXO36" s="2"/>
      <c r="HXP36" s="2"/>
      <c r="HXQ36" s="2"/>
      <c r="HXR36" s="2"/>
      <c r="HXS36" s="2"/>
      <c r="HXT36" s="2"/>
      <c r="HXU36" s="2"/>
      <c r="HXV36" s="2"/>
      <c r="HXW36" s="2"/>
      <c r="HXX36" s="2"/>
      <c r="HXY36" s="2"/>
      <c r="HXZ36" s="2"/>
      <c r="HYA36" s="2"/>
      <c r="HYB36" s="2"/>
      <c r="HYC36" s="2"/>
      <c r="HYD36" s="2"/>
      <c r="HYE36" s="2"/>
      <c r="HYF36" s="2"/>
      <c r="HYG36" s="2"/>
      <c r="HYH36" s="2"/>
      <c r="HYI36" s="2"/>
      <c r="HYJ36" s="2"/>
      <c r="HYK36" s="2"/>
      <c r="HYL36" s="2"/>
      <c r="HYM36" s="2"/>
      <c r="HYN36" s="2"/>
      <c r="HYO36" s="2"/>
      <c r="HYP36" s="2"/>
      <c r="HYQ36" s="2"/>
      <c r="HYR36" s="2"/>
      <c r="HYS36" s="2"/>
      <c r="HYT36" s="2"/>
      <c r="HYU36" s="2"/>
      <c r="HYV36" s="2"/>
      <c r="HYW36" s="2"/>
      <c r="HYX36" s="2"/>
      <c r="HYY36" s="2"/>
      <c r="HYZ36" s="2"/>
      <c r="HZA36" s="2"/>
      <c r="HZB36" s="2"/>
      <c r="HZC36" s="2"/>
      <c r="HZD36" s="2"/>
      <c r="HZE36" s="2"/>
      <c r="HZF36" s="2"/>
      <c r="HZG36" s="2"/>
      <c r="HZH36" s="2"/>
      <c r="HZI36" s="2"/>
      <c r="HZJ36" s="2"/>
      <c r="HZK36" s="2"/>
      <c r="HZL36" s="2"/>
      <c r="HZM36" s="2"/>
      <c r="HZN36" s="2"/>
      <c r="HZO36" s="2"/>
      <c r="HZP36" s="2"/>
      <c r="HZQ36" s="2"/>
      <c r="HZR36" s="2"/>
      <c r="HZS36" s="2"/>
      <c r="HZT36" s="2"/>
      <c r="HZU36" s="2"/>
      <c r="HZV36" s="2"/>
      <c r="HZW36" s="2"/>
      <c r="HZX36" s="2"/>
      <c r="HZY36" s="2"/>
      <c r="HZZ36" s="2"/>
      <c r="IAA36" s="2"/>
      <c r="IAB36" s="2"/>
      <c r="IAC36" s="2"/>
      <c r="IAD36" s="2"/>
      <c r="IAE36" s="2"/>
      <c r="IAF36" s="2"/>
      <c r="IAG36" s="2"/>
      <c r="IAH36" s="2"/>
      <c r="IAI36" s="2"/>
      <c r="IAJ36" s="2"/>
      <c r="IAK36" s="2"/>
      <c r="IAL36" s="2"/>
      <c r="IAM36" s="2"/>
      <c r="IAN36" s="2"/>
      <c r="IAO36" s="2"/>
      <c r="IAP36" s="2"/>
      <c r="IAQ36" s="2"/>
      <c r="IAR36" s="2"/>
      <c r="IAS36" s="2"/>
      <c r="IAT36" s="2"/>
      <c r="IAU36" s="2"/>
      <c r="IAV36" s="2"/>
      <c r="IAW36" s="2"/>
      <c r="IAX36" s="2"/>
      <c r="IAY36" s="2"/>
      <c r="IAZ36" s="2"/>
      <c r="IBA36" s="2"/>
      <c r="IBB36" s="2"/>
      <c r="IBC36" s="2"/>
      <c r="IBD36" s="2"/>
      <c r="IBE36" s="2"/>
      <c r="IBF36" s="2"/>
      <c r="IBG36" s="2"/>
      <c r="IBH36" s="2"/>
      <c r="IBI36" s="2"/>
      <c r="IBJ36" s="2"/>
      <c r="IBK36" s="2"/>
      <c r="IBL36" s="2"/>
      <c r="IBM36" s="2"/>
      <c r="IBN36" s="2"/>
      <c r="IBO36" s="2"/>
      <c r="IBP36" s="2"/>
      <c r="IBQ36" s="2"/>
      <c r="IBR36" s="2"/>
      <c r="IBS36" s="2"/>
      <c r="IBT36" s="2"/>
      <c r="IBU36" s="2"/>
      <c r="IBV36" s="2"/>
      <c r="IBW36" s="2"/>
      <c r="IBX36" s="2"/>
      <c r="IBY36" s="2"/>
      <c r="IBZ36" s="2"/>
      <c r="ICA36" s="2"/>
      <c r="ICB36" s="2"/>
      <c r="ICC36" s="2"/>
      <c r="ICD36" s="2"/>
      <c r="ICE36" s="2"/>
      <c r="ICF36" s="2"/>
      <c r="ICG36" s="2"/>
      <c r="ICH36" s="2"/>
      <c r="ICI36" s="2"/>
      <c r="ICJ36" s="2"/>
      <c r="ICK36" s="2"/>
      <c r="ICL36" s="2"/>
      <c r="ICM36" s="2"/>
      <c r="ICN36" s="2"/>
      <c r="ICO36" s="2"/>
      <c r="ICP36" s="2"/>
      <c r="ICQ36" s="2"/>
      <c r="ICR36" s="2"/>
      <c r="ICS36" s="2"/>
      <c r="ICT36" s="2"/>
      <c r="ICU36" s="2"/>
      <c r="ICV36" s="2"/>
      <c r="ICW36" s="2"/>
      <c r="ICX36" s="2"/>
      <c r="ICY36" s="2"/>
      <c r="ICZ36" s="2"/>
      <c r="IDA36" s="2"/>
      <c r="IDB36" s="2"/>
      <c r="IDC36" s="2"/>
      <c r="IDD36" s="2"/>
      <c r="IDE36" s="2"/>
      <c r="IDF36" s="2"/>
      <c r="IDG36" s="2"/>
      <c r="IDH36" s="2"/>
      <c r="IDI36" s="2"/>
      <c r="IDJ36" s="2"/>
      <c r="IDK36" s="2"/>
      <c r="IDL36" s="2"/>
      <c r="IDM36" s="2"/>
      <c r="IDN36" s="2"/>
      <c r="IDO36" s="2"/>
      <c r="IDP36" s="2"/>
      <c r="IDQ36" s="2"/>
      <c r="IDR36" s="2"/>
      <c r="IDS36" s="2"/>
      <c r="IDT36" s="2"/>
      <c r="IDU36" s="2"/>
      <c r="IDV36" s="2"/>
      <c r="IDW36" s="2"/>
      <c r="IDX36" s="2"/>
      <c r="IDY36" s="2"/>
      <c r="IDZ36" s="2"/>
      <c r="IEA36" s="2"/>
      <c r="IEB36" s="2"/>
      <c r="IEC36" s="2"/>
      <c r="IED36" s="2"/>
      <c r="IEE36" s="2"/>
      <c r="IEF36" s="2"/>
      <c r="IEG36" s="2"/>
      <c r="IEH36" s="2"/>
      <c r="IEI36" s="2"/>
      <c r="IEJ36" s="2"/>
      <c r="IEK36" s="2"/>
      <c r="IEL36" s="2"/>
      <c r="IEM36" s="2"/>
      <c r="IEN36" s="2"/>
      <c r="IEO36" s="2"/>
      <c r="IEP36" s="2"/>
      <c r="IEQ36" s="2"/>
      <c r="IER36" s="2"/>
      <c r="IES36" s="2"/>
      <c r="IET36" s="2"/>
      <c r="IEU36" s="2"/>
      <c r="IEV36" s="2"/>
      <c r="IEW36" s="2"/>
      <c r="IEX36" s="2"/>
      <c r="IEY36" s="2"/>
      <c r="IEZ36" s="2"/>
      <c r="IFA36" s="2"/>
      <c r="IFB36" s="2"/>
      <c r="IFC36" s="2"/>
      <c r="IFD36" s="2"/>
      <c r="IFE36" s="2"/>
      <c r="IFF36" s="2"/>
      <c r="IFG36" s="2"/>
      <c r="IFH36" s="2"/>
      <c r="IFI36" s="2"/>
      <c r="IFJ36" s="2"/>
      <c r="IFK36" s="2"/>
      <c r="IFL36" s="2"/>
      <c r="IFM36" s="2"/>
      <c r="IFN36" s="2"/>
      <c r="IFO36" s="2"/>
      <c r="IFP36" s="2"/>
      <c r="IFQ36" s="2"/>
      <c r="IFR36" s="2"/>
      <c r="IFS36" s="2"/>
      <c r="IFT36" s="2"/>
      <c r="IFU36" s="2"/>
      <c r="IFV36" s="2"/>
      <c r="IFW36" s="2"/>
      <c r="IFX36" s="2"/>
      <c r="IFY36" s="2"/>
      <c r="IFZ36" s="2"/>
      <c r="IGA36" s="2"/>
      <c r="IGB36" s="2"/>
      <c r="IGC36" s="2"/>
      <c r="IGD36" s="2"/>
      <c r="IGE36" s="2"/>
      <c r="IGF36" s="2"/>
      <c r="IGG36" s="2"/>
      <c r="IGH36" s="2"/>
      <c r="IGI36" s="2"/>
      <c r="IGJ36" s="2"/>
      <c r="IGK36" s="2"/>
      <c r="IGL36" s="2"/>
      <c r="IGM36" s="2"/>
      <c r="IGN36" s="2"/>
      <c r="IGO36" s="2"/>
      <c r="IGP36" s="2"/>
      <c r="IGQ36" s="2"/>
      <c r="IGR36" s="2"/>
      <c r="IGS36" s="2"/>
      <c r="IGT36" s="2"/>
      <c r="IGU36" s="2"/>
      <c r="IGV36" s="2"/>
      <c r="IGW36" s="2"/>
      <c r="IGX36" s="2"/>
      <c r="IGY36" s="2"/>
      <c r="IGZ36" s="2"/>
      <c r="IHA36" s="2"/>
      <c r="IHB36" s="2"/>
      <c r="IHC36" s="2"/>
      <c r="IHD36" s="2"/>
      <c r="IHE36" s="2"/>
      <c r="IHF36" s="2"/>
      <c r="IHG36" s="2"/>
      <c r="IHH36" s="2"/>
      <c r="IHI36" s="2"/>
      <c r="IHJ36" s="2"/>
      <c r="IHK36" s="2"/>
      <c r="IHL36" s="2"/>
      <c r="IHM36" s="2"/>
      <c r="IHN36" s="2"/>
      <c r="IHO36" s="2"/>
      <c r="IHP36" s="2"/>
      <c r="IHQ36" s="2"/>
      <c r="IHR36" s="2"/>
      <c r="IHS36" s="2"/>
      <c r="IHT36" s="2"/>
      <c r="IHU36" s="2"/>
      <c r="IHV36" s="2"/>
      <c r="IHW36" s="2"/>
      <c r="IHX36" s="2"/>
      <c r="IHY36" s="2"/>
      <c r="IHZ36" s="2"/>
      <c r="IIA36" s="2"/>
      <c r="IIB36" s="2"/>
      <c r="IIC36" s="2"/>
      <c r="IID36" s="2"/>
      <c r="IIE36" s="2"/>
      <c r="IIF36" s="2"/>
      <c r="IIG36" s="2"/>
      <c r="IIH36" s="2"/>
      <c r="III36" s="2"/>
      <c r="IIJ36" s="2"/>
      <c r="IIK36" s="2"/>
      <c r="IIL36" s="2"/>
      <c r="IIM36" s="2"/>
      <c r="IIN36" s="2"/>
      <c r="IIO36" s="2"/>
      <c r="IIP36" s="2"/>
      <c r="IIQ36" s="2"/>
      <c r="IIR36" s="2"/>
      <c r="IIS36" s="2"/>
      <c r="IIT36" s="2"/>
      <c r="IIU36" s="2"/>
      <c r="IIV36" s="2"/>
      <c r="IIW36" s="2"/>
      <c r="IIX36" s="2"/>
      <c r="IIY36" s="2"/>
      <c r="IIZ36" s="2"/>
      <c r="IJA36" s="2"/>
      <c r="IJB36" s="2"/>
      <c r="IJC36" s="2"/>
      <c r="IJD36" s="2"/>
      <c r="IJE36" s="2"/>
      <c r="IJF36" s="2"/>
      <c r="IJG36" s="2"/>
      <c r="IJH36" s="2"/>
      <c r="IJI36" s="2"/>
      <c r="IJJ36" s="2"/>
      <c r="IJK36" s="2"/>
      <c r="IJL36" s="2"/>
      <c r="IJM36" s="2"/>
      <c r="IJN36" s="2"/>
      <c r="IJO36" s="2"/>
      <c r="IJP36" s="2"/>
      <c r="IJQ36" s="2"/>
      <c r="IJR36" s="2"/>
      <c r="IJS36" s="2"/>
      <c r="IJT36" s="2"/>
      <c r="IJU36" s="2"/>
      <c r="IJV36" s="2"/>
      <c r="IJW36" s="2"/>
      <c r="IJX36" s="2"/>
      <c r="IJY36" s="2"/>
      <c r="IJZ36" s="2"/>
      <c r="IKA36" s="2"/>
      <c r="IKB36" s="2"/>
      <c r="IKC36" s="2"/>
      <c r="IKD36" s="2"/>
      <c r="IKE36" s="2"/>
      <c r="IKF36" s="2"/>
      <c r="IKG36" s="2"/>
      <c r="IKH36" s="2"/>
      <c r="IKI36" s="2"/>
      <c r="IKJ36" s="2"/>
      <c r="IKK36" s="2"/>
      <c r="IKL36" s="2"/>
      <c r="IKM36" s="2"/>
      <c r="IKN36" s="2"/>
      <c r="IKO36" s="2"/>
      <c r="IKP36" s="2"/>
      <c r="IKQ36" s="2"/>
      <c r="IKR36" s="2"/>
      <c r="IKS36" s="2"/>
      <c r="IKT36" s="2"/>
      <c r="IKU36" s="2"/>
      <c r="IKV36" s="2"/>
      <c r="IKW36" s="2"/>
      <c r="IKX36" s="2"/>
      <c r="IKY36" s="2"/>
      <c r="IKZ36" s="2"/>
      <c r="ILA36" s="2"/>
      <c r="ILB36" s="2"/>
      <c r="ILC36" s="2"/>
      <c r="ILD36" s="2"/>
      <c r="ILE36" s="2"/>
      <c r="ILF36" s="2"/>
      <c r="ILG36" s="2"/>
      <c r="ILH36" s="2"/>
      <c r="ILI36" s="2"/>
      <c r="ILJ36" s="2"/>
      <c r="ILK36" s="2"/>
      <c r="ILL36" s="2"/>
      <c r="ILM36" s="2"/>
      <c r="ILN36" s="2"/>
      <c r="ILO36" s="2"/>
      <c r="ILP36" s="2"/>
      <c r="ILQ36" s="2"/>
      <c r="ILR36" s="2"/>
      <c r="ILS36" s="2"/>
      <c r="ILT36" s="2"/>
      <c r="ILU36" s="2"/>
      <c r="ILV36" s="2"/>
      <c r="ILW36" s="2"/>
      <c r="ILX36" s="2"/>
      <c r="ILY36" s="2"/>
      <c r="ILZ36" s="2"/>
      <c r="IMA36" s="2"/>
      <c r="IMB36" s="2"/>
      <c r="IMC36" s="2"/>
      <c r="IMD36" s="2"/>
      <c r="IME36" s="2"/>
      <c r="IMF36" s="2"/>
      <c r="IMG36" s="2"/>
      <c r="IMH36" s="2"/>
      <c r="IMI36" s="2"/>
      <c r="IMJ36" s="2"/>
      <c r="IMK36" s="2"/>
      <c r="IML36" s="2"/>
      <c r="IMM36" s="2"/>
      <c r="IMN36" s="2"/>
      <c r="IMO36" s="2"/>
      <c r="IMP36" s="2"/>
      <c r="IMQ36" s="2"/>
      <c r="IMR36" s="2"/>
      <c r="IMS36" s="2"/>
      <c r="IMT36" s="2"/>
      <c r="IMU36" s="2"/>
      <c r="IMV36" s="2"/>
      <c r="IMW36" s="2"/>
      <c r="IMX36" s="2"/>
      <c r="IMY36" s="2"/>
      <c r="IMZ36" s="2"/>
      <c r="INA36" s="2"/>
      <c r="INB36" s="2"/>
      <c r="INC36" s="2"/>
      <c r="IND36" s="2"/>
      <c r="INE36" s="2"/>
      <c r="INF36" s="2"/>
      <c r="ING36" s="2"/>
      <c r="INH36" s="2"/>
      <c r="INI36" s="2"/>
      <c r="INJ36" s="2"/>
      <c r="INK36" s="2"/>
      <c r="INL36" s="2"/>
      <c r="INM36" s="2"/>
      <c r="INN36" s="2"/>
      <c r="INO36" s="2"/>
      <c r="INP36" s="2"/>
      <c r="INQ36" s="2"/>
      <c r="INR36" s="2"/>
      <c r="INS36" s="2"/>
      <c r="INT36" s="2"/>
      <c r="INU36" s="2"/>
      <c r="INV36" s="2"/>
      <c r="INW36" s="2"/>
      <c r="INX36" s="2"/>
      <c r="INY36" s="2"/>
      <c r="INZ36" s="2"/>
      <c r="IOA36" s="2"/>
      <c r="IOB36" s="2"/>
      <c r="IOC36" s="2"/>
      <c r="IOD36" s="2"/>
      <c r="IOE36" s="2"/>
      <c r="IOF36" s="2"/>
      <c r="IOG36" s="2"/>
      <c r="IOH36" s="2"/>
      <c r="IOI36" s="2"/>
      <c r="IOJ36" s="2"/>
      <c r="IOK36" s="2"/>
      <c r="IOL36" s="2"/>
      <c r="IOM36" s="2"/>
      <c r="ION36" s="2"/>
      <c r="IOO36" s="2"/>
      <c r="IOP36" s="2"/>
      <c r="IOQ36" s="2"/>
      <c r="IOR36" s="2"/>
      <c r="IOS36" s="2"/>
      <c r="IOT36" s="2"/>
      <c r="IOU36" s="2"/>
      <c r="IOV36" s="2"/>
      <c r="IOW36" s="2"/>
      <c r="IOX36" s="2"/>
      <c r="IOY36" s="2"/>
      <c r="IOZ36" s="2"/>
      <c r="IPA36" s="2"/>
      <c r="IPB36" s="2"/>
      <c r="IPC36" s="2"/>
      <c r="IPD36" s="2"/>
      <c r="IPE36" s="2"/>
      <c r="IPF36" s="2"/>
      <c r="IPG36" s="2"/>
      <c r="IPH36" s="2"/>
      <c r="IPI36" s="2"/>
      <c r="IPJ36" s="2"/>
      <c r="IPK36" s="2"/>
      <c r="IPL36" s="2"/>
      <c r="IPM36" s="2"/>
      <c r="IPN36" s="2"/>
      <c r="IPO36" s="2"/>
      <c r="IPP36" s="2"/>
      <c r="IPQ36" s="2"/>
      <c r="IPR36" s="2"/>
      <c r="IPS36" s="2"/>
      <c r="IPT36" s="2"/>
      <c r="IPU36" s="2"/>
      <c r="IPV36" s="2"/>
      <c r="IPW36" s="2"/>
      <c r="IPX36" s="2"/>
      <c r="IPY36" s="2"/>
      <c r="IPZ36" s="2"/>
      <c r="IQA36" s="2"/>
      <c r="IQB36" s="2"/>
      <c r="IQC36" s="2"/>
      <c r="IQD36" s="2"/>
      <c r="IQE36" s="2"/>
      <c r="IQF36" s="2"/>
      <c r="IQG36" s="2"/>
      <c r="IQH36" s="2"/>
      <c r="IQI36" s="2"/>
      <c r="IQJ36" s="2"/>
      <c r="IQK36" s="2"/>
      <c r="IQL36" s="2"/>
      <c r="IQM36" s="2"/>
      <c r="IQN36" s="2"/>
      <c r="IQO36" s="2"/>
      <c r="IQP36" s="2"/>
      <c r="IQQ36" s="2"/>
      <c r="IQR36" s="2"/>
      <c r="IQS36" s="2"/>
      <c r="IQT36" s="2"/>
      <c r="IQU36" s="2"/>
      <c r="IQV36" s="2"/>
      <c r="IQW36" s="2"/>
      <c r="IQX36" s="2"/>
      <c r="IQY36" s="2"/>
      <c r="IQZ36" s="2"/>
      <c r="IRA36" s="2"/>
      <c r="IRB36" s="2"/>
      <c r="IRC36" s="2"/>
      <c r="IRD36" s="2"/>
      <c r="IRE36" s="2"/>
      <c r="IRF36" s="2"/>
      <c r="IRG36" s="2"/>
      <c r="IRH36" s="2"/>
      <c r="IRI36" s="2"/>
      <c r="IRJ36" s="2"/>
      <c r="IRK36" s="2"/>
      <c r="IRL36" s="2"/>
      <c r="IRM36" s="2"/>
      <c r="IRN36" s="2"/>
      <c r="IRO36" s="2"/>
      <c r="IRP36" s="2"/>
      <c r="IRQ36" s="2"/>
      <c r="IRR36" s="2"/>
      <c r="IRS36" s="2"/>
      <c r="IRT36" s="2"/>
      <c r="IRU36" s="2"/>
      <c r="IRV36" s="2"/>
      <c r="IRW36" s="2"/>
      <c r="IRX36" s="2"/>
      <c r="IRY36" s="2"/>
      <c r="IRZ36" s="2"/>
      <c r="ISA36" s="2"/>
      <c r="ISB36" s="2"/>
      <c r="ISC36" s="2"/>
      <c r="ISD36" s="2"/>
      <c r="ISE36" s="2"/>
      <c r="ISF36" s="2"/>
      <c r="ISG36" s="2"/>
      <c r="ISH36" s="2"/>
      <c r="ISI36" s="2"/>
      <c r="ISJ36" s="2"/>
      <c r="ISK36" s="2"/>
      <c r="ISL36" s="2"/>
      <c r="ISM36" s="2"/>
      <c r="ISN36" s="2"/>
      <c r="ISO36" s="2"/>
      <c r="ISP36" s="2"/>
      <c r="ISQ36" s="2"/>
      <c r="ISR36" s="2"/>
      <c r="ISS36" s="2"/>
      <c r="IST36" s="2"/>
      <c r="ISU36" s="2"/>
      <c r="ISV36" s="2"/>
      <c r="ISW36" s="2"/>
      <c r="ISX36" s="2"/>
      <c r="ISY36" s="2"/>
      <c r="ISZ36" s="2"/>
      <c r="ITA36" s="2"/>
      <c r="ITB36" s="2"/>
      <c r="ITC36" s="2"/>
      <c r="ITD36" s="2"/>
      <c r="ITE36" s="2"/>
      <c r="ITF36" s="2"/>
      <c r="ITG36" s="2"/>
      <c r="ITH36" s="2"/>
      <c r="ITI36" s="2"/>
      <c r="ITJ36" s="2"/>
      <c r="ITK36" s="2"/>
      <c r="ITL36" s="2"/>
      <c r="ITM36" s="2"/>
      <c r="ITN36" s="2"/>
      <c r="ITO36" s="2"/>
      <c r="ITP36" s="2"/>
      <c r="ITQ36" s="2"/>
      <c r="ITR36" s="2"/>
      <c r="ITS36" s="2"/>
      <c r="ITT36" s="2"/>
      <c r="ITU36" s="2"/>
      <c r="ITV36" s="2"/>
      <c r="ITW36" s="2"/>
      <c r="ITX36" s="2"/>
      <c r="ITY36" s="2"/>
      <c r="ITZ36" s="2"/>
      <c r="IUA36" s="2"/>
      <c r="IUB36" s="2"/>
      <c r="IUC36" s="2"/>
      <c r="IUD36" s="2"/>
      <c r="IUE36" s="2"/>
      <c r="IUF36" s="2"/>
      <c r="IUG36" s="2"/>
      <c r="IUH36" s="2"/>
      <c r="IUI36" s="2"/>
      <c r="IUJ36" s="2"/>
      <c r="IUK36" s="2"/>
      <c r="IUL36" s="2"/>
      <c r="IUM36" s="2"/>
      <c r="IUN36" s="2"/>
      <c r="IUO36" s="2"/>
      <c r="IUP36" s="2"/>
      <c r="IUQ36" s="2"/>
      <c r="IUR36" s="2"/>
      <c r="IUS36" s="2"/>
      <c r="IUT36" s="2"/>
      <c r="IUU36" s="2"/>
      <c r="IUV36" s="2"/>
      <c r="IUW36" s="2"/>
      <c r="IUX36" s="2"/>
      <c r="IUY36" s="2"/>
      <c r="IUZ36" s="2"/>
      <c r="IVA36" s="2"/>
      <c r="IVB36" s="2"/>
      <c r="IVC36" s="2"/>
      <c r="IVD36" s="2"/>
      <c r="IVE36" s="2"/>
      <c r="IVF36" s="2"/>
      <c r="IVG36" s="2"/>
      <c r="IVH36" s="2"/>
      <c r="IVI36" s="2"/>
      <c r="IVJ36" s="2"/>
      <c r="IVK36" s="2"/>
      <c r="IVL36" s="2"/>
      <c r="IVM36" s="2"/>
      <c r="IVN36" s="2"/>
      <c r="IVO36" s="2"/>
      <c r="IVP36" s="2"/>
      <c r="IVQ36" s="2"/>
      <c r="IVR36" s="2"/>
      <c r="IVS36" s="2"/>
      <c r="IVT36" s="2"/>
      <c r="IVU36" s="2"/>
      <c r="IVV36" s="2"/>
      <c r="IVW36" s="2"/>
      <c r="IVX36" s="2"/>
      <c r="IVY36" s="2"/>
      <c r="IVZ36" s="2"/>
      <c r="IWA36" s="2"/>
      <c r="IWB36" s="2"/>
      <c r="IWC36" s="2"/>
      <c r="IWD36" s="2"/>
      <c r="IWE36" s="2"/>
      <c r="IWF36" s="2"/>
      <c r="IWG36" s="2"/>
      <c r="IWH36" s="2"/>
      <c r="IWI36" s="2"/>
      <c r="IWJ36" s="2"/>
      <c r="IWK36" s="2"/>
      <c r="IWL36" s="2"/>
      <c r="IWM36" s="2"/>
      <c r="IWN36" s="2"/>
      <c r="IWO36" s="2"/>
      <c r="IWP36" s="2"/>
      <c r="IWQ36" s="2"/>
      <c r="IWR36" s="2"/>
      <c r="IWS36" s="2"/>
      <c r="IWT36" s="2"/>
      <c r="IWU36" s="2"/>
      <c r="IWV36" s="2"/>
      <c r="IWW36" s="2"/>
      <c r="IWX36" s="2"/>
      <c r="IWY36" s="2"/>
      <c r="IWZ36" s="2"/>
      <c r="IXA36" s="2"/>
      <c r="IXB36" s="2"/>
      <c r="IXC36" s="2"/>
      <c r="IXD36" s="2"/>
      <c r="IXE36" s="2"/>
      <c r="IXF36" s="2"/>
      <c r="IXG36" s="2"/>
      <c r="IXH36" s="2"/>
      <c r="IXI36" s="2"/>
      <c r="IXJ36" s="2"/>
      <c r="IXK36" s="2"/>
      <c r="IXL36" s="2"/>
      <c r="IXM36" s="2"/>
      <c r="IXN36" s="2"/>
      <c r="IXO36" s="2"/>
      <c r="IXP36" s="2"/>
      <c r="IXQ36" s="2"/>
      <c r="IXR36" s="2"/>
      <c r="IXS36" s="2"/>
      <c r="IXT36" s="2"/>
      <c r="IXU36" s="2"/>
      <c r="IXV36" s="2"/>
      <c r="IXW36" s="2"/>
      <c r="IXX36" s="2"/>
      <c r="IXY36" s="2"/>
      <c r="IXZ36" s="2"/>
      <c r="IYA36" s="2"/>
      <c r="IYB36" s="2"/>
      <c r="IYC36" s="2"/>
      <c r="IYD36" s="2"/>
      <c r="IYE36" s="2"/>
      <c r="IYF36" s="2"/>
      <c r="IYG36" s="2"/>
      <c r="IYH36" s="2"/>
      <c r="IYI36" s="2"/>
      <c r="IYJ36" s="2"/>
      <c r="IYK36" s="2"/>
      <c r="IYL36" s="2"/>
      <c r="IYM36" s="2"/>
      <c r="IYN36" s="2"/>
      <c r="IYO36" s="2"/>
      <c r="IYP36" s="2"/>
      <c r="IYQ36" s="2"/>
      <c r="IYR36" s="2"/>
      <c r="IYS36" s="2"/>
      <c r="IYT36" s="2"/>
      <c r="IYU36" s="2"/>
      <c r="IYV36" s="2"/>
      <c r="IYW36" s="2"/>
      <c r="IYX36" s="2"/>
      <c r="IYY36" s="2"/>
      <c r="IYZ36" s="2"/>
      <c r="IZA36" s="2"/>
      <c r="IZB36" s="2"/>
      <c r="IZC36" s="2"/>
      <c r="IZD36" s="2"/>
      <c r="IZE36" s="2"/>
      <c r="IZF36" s="2"/>
      <c r="IZG36" s="2"/>
      <c r="IZH36" s="2"/>
      <c r="IZI36" s="2"/>
      <c r="IZJ36" s="2"/>
      <c r="IZK36" s="2"/>
      <c r="IZL36" s="2"/>
      <c r="IZM36" s="2"/>
      <c r="IZN36" s="2"/>
      <c r="IZO36" s="2"/>
      <c r="IZP36" s="2"/>
      <c r="IZQ36" s="2"/>
      <c r="IZR36" s="2"/>
      <c r="IZS36" s="2"/>
      <c r="IZT36" s="2"/>
      <c r="IZU36" s="2"/>
      <c r="IZV36" s="2"/>
      <c r="IZW36" s="2"/>
      <c r="IZX36" s="2"/>
      <c r="IZY36" s="2"/>
      <c r="IZZ36" s="2"/>
      <c r="JAA36" s="2"/>
      <c r="JAB36" s="2"/>
      <c r="JAC36" s="2"/>
      <c r="JAD36" s="2"/>
      <c r="JAE36" s="2"/>
      <c r="JAF36" s="2"/>
      <c r="JAG36" s="2"/>
      <c r="JAH36" s="2"/>
      <c r="JAI36" s="2"/>
      <c r="JAJ36" s="2"/>
      <c r="JAK36" s="2"/>
      <c r="JAL36" s="2"/>
      <c r="JAM36" s="2"/>
      <c r="JAN36" s="2"/>
      <c r="JAO36" s="2"/>
      <c r="JAP36" s="2"/>
      <c r="JAQ36" s="2"/>
      <c r="JAR36" s="2"/>
      <c r="JAS36" s="2"/>
      <c r="JAT36" s="2"/>
      <c r="JAU36" s="2"/>
      <c r="JAV36" s="2"/>
      <c r="JAW36" s="2"/>
      <c r="JAX36" s="2"/>
      <c r="JAY36" s="2"/>
      <c r="JAZ36" s="2"/>
      <c r="JBA36" s="2"/>
      <c r="JBB36" s="2"/>
      <c r="JBC36" s="2"/>
      <c r="JBD36" s="2"/>
      <c r="JBE36" s="2"/>
      <c r="JBF36" s="2"/>
      <c r="JBG36" s="2"/>
      <c r="JBH36" s="2"/>
      <c r="JBI36" s="2"/>
      <c r="JBJ36" s="2"/>
      <c r="JBK36" s="2"/>
      <c r="JBL36" s="2"/>
      <c r="JBM36" s="2"/>
      <c r="JBN36" s="2"/>
      <c r="JBO36" s="2"/>
      <c r="JBP36" s="2"/>
      <c r="JBQ36" s="2"/>
      <c r="JBR36" s="2"/>
      <c r="JBS36" s="2"/>
      <c r="JBT36" s="2"/>
      <c r="JBU36" s="2"/>
      <c r="JBV36" s="2"/>
      <c r="JBW36" s="2"/>
      <c r="JBX36" s="2"/>
      <c r="JBY36" s="2"/>
      <c r="JBZ36" s="2"/>
      <c r="JCA36" s="2"/>
      <c r="JCB36" s="2"/>
      <c r="JCC36" s="2"/>
      <c r="JCD36" s="2"/>
      <c r="JCE36" s="2"/>
      <c r="JCF36" s="2"/>
      <c r="JCG36" s="2"/>
      <c r="JCH36" s="2"/>
      <c r="JCI36" s="2"/>
      <c r="JCJ36" s="2"/>
      <c r="JCK36" s="2"/>
      <c r="JCL36" s="2"/>
      <c r="JCM36" s="2"/>
      <c r="JCN36" s="2"/>
      <c r="JCO36" s="2"/>
      <c r="JCP36" s="2"/>
      <c r="JCQ36" s="2"/>
      <c r="JCR36" s="2"/>
      <c r="JCS36" s="2"/>
      <c r="JCT36" s="2"/>
      <c r="JCU36" s="2"/>
      <c r="JCV36" s="2"/>
      <c r="JCW36" s="2"/>
      <c r="JCX36" s="2"/>
      <c r="JCY36" s="2"/>
      <c r="JCZ36" s="2"/>
      <c r="JDA36" s="2"/>
      <c r="JDB36" s="2"/>
      <c r="JDC36" s="2"/>
      <c r="JDD36" s="2"/>
      <c r="JDE36" s="2"/>
      <c r="JDF36" s="2"/>
      <c r="JDG36" s="2"/>
      <c r="JDH36" s="2"/>
      <c r="JDI36" s="2"/>
      <c r="JDJ36" s="2"/>
      <c r="JDK36" s="2"/>
      <c r="JDL36" s="2"/>
      <c r="JDM36" s="2"/>
      <c r="JDN36" s="2"/>
      <c r="JDO36" s="2"/>
      <c r="JDP36" s="2"/>
      <c r="JDQ36" s="2"/>
      <c r="JDR36" s="2"/>
      <c r="JDS36" s="2"/>
      <c r="JDT36" s="2"/>
      <c r="JDU36" s="2"/>
      <c r="JDV36" s="2"/>
      <c r="JDW36" s="2"/>
      <c r="JDX36" s="2"/>
      <c r="JDY36" s="2"/>
      <c r="JDZ36" s="2"/>
      <c r="JEA36" s="2"/>
      <c r="JEB36" s="2"/>
      <c r="JEC36" s="2"/>
      <c r="JED36" s="2"/>
      <c r="JEE36" s="2"/>
      <c r="JEF36" s="2"/>
      <c r="JEG36" s="2"/>
      <c r="JEH36" s="2"/>
      <c r="JEI36" s="2"/>
      <c r="JEJ36" s="2"/>
      <c r="JEK36" s="2"/>
      <c r="JEL36" s="2"/>
      <c r="JEM36" s="2"/>
      <c r="JEN36" s="2"/>
      <c r="JEO36" s="2"/>
      <c r="JEP36" s="2"/>
      <c r="JEQ36" s="2"/>
      <c r="JER36" s="2"/>
      <c r="JES36" s="2"/>
      <c r="JET36" s="2"/>
      <c r="JEU36" s="2"/>
      <c r="JEV36" s="2"/>
      <c r="JEW36" s="2"/>
      <c r="JEX36" s="2"/>
      <c r="JEY36" s="2"/>
      <c r="JEZ36" s="2"/>
      <c r="JFA36" s="2"/>
      <c r="JFB36" s="2"/>
      <c r="JFC36" s="2"/>
      <c r="JFD36" s="2"/>
      <c r="JFE36" s="2"/>
      <c r="JFF36" s="2"/>
      <c r="JFG36" s="2"/>
      <c r="JFH36" s="2"/>
      <c r="JFI36" s="2"/>
      <c r="JFJ36" s="2"/>
      <c r="JFK36" s="2"/>
      <c r="JFL36" s="2"/>
      <c r="JFM36" s="2"/>
      <c r="JFN36" s="2"/>
      <c r="JFO36" s="2"/>
      <c r="JFP36" s="2"/>
      <c r="JFQ36" s="2"/>
      <c r="JFR36" s="2"/>
      <c r="JFS36" s="2"/>
      <c r="JFT36" s="2"/>
      <c r="JFU36" s="2"/>
      <c r="JFV36" s="2"/>
      <c r="JFW36" s="2"/>
      <c r="JFX36" s="2"/>
      <c r="JFY36" s="2"/>
      <c r="JFZ36" s="2"/>
      <c r="JGA36" s="2"/>
      <c r="JGB36" s="2"/>
      <c r="JGC36" s="2"/>
      <c r="JGD36" s="2"/>
      <c r="JGE36" s="2"/>
      <c r="JGF36" s="2"/>
      <c r="JGG36" s="2"/>
      <c r="JGH36" s="2"/>
      <c r="JGI36" s="2"/>
      <c r="JGJ36" s="2"/>
      <c r="JGK36" s="2"/>
      <c r="JGL36" s="2"/>
      <c r="JGM36" s="2"/>
      <c r="JGN36" s="2"/>
      <c r="JGO36" s="2"/>
      <c r="JGP36" s="2"/>
      <c r="JGQ36" s="2"/>
      <c r="JGR36" s="2"/>
      <c r="JGS36" s="2"/>
      <c r="JGT36" s="2"/>
      <c r="JGU36" s="2"/>
      <c r="JGV36" s="2"/>
      <c r="JGW36" s="2"/>
      <c r="JGX36" s="2"/>
      <c r="JGY36" s="2"/>
      <c r="JGZ36" s="2"/>
      <c r="JHA36" s="2"/>
      <c r="JHB36" s="2"/>
      <c r="JHC36" s="2"/>
      <c r="JHD36" s="2"/>
      <c r="JHE36" s="2"/>
      <c r="JHF36" s="2"/>
      <c r="JHG36" s="2"/>
      <c r="JHH36" s="2"/>
      <c r="JHI36" s="2"/>
      <c r="JHJ36" s="2"/>
      <c r="JHK36" s="2"/>
      <c r="JHL36" s="2"/>
      <c r="JHM36" s="2"/>
      <c r="JHN36" s="2"/>
      <c r="JHO36" s="2"/>
      <c r="JHP36" s="2"/>
      <c r="JHQ36" s="2"/>
      <c r="JHR36" s="2"/>
      <c r="JHS36" s="2"/>
      <c r="JHT36" s="2"/>
      <c r="JHU36" s="2"/>
      <c r="JHV36" s="2"/>
      <c r="JHW36" s="2"/>
      <c r="JHX36" s="2"/>
      <c r="JHY36" s="2"/>
      <c r="JHZ36" s="2"/>
      <c r="JIA36" s="2"/>
      <c r="JIB36" s="2"/>
      <c r="JIC36" s="2"/>
      <c r="JID36" s="2"/>
      <c r="JIE36" s="2"/>
      <c r="JIF36" s="2"/>
      <c r="JIG36" s="2"/>
      <c r="JIH36" s="2"/>
      <c r="JII36" s="2"/>
      <c r="JIJ36" s="2"/>
      <c r="JIK36" s="2"/>
      <c r="JIL36" s="2"/>
      <c r="JIM36" s="2"/>
      <c r="JIN36" s="2"/>
      <c r="JIO36" s="2"/>
      <c r="JIP36" s="2"/>
      <c r="JIQ36" s="2"/>
      <c r="JIR36" s="2"/>
      <c r="JIS36" s="2"/>
      <c r="JIT36" s="2"/>
      <c r="JIU36" s="2"/>
      <c r="JIV36" s="2"/>
      <c r="JIW36" s="2"/>
      <c r="JIX36" s="2"/>
      <c r="JIY36" s="2"/>
      <c r="JIZ36" s="2"/>
      <c r="JJA36" s="2"/>
      <c r="JJB36" s="2"/>
      <c r="JJC36" s="2"/>
      <c r="JJD36" s="2"/>
      <c r="JJE36" s="2"/>
      <c r="JJF36" s="2"/>
      <c r="JJG36" s="2"/>
      <c r="JJH36" s="2"/>
      <c r="JJI36" s="2"/>
      <c r="JJJ36" s="2"/>
      <c r="JJK36" s="2"/>
      <c r="JJL36" s="2"/>
      <c r="JJM36" s="2"/>
      <c r="JJN36" s="2"/>
      <c r="JJO36" s="2"/>
      <c r="JJP36" s="2"/>
      <c r="JJQ36" s="2"/>
      <c r="JJR36" s="2"/>
      <c r="JJS36" s="2"/>
      <c r="JJT36" s="2"/>
      <c r="JJU36" s="2"/>
      <c r="JJV36" s="2"/>
      <c r="JJW36" s="2"/>
      <c r="JJX36" s="2"/>
      <c r="JJY36" s="2"/>
      <c r="JJZ36" s="2"/>
      <c r="JKA36" s="2"/>
      <c r="JKB36" s="2"/>
      <c r="JKC36" s="2"/>
      <c r="JKD36" s="2"/>
      <c r="JKE36" s="2"/>
      <c r="JKF36" s="2"/>
      <c r="JKG36" s="2"/>
      <c r="JKH36" s="2"/>
      <c r="JKI36" s="2"/>
      <c r="JKJ36" s="2"/>
      <c r="JKK36" s="2"/>
      <c r="JKL36" s="2"/>
      <c r="JKM36" s="2"/>
      <c r="JKN36" s="2"/>
      <c r="JKO36" s="2"/>
      <c r="JKP36" s="2"/>
      <c r="JKQ36" s="2"/>
      <c r="JKR36" s="2"/>
      <c r="JKS36" s="2"/>
      <c r="JKT36" s="2"/>
      <c r="JKU36" s="2"/>
      <c r="JKV36" s="2"/>
      <c r="JKW36" s="2"/>
      <c r="JKX36" s="2"/>
      <c r="JKY36" s="2"/>
      <c r="JKZ36" s="2"/>
      <c r="JLA36" s="2"/>
      <c r="JLB36" s="2"/>
      <c r="JLC36" s="2"/>
      <c r="JLD36" s="2"/>
      <c r="JLE36" s="2"/>
      <c r="JLF36" s="2"/>
      <c r="JLG36" s="2"/>
      <c r="JLH36" s="2"/>
      <c r="JLI36" s="2"/>
      <c r="JLJ36" s="2"/>
      <c r="JLK36" s="2"/>
      <c r="JLL36" s="2"/>
      <c r="JLM36" s="2"/>
      <c r="JLN36" s="2"/>
      <c r="JLO36" s="2"/>
      <c r="JLP36" s="2"/>
      <c r="JLQ36" s="2"/>
      <c r="JLR36" s="2"/>
      <c r="JLS36" s="2"/>
      <c r="JLT36" s="2"/>
      <c r="JLU36" s="2"/>
      <c r="JLV36" s="2"/>
      <c r="JLW36" s="2"/>
      <c r="JLX36" s="2"/>
      <c r="JLY36" s="2"/>
      <c r="JLZ36" s="2"/>
      <c r="JMA36" s="2"/>
      <c r="JMB36" s="2"/>
      <c r="JMC36" s="2"/>
      <c r="JMD36" s="2"/>
      <c r="JME36" s="2"/>
      <c r="JMF36" s="2"/>
      <c r="JMG36" s="2"/>
      <c r="JMH36" s="2"/>
      <c r="JMI36" s="2"/>
      <c r="JMJ36" s="2"/>
      <c r="JMK36" s="2"/>
      <c r="JML36" s="2"/>
      <c r="JMM36" s="2"/>
      <c r="JMN36" s="2"/>
      <c r="JMO36" s="2"/>
      <c r="JMP36" s="2"/>
      <c r="JMQ36" s="2"/>
      <c r="JMR36" s="2"/>
      <c r="JMS36" s="2"/>
      <c r="JMT36" s="2"/>
      <c r="JMU36" s="2"/>
      <c r="JMV36" s="2"/>
      <c r="JMW36" s="2"/>
      <c r="JMX36" s="2"/>
      <c r="JMY36" s="2"/>
      <c r="JMZ36" s="2"/>
      <c r="JNA36" s="2"/>
      <c r="JNB36" s="2"/>
      <c r="JNC36" s="2"/>
      <c r="JND36" s="2"/>
      <c r="JNE36" s="2"/>
      <c r="JNF36" s="2"/>
      <c r="JNG36" s="2"/>
      <c r="JNH36" s="2"/>
      <c r="JNI36" s="2"/>
      <c r="JNJ36" s="2"/>
      <c r="JNK36" s="2"/>
      <c r="JNL36" s="2"/>
      <c r="JNM36" s="2"/>
      <c r="JNN36" s="2"/>
      <c r="JNO36" s="2"/>
      <c r="JNP36" s="2"/>
      <c r="JNQ36" s="2"/>
      <c r="JNR36" s="2"/>
      <c r="JNS36" s="2"/>
      <c r="JNT36" s="2"/>
      <c r="JNU36" s="2"/>
      <c r="JNV36" s="2"/>
      <c r="JNW36" s="2"/>
      <c r="JNX36" s="2"/>
      <c r="JNY36" s="2"/>
      <c r="JNZ36" s="2"/>
      <c r="JOA36" s="2"/>
      <c r="JOB36" s="2"/>
      <c r="JOC36" s="2"/>
      <c r="JOD36" s="2"/>
      <c r="JOE36" s="2"/>
      <c r="JOF36" s="2"/>
      <c r="JOG36" s="2"/>
      <c r="JOH36" s="2"/>
      <c r="JOI36" s="2"/>
      <c r="JOJ36" s="2"/>
      <c r="JOK36" s="2"/>
      <c r="JOL36" s="2"/>
      <c r="JOM36" s="2"/>
      <c r="JON36" s="2"/>
      <c r="JOO36" s="2"/>
      <c r="JOP36" s="2"/>
      <c r="JOQ36" s="2"/>
      <c r="JOR36" s="2"/>
      <c r="JOS36" s="2"/>
      <c r="JOT36" s="2"/>
      <c r="JOU36" s="2"/>
      <c r="JOV36" s="2"/>
      <c r="JOW36" s="2"/>
      <c r="JOX36" s="2"/>
      <c r="JOY36" s="2"/>
      <c r="JOZ36" s="2"/>
      <c r="JPA36" s="2"/>
      <c r="JPB36" s="2"/>
      <c r="JPC36" s="2"/>
      <c r="JPD36" s="2"/>
      <c r="JPE36" s="2"/>
      <c r="JPF36" s="2"/>
      <c r="JPG36" s="2"/>
      <c r="JPH36" s="2"/>
      <c r="JPI36" s="2"/>
      <c r="JPJ36" s="2"/>
      <c r="JPK36" s="2"/>
      <c r="JPL36" s="2"/>
      <c r="JPM36" s="2"/>
      <c r="JPN36" s="2"/>
      <c r="JPO36" s="2"/>
      <c r="JPP36" s="2"/>
      <c r="JPQ36" s="2"/>
      <c r="JPR36" s="2"/>
      <c r="JPS36" s="2"/>
      <c r="JPT36" s="2"/>
      <c r="JPU36" s="2"/>
      <c r="JPV36" s="2"/>
      <c r="JPW36" s="2"/>
      <c r="JPX36" s="2"/>
      <c r="JPY36" s="2"/>
      <c r="JPZ36" s="2"/>
      <c r="JQA36" s="2"/>
      <c r="JQB36" s="2"/>
      <c r="JQC36" s="2"/>
      <c r="JQD36" s="2"/>
      <c r="JQE36" s="2"/>
      <c r="JQF36" s="2"/>
      <c r="JQG36" s="2"/>
      <c r="JQH36" s="2"/>
      <c r="JQI36" s="2"/>
      <c r="JQJ36" s="2"/>
      <c r="JQK36" s="2"/>
      <c r="JQL36" s="2"/>
      <c r="JQM36" s="2"/>
      <c r="JQN36" s="2"/>
      <c r="JQO36" s="2"/>
      <c r="JQP36" s="2"/>
      <c r="JQQ36" s="2"/>
      <c r="JQR36" s="2"/>
      <c r="JQS36" s="2"/>
      <c r="JQT36" s="2"/>
      <c r="JQU36" s="2"/>
      <c r="JQV36" s="2"/>
      <c r="JQW36" s="2"/>
      <c r="JQX36" s="2"/>
      <c r="JQY36" s="2"/>
      <c r="JQZ36" s="2"/>
      <c r="JRA36" s="2"/>
      <c r="JRB36" s="2"/>
      <c r="JRC36" s="2"/>
      <c r="JRD36" s="2"/>
      <c r="JRE36" s="2"/>
      <c r="JRF36" s="2"/>
      <c r="JRG36" s="2"/>
      <c r="JRH36" s="2"/>
      <c r="JRI36" s="2"/>
      <c r="JRJ36" s="2"/>
      <c r="JRK36" s="2"/>
      <c r="JRL36" s="2"/>
      <c r="JRM36" s="2"/>
      <c r="JRN36" s="2"/>
      <c r="JRO36" s="2"/>
      <c r="JRP36" s="2"/>
      <c r="JRQ36" s="2"/>
      <c r="JRR36" s="2"/>
      <c r="JRS36" s="2"/>
      <c r="JRT36" s="2"/>
      <c r="JRU36" s="2"/>
      <c r="JRV36" s="2"/>
      <c r="JRW36" s="2"/>
      <c r="JRX36" s="2"/>
      <c r="JRY36" s="2"/>
      <c r="JRZ36" s="2"/>
      <c r="JSA36" s="2"/>
      <c r="JSB36" s="2"/>
      <c r="JSC36" s="2"/>
      <c r="JSD36" s="2"/>
      <c r="JSE36" s="2"/>
      <c r="JSF36" s="2"/>
      <c r="JSG36" s="2"/>
      <c r="JSH36" s="2"/>
      <c r="JSI36" s="2"/>
      <c r="JSJ36" s="2"/>
      <c r="JSK36" s="2"/>
      <c r="JSL36" s="2"/>
      <c r="JSM36" s="2"/>
      <c r="JSN36" s="2"/>
      <c r="JSO36" s="2"/>
      <c r="JSP36" s="2"/>
      <c r="JSQ36" s="2"/>
      <c r="JSR36" s="2"/>
      <c r="JSS36" s="2"/>
      <c r="JST36" s="2"/>
      <c r="JSU36" s="2"/>
      <c r="JSV36" s="2"/>
      <c r="JSW36" s="2"/>
      <c r="JSX36" s="2"/>
      <c r="JSY36" s="2"/>
      <c r="JSZ36" s="2"/>
      <c r="JTA36" s="2"/>
      <c r="JTB36" s="2"/>
      <c r="JTC36" s="2"/>
      <c r="JTD36" s="2"/>
      <c r="JTE36" s="2"/>
      <c r="JTF36" s="2"/>
      <c r="JTG36" s="2"/>
      <c r="JTH36" s="2"/>
      <c r="JTI36" s="2"/>
      <c r="JTJ36" s="2"/>
      <c r="JTK36" s="2"/>
      <c r="JTL36" s="2"/>
      <c r="JTM36" s="2"/>
      <c r="JTN36" s="2"/>
      <c r="JTO36" s="2"/>
      <c r="JTP36" s="2"/>
      <c r="JTQ36" s="2"/>
      <c r="JTR36" s="2"/>
      <c r="JTS36" s="2"/>
      <c r="JTT36" s="2"/>
      <c r="JTU36" s="2"/>
      <c r="JTV36" s="2"/>
      <c r="JTW36" s="2"/>
      <c r="JTX36" s="2"/>
      <c r="JTY36" s="2"/>
      <c r="JTZ36" s="2"/>
      <c r="JUA36" s="2"/>
      <c r="JUB36" s="2"/>
      <c r="JUC36" s="2"/>
      <c r="JUD36" s="2"/>
      <c r="JUE36" s="2"/>
      <c r="JUF36" s="2"/>
      <c r="JUG36" s="2"/>
      <c r="JUH36" s="2"/>
      <c r="JUI36" s="2"/>
      <c r="JUJ36" s="2"/>
      <c r="JUK36" s="2"/>
      <c r="JUL36" s="2"/>
      <c r="JUM36" s="2"/>
      <c r="JUN36" s="2"/>
      <c r="JUO36" s="2"/>
      <c r="JUP36" s="2"/>
      <c r="JUQ36" s="2"/>
      <c r="JUR36" s="2"/>
      <c r="JUS36" s="2"/>
      <c r="JUT36" s="2"/>
      <c r="JUU36" s="2"/>
      <c r="JUV36" s="2"/>
      <c r="JUW36" s="2"/>
      <c r="JUX36" s="2"/>
      <c r="JUY36" s="2"/>
      <c r="JUZ36" s="2"/>
      <c r="JVA36" s="2"/>
      <c r="JVB36" s="2"/>
      <c r="JVC36" s="2"/>
      <c r="JVD36" s="2"/>
      <c r="JVE36" s="2"/>
      <c r="JVF36" s="2"/>
      <c r="JVG36" s="2"/>
      <c r="JVH36" s="2"/>
      <c r="JVI36" s="2"/>
      <c r="JVJ36" s="2"/>
      <c r="JVK36" s="2"/>
      <c r="JVL36" s="2"/>
      <c r="JVM36" s="2"/>
      <c r="JVN36" s="2"/>
      <c r="JVO36" s="2"/>
      <c r="JVP36" s="2"/>
      <c r="JVQ36" s="2"/>
      <c r="JVR36" s="2"/>
      <c r="JVS36" s="2"/>
      <c r="JVT36" s="2"/>
      <c r="JVU36" s="2"/>
      <c r="JVV36" s="2"/>
      <c r="JVW36" s="2"/>
      <c r="JVX36" s="2"/>
      <c r="JVY36" s="2"/>
      <c r="JVZ36" s="2"/>
      <c r="JWA36" s="2"/>
      <c r="JWB36" s="2"/>
      <c r="JWC36" s="2"/>
      <c r="JWD36" s="2"/>
      <c r="JWE36" s="2"/>
      <c r="JWF36" s="2"/>
      <c r="JWG36" s="2"/>
      <c r="JWH36" s="2"/>
      <c r="JWI36" s="2"/>
      <c r="JWJ36" s="2"/>
      <c r="JWK36" s="2"/>
      <c r="JWL36" s="2"/>
      <c r="JWM36" s="2"/>
      <c r="JWN36" s="2"/>
      <c r="JWO36" s="2"/>
      <c r="JWP36" s="2"/>
      <c r="JWQ36" s="2"/>
      <c r="JWR36" s="2"/>
      <c r="JWS36" s="2"/>
      <c r="JWT36" s="2"/>
      <c r="JWU36" s="2"/>
      <c r="JWV36" s="2"/>
      <c r="JWW36" s="2"/>
      <c r="JWX36" s="2"/>
      <c r="JWY36" s="2"/>
      <c r="JWZ36" s="2"/>
      <c r="JXA36" s="2"/>
      <c r="JXB36" s="2"/>
      <c r="JXC36" s="2"/>
      <c r="JXD36" s="2"/>
      <c r="JXE36" s="2"/>
      <c r="JXF36" s="2"/>
      <c r="JXG36" s="2"/>
      <c r="JXH36" s="2"/>
      <c r="JXI36" s="2"/>
      <c r="JXJ36" s="2"/>
      <c r="JXK36" s="2"/>
      <c r="JXL36" s="2"/>
      <c r="JXM36" s="2"/>
      <c r="JXN36" s="2"/>
      <c r="JXO36" s="2"/>
      <c r="JXP36" s="2"/>
      <c r="JXQ36" s="2"/>
      <c r="JXR36" s="2"/>
      <c r="JXS36" s="2"/>
      <c r="JXT36" s="2"/>
      <c r="JXU36" s="2"/>
      <c r="JXV36" s="2"/>
      <c r="JXW36" s="2"/>
      <c r="JXX36" s="2"/>
      <c r="JXY36" s="2"/>
      <c r="JXZ36" s="2"/>
      <c r="JYA36" s="2"/>
      <c r="JYB36" s="2"/>
      <c r="JYC36" s="2"/>
      <c r="JYD36" s="2"/>
      <c r="JYE36" s="2"/>
      <c r="JYF36" s="2"/>
      <c r="JYG36" s="2"/>
      <c r="JYH36" s="2"/>
      <c r="JYI36" s="2"/>
      <c r="JYJ36" s="2"/>
      <c r="JYK36" s="2"/>
      <c r="JYL36" s="2"/>
      <c r="JYM36" s="2"/>
      <c r="JYN36" s="2"/>
      <c r="JYO36" s="2"/>
      <c r="JYP36" s="2"/>
      <c r="JYQ36" s="2"/>
      <c r="JYR36" s="2"/>
      <c r="JYS36" s="2"/>
      <c r="JYT36" s="2"/>
      <c r="JYU36" s="2"/>
      <c r="JYV36" s="2"/>
      <c r="JYW36" s="2"/>
      <c r="JYX36" s="2"/>
      <c r="JYY36" s="2"/>
      <c r="JYZ36" s="2"/>
      <c r="JZA36" s="2"/>
      <c r="JZB36" s="2"/>
      <c r="JZC36" s="2"/>
      <c r="JZD36" s="2"/>
      <c r="JZE36" s="2"/>
      <c r="JZF36" s="2"/>
      <c r="JZG36" s="2"/>
      <c r="JZH36" s="2"/>
      <c r="JZI36" s="2"/>
      <c r="JZJ36" s="2"/>
      <c r="JZK36" s="2"/>
      <c r="JZL36" s="2"/>
      <c r="JZM36" s="2"/>
      <c r="JZN36" s="2"/>
      <c r="JZO36" s="2"/>
      <c r="JZP36" s="2"/>
      <c r="JZQ36" s="2"/>
      <c r="JZR36" s="2"/>
      <c r="JZS36" s="2"/>
      <c r="JZT36" s="2"/>
      <c r="JZU36" s="2"/>
      <c r="JZV36" s="2"/>
      <c r="JZW36" s="2"/>
      <c r="JZX36" s="2"/>
      <c r="JZY36" s="2"/>
      <c r="JZZ36" s="2"/>
      <c r="KAA36" s="2"/>
      <c r="KAB36" s="2"/>
      <c r="KAC36" s="2"/>
      <c r="KAD36" s="2"/>
      <c r="KAE36" s="2"/>
      <c r="KAF36" s="2"/>
      <c r="KAG36" s="2"/>
      <c r="KAH36" s="2"/>
      <c r="KAI36" s="2"/>
      <c r="KAJ36" s="2"/>
      <c r="KAK36" s="2"/>
      <c r="KAL36" s="2"/>
      <c r="KAM36" s="2"/>
      <c r="KAN36" s="2"/>
      <c r="KAO36" s="2"/>
      <c r="KAP36" s="2"/>
      <c r="KAQ36" s="2"/>
      <c r="KAR36" s="2"/>
      <c r="KAS36" s="2"/>
      <c r="KAT36" s="2"/>
      <c r="KAU36" s="2"/>
      <c r="KAV36" s="2"/>
      <c r="KAW36" s="2"/>
      <c r="KAX36" s="2"/>
      <c r="KAY36" s="2"/>
      <c r="KAZ36" s="2"/>
      <c r="KBA36" s="2"/>
      <c r="KBB36" s="2"/>
      <c r="KBC36" s="2"/>
      <c r="KBD36" s="2"/>
      <c r="KBE36" s="2"/>
      <c r="KBF36" s="2"/>
      <c r="KBG36" s="2"/>
      <c r="KBH36" s="2"/>
      <c r="KBI36" s="2"/>
      <c r="KBJ36" s="2"/>
      <c r="KBK36" s="2"/>
      <c r="KBL36" s="2"/>
      <c r="KBM36" s="2"/>
      <c r="KBN36" s="2"/>
      <c r="KBO36" s="2"/>
      <c r="KBP36" s="2"/>
      <c r="KBQ36" s="2"/>
      <c r="KBR36" s="2"/>
      <c r="KBS36" s="2"/>
      <c r="KBT36" s="2"/>
      <c r="KBU36" s="2"/>
      <c r="KBV36" s="2"/>
      <c r="KBW36" s="2"/>
      <c r="KBX36" s="2"/>
      <c r="KBY36" s="2"/>
      <c r="KBZ36" s="2"/>
      <c r="KCA36" s="2"/>
      <c r="KCB36" s="2"/>
      <c r="KCC36" s="2"/>
      <c r="KCD36" s="2"/>
      <c r="KCE36" s="2"/>
      <c r="KCF36" s="2"/>
      <c r="KCG36" s="2"/>
      <c r="KCH36" s="2"/>
      <c r="KCI36" s="2"/>
      <c r="KCJ36" s="2"/>
      <c r="KCK36" s="2"/>
      <c r="KCL36" s="2"/>
      <c r="KCM36" s="2"/>
      <c r="KCN36" s="2"/>
      <c r="KCO36" s="2"/>
      <c r="KCP36" s="2"/>
      <c r="KCQ36" s="2"/>
      <c r="KCR36" s="2"/>
      <c r="KCS36" s="2"/>
      <c r="KCT36" s="2"/>
      <c r="KCU36" s="2"/>
      <c r="KCV36" s="2"/>
      <c r="KCW36" s="2"/>
      <c r="KCX36" s="2"/>
      <c r="KCY36" s="2"/>
      <c r="KCZ36" s="2"/>
      <c r="KDA36" s="2"/>
      <c r="KDB36" s="2"/>
      <c r="KDC36" s="2"/>
      <c r="KDD36" s="2"/>
      <c r="KDE36" s="2"/>
      <c r="KDF36" s="2"/>
      <c r="KDG36" s="2"/>
      <c r="KDH36" s="2"/>
      <c r="KDI36" s="2"/>
      <c r="KDJ36" s="2"/>
      <c r="KDK36" s="2"/>
      <c r="KDL36" s="2"/>
      <c r="KDM36" s="2"/>
      <c r="KDN36" s="2"/>
      <c r="KDO36" s="2"/>
      <c r="KDP36" s="2"/>
      <c r="KDQ36" s="2"/>
      <c r="KDR36" s="2"/>
      <c r="KDS36" s="2"/>
      <c r="KDT36" s="2"/>
      <c r="KDU36" s="2"/>
      <c r="KDV36" s="2"/>
      <c r="KDW36" s="2"/>
      <c r="KDX36" s="2"/>
      <c r="KDY36" s="2"/>
      <c r="KDZ36" s="2"/>
      <c r="KEA36" s="2"/>
      <c r="KEB36" s="2"/>
      <c r="KEC36" s="2"/>
      <c r="KED36" s="2"/>
      <c r="KEE36" s="2"/>
      <c r="KEF36" s="2"/>
      <c r="KEG36" s="2"/>
      <c r="KEH36" s="2"/>
      <c r="KEI36" s="2"/>
      <c r="KEJ36" s="2"/>
      <c r="KEK36" s="2"/>
      <c r="KEL36" s="2"/>
      <c r="KEM36" s="2"/>
      <c r="KEN36" s="2"/>
      <c r="KEO36" s="2"/>
      <c r="KEP36" s="2"/>
      <c r="KEQ36" s="2"/>
      <c r="KER36" s="2"/>
      <c r="KES36" s="2"/>
      <c r="KET36" s="2"/>
      <c r="KEU36" s="2"/>
      <c r="KEV36" s="2"/>
      <c r="KEW36" s="2"/>
      <c r="KEX36" s="2"/>
      <c r="KEY36" s="2"/>
      <c r="KEZ36" s="2"/>
      <c r="KFA36" s="2"/>
      <c r="KFB36" s="2"/>
      <c r="KFC36" s="2"/>
      <c r="KFD36" s="2"/>
      <c r="KFE36" s="2"/>
      <c r="KFF36" s="2"/>
      <c r="KFG36" s="2"/>
      <c r="KFH36" s="2"/>
      <c r="KFI36" s="2"/>
      <c r="KFJ36" s="2"/>
      <c r="KFK36" s="2"/>
      <c r="KFL36" s="2"/>
      <c r="KFM36" s="2"/>
      <c r="KFN36" s="2"/>
      <c r="KFO36" s="2"/>
      <c r="KFP36" s="2"/>
      <c r="KFQ36" s="2"/>
      <c r="KFR36" s="2"/>
      <c r="KFS36" s="2"/>
      <c r="KFT36" s="2"/>
      <c r="KFU36" s="2"/>
      <c r="KFV36" s="2"/>
      <c r="KFW36" s="2"/>
      <c r="KFX36" s="2"/>
      <c r="KFY36" s="2"/>
      <c r="KFZ36" s="2"/>
      <c r="KGA36" s="2"/>
      <c r="KGB36" s="2"/>
      <c r="KGC36" s="2"/>
      <c r="KGD36" s="2"/>
      <c r="KGE36" s="2"/>
      <c r="KGF36" s="2"/>
      <c r="KGG36" s="2"/>
      <c r="KGH36" s="2"/>
      <c r="KGI36" s="2"/>
      <c r="KGJ36" s="2"/>
      <c r="KGK36" s="2"/>
      <c r="KGL36" s="2"/>
      <c r="KGM36" s="2"/>
      <c r="KGN36" s="2"/>
      <c r="KGO36" s="2"/>
      <c r="KGP36" s="2"/>
      <c r="KGQ36" s="2"/>
      <c r="KGR36" s="2"/>
      <c r="KGS36" s="2"/>
      <c r="KGT36" s="2"/>
      <c r="KGU36" s="2"/>
      <c r="KGV36" s="2"/>
      <c r="KGW36" s="2"/>
      <c r="KGX36" s="2"/>
      <c r="KGY36" s="2"/>
      <c r="KGZ36" s="2"/>
      <c r="KHA36" s="2"/>
      <c r="KHB36" s="2"/>
      <c r="KHC36" s="2"/>
      <c r="KHD36" s="2"/>
      <c r="KHE36" s="2"/>
      <c r="KHF36" s="2"/>
      <c r="KHG36" s="2"/>
      <c r="KHH36" s="2"/>
      <c r="KHI36" s="2"/>
      <c r="KHJ36" s="2"/>
      <c r="KHK36" s="2"/>
      <c r="KHL36" s="2"/>
      <c r="KHM36" s="2"/>
      <c r="KHN36" s="2"/>
      <c r="KHO36" s="2"/>
      <c r="KHP36" s="2"/>
      <c r="KHQ36" s="2"/>
      <c r="KHR36" s="2"/>
      <c r="KHS36" s="2"/>
      <c r="KHT36" s="2"/>
      <c r="KHU36" s="2"/>
      <c r="KHV36" s="2"/>
      <c r="KHW36" s="2"/>
      <c r="KHX36" s="2"/>
      <c r="KHY36" s="2"/>
      <c r="KHZ36" s="2"/>
      <c r="KIA36" s="2"/>
      <c r="KIB36" s="2"/>
      <c r="KIC36" s="2"/>
      <c r="KID36" s="2"/>
      <c r="KIE36" s="2"/>
      <c r="KIF36" s="2"/>
      <c r="KIG36" s="2"/>
      <c r="KIH36" s="2"/>
      <c r="KII36" s="2"/>
      <c r="KIJ36" s="2"/>
      <c r="KIK36" s="2"/>
      <c r="KIL36" s="2"/>
      <c r="KIM36" s="2"/>
      <c r="KIN36" s="2"/>
      <c r="KIO36" s="2"/>
      <c r="KIP36" s="2"/>
      <c r="KIQ36" s="2"/>
      <c r="KIR36" s="2"/>
      <c r="KIS36" s="2"/>
      <c r="KIT36" s="2"/>
      <c r="KIU36" s="2"/>
      <c r="KIV36" s="2"/>
      <c r="KIW36" s="2"/>
      <c r="KIX36" s="2"/>
      <c r="KIY36" s="2"/>
      <c r="KIZ36" s="2"/>
      <c r="KJA36" s="2"/>
      <c r="KJB36" s="2"/>
      <c r="KJC36" s="2"/>
      <c r="KJD36" s="2"/>
      <c r="KJE36" s="2"/>
      <c r="KJF36" s="2"/>
      <c r="KJG36" s="2"/>
      <c r="KJH36" s="2"/>
      <c r="KJI36" s="2"/>
      <c r="KJJ36" s="2"/>
      <c r="KJK36" s="2"/>
      <c r="KJL36" s="2"/>
      <c r="KJM36" s="2"/>
      <c r="KJN36" s="2"/>
      <c r="KJO36" s="2"/>
      <c r="KJP36" s="2"/>
      <c r="KJQ36" s="2"/>
      <c r="KJR36" s="2"/>
      <c r="KJS36" s="2"/>
      <c r="KJT36" s="2"/>
      <c r="KJU36" s="2"/>
      <c r="KJV36" s="2"/>
      <c r="KJW36" s="2"/>
      <c r="KJX36" s="2"/>
      <c r="KJY36" s="2"/>
      <c r="KJZ36" s="2"/>
      <c r="KKA36" s="2"/>
      <c r="KKB36" s="2"/>
      <c r="KKC36" s="2"/>
      <c r="KKD36" s="2"/>
      <c r="KKE36" s="2"/>
      <c r="KKF36" s="2"/>
      <c r="KKG36" s="2"/>
      <c r="KKH36" s="2"/>
      <c r="KKI36" s="2"/>
      <c r="KKJ36" s="2"/>
      <c r="KKK36" s="2"/>
      <c r="KKL36" s="2"/>
      <c r="KKM36" s="2"/>
      <c r="KKN36" s="2"/>
      <c r="KKO36" s="2"/>
      <c r="KKP36" s="2"/>
      <c r="KKQ36" s="2"/>
      <c r="KKR36" s="2"/>
      <c r="KKS36" s="2"/>
      <c r="KKT36" s="2"/>
      <c r="KKU36" s="2"/>
      <c r="KKV36" s="2"/>
      <c r="KKW36" s="2"/>
      <c r="KKX36" s="2"/>
      <c r="KKY36" s="2"/>
      <c r="KKZ36" s="2"/>
      <c r="KLA36" s="2"/>
      <c r="KLB36" s="2"/>
      <c r="KLC36" s="2"/>
      <c r="KLD36" s="2"/>
      <c r="KLE36" s="2"/>
      <c r="KLF36" s="2"/>
      <c r="KLG36" s="2"/>
      <c r="KLH36" s="2"/>
      <c r="KLI36" s="2"/>
      <c r="KLJ36" s="2"/>
      <c r="KLK36" s="2"/>
      <c r="KLL36" s="2"/>
      <c r="KLM36" s="2"/>
      <c r="KLN36" s="2"/>
      <c r="KLO36" s="2"/>
      <c r="KLP36" s="2"/>
      <c r="KLQ36" s="2"/>
      <c r="KLR36" s="2"/>
      <c r="KLS36" s="2"/>
      <c r="KLT36" s="2"/>
      <c r="KLU36" s="2"/>
      <c r="KLV36" s="2"/>
      <c r="KLW36" s="2"/>
      <c r="KLX36" s="2"/>
      <c r="KLY36" s="2"/>
      <c r="KLZ36" s="2"/>
      <c r="KMA36" s="2"/>
      <c r="KMB36" s="2"/>
      <c r="KMC36" s="2"/>
      <c r="KMD36" s="2"/>
      <c r="KME36" s="2"/>
      <c r="KMF36" s="2"/>
      <c r="KMG36" s="2"/>
      <c r="KMH36" s="2"/>
      <c r="KMI36" s="2"/>
      <c r="KMJ36" s="2"/>
      <c r="KMK36" s="2"/>
      <c r="KML36" s="2"/>
      <c r="KMM36" s="2"/>
      <c r="KMN36" s="2"/>
      <c r="KMO36" s="2"/>
      <c r="KMP36" s="2"/>
      <c r="KMQ36" s="2"/>
      <c r="KMR36" s="2"/>
      <c r="KMS36" s="2"/>
      <c r="KMT36" s="2"/>
      <c r="KMU36" s="2"/>
      <c r="KMV36" s="2"/>
      <c r="KMW36" s="2"/>
      <c r="KMX36" s="2"/>
      <c r="KMY36" s="2"/>
      <c r="KMZ36" s="2"/>
      <c r="KNA36" s="2"/>
      <c r="KNB36" s="2"/>
      <c r="KNC36" s="2"/>
      <c r="KND36" s="2"/>
      <c r="KNE36" s="2"/>
      <c r="KNF36" s="2"/>
      <c r="KNG36" s="2"/>
      <c r="KNH36" s="2"/>
      <c r="KNI36" s="2"/>
      <c r="KNJ36" s="2"/>
      <c r="KNK36" s="2"/>
      <c r="KNL36" s="2"/>
      <c r="KNM36" s="2"/>
      <c r="KNN36" s="2"/>
      <c r="KNO36" s="2"/>
      <c r="KNP36" s="2"/>
      <c r="KNQ36" s="2"/>
      <c r="KNR36" s="2"/>
      <c r="KNS36" s="2"/>
      <c r="KNT36" s="2"/>
      <c r="KNU36" s="2"/>
      <c r="KNV36" s="2"/>
      <c r="KNW36" s="2"/>
      <c r="KNX36" s="2"/>
      <c r="KNY36" s="2"/>
      <c r="KNZ36" s="2"/>
      <c r="KOA36" s="2"/>
      <c r="KOB36" s="2"/>
      <c r="KOC36" s="2"/>
      <c r="KOD36" s="2"/>
      <c r="KOE36" s="2"/>
      <c r="KOF36" s="2"/>
      <c r="KOG36" s="2"/>
      <c r="KOH36" s="2"/>
      <c r="KOI36" s="2"/>
      <c r="KOJ36" s="2"/>
      <c r="KOK36" s="2"/>
      <c r="KOL36" s="2"/>
      <c r="KOM36" s="2"/>
      <c r="KON36" s="2"/>
      <c r="KOO36" s="2"/>
      <c r="KOP36" s="2"/>
      <c r="KOQ36" s="2"/>
      <c r="KOR36" s="2"/>
      <c r="KOS36" s="2"/>
      <c r="KOT36" s="2"/>
      <c r="KOU36" s="2"/>
      <c r="KOV36" s="2"/>
      <c r="KOW36" s="2"/>
      <c r="KOX36" s="2"/>
      <c r="KOY36" s="2"/>
      <c r="KOZ36" s="2"/>
      <c r="KPA36" s="2"/>
      <c r="KPB36" s="2"/>
      <c r="KPC36" s="2"/>
      <c r="KPD36" s="2"/>
      <c r="KPE36" s="2"/>
      <c r="KPF36" s="2"/>
      <c r="KPG36" s="2"/>
      <c r="KPH36" s="2"/>
      <c r="KPI36" s="2"/>
      <c r="KPJ36" s="2"/>
      <c r="KPK36" s="2"/>
      <c r="KPL36" s="2"/>
      <c r="KPM36" s="2"/>
      <c r="KPN36" s="2"/>
      <c r="KPO36" s="2"/>
      <c r="KPP36" s="2"/>
      <c r="KPQ36" s="2"/>
      <c r="KPR36" s="2"/>
      <c r="KPS36" s="2"/>
      <c r="KPT36" s="2"/>
      <c r="KPU36" s="2"/>
      <c r="KPV36" s="2"/>
      <c r="KPW36" s="2"/>
      <c r="KPX36" s="2"/>
      <c r="KPY36" s="2"/>
      <c r="KPZ36" s="2"/>
      <c r="KQA36" s="2"/>
      <c r="KQB36" s="2"/>
      <c r="KQC36" s="2"/>
      <c r="KQD36" s="2"/>
      <c r="KQE36" s="2"/>
      <c r="KQF36" s="2"/>
      <c r="KQG36" s="2"/>
      <c r="KQH36" s="2"/>
      <c r="KQI36" s="2"/>
      <c r="KQJ36" s="2"/>
      <c r="KQK36" s="2"/>
      <c r="KQL36" s="2"/>
      <c r="KQM36" s="2"/>
      <c r="KQN36" s="2"/>
      <c r="KQO36" s="2"/>
      <c r="KQP36" s="2"/>
      <c r="KQQ36" s="2"/>
      <c r="KQR36" s="2"/>
      <c r="KQS36" s="2"/>
      <c r="KQT36" s="2"/>
      <c r="KQU36" s="2"/>
      <c r="KQV36" s="2"/>
      <c r="KQW36" s="2"/>
      <c r="KQX36" s="2"/>
      <c r="KQY36" s="2"/>
      <c r="KQZ36" s="2"/>
      <c r="KRA36" s="2"/>
      <c r="KRB36" s="2"/>
      <c r="KRC36" s="2"/>
      <c r="KRD36" s="2"/>
      <c r="KRE36" s="2"/>
      <c r="KRF36" s="2"/>
      <c r="KRG36" s="2"/>
      <c r="KRH36" s="2"/>
      <c r="KRI36" s="2"/>
      <c r="KRJ36" s="2"/>
      <c r="KRK36" s="2"/>
      <c r="KRL36" s="2"/>
      <c r="KRM36" s="2"/>
      <c r="KRN36" s="2"/>
      <c r="KRO36" s="2"/>
      <c r="KRP36" s="2"/>
      <c r="KRQ36" s="2"/>
      <c r="KRR36" s="2"/>
      <c r="KRS36" s="2"/>
      <c r="KRT36" s="2"/>
      <c r="KRU36" s="2"/>
      <c r="KRV36" s="2"/>
      <c r="KRW36" s="2"/>
      <c r="KRX36" s="2"/>
      <c r="KRY36" s="2"/>
      <c r="KRZ36" s="2"/>
      <c r="KSA36" s="2"/>
      <c r="KSB36" s="2"/>
      <c r="KSC36" s="2"/>
      <c r="KSD36" s="2"/>
      <c r="KSE36" s="2"/>
      <c r="KSF36" s="2"/>
      <c r="KSG36" s="2"/>
      <c r="KSH36" s="2"/>
      <c r="KSI36" s="2"/>
      <c r="KSJ36" s="2"/>
      <c r="KSK36" s="2"/>
      <c r="KSL36" s="2"/>
      <c r="KSM36" s="2"/>
      <c r="KSN36" s="2"/>
      <c r="KSO36" s="2"/>
      <c r="KSP36" s="2"/>
      <c r="KSQ36" s="2"/>
      <c r="KSR36" s="2"/>
      <c r="KSS36" s="2"/>
      <c r="KST36" s="2"/>
      <c r="KSU36" s="2"/>
      <c r="KSV36" s="2"/>
      <c r="KSW36" s="2"/>
      <c r="KSX36" s="2"/>
      <c r="KSY36" s="2"/>
      <c r="KSZ36" s="2"/>
      <c r="KTA36" s="2"/>
      <c r="KTB36" s="2"/>
      <c r="KTC36" s="2"/>
      <c r="KTD36" s="2"/>
      <c r="KTE36" s="2"/>
      <c r="KTF36" s="2"/>
      <c r="KTG36" s="2"/>
      <c r="KTH36" s="2"/>
      <c r="KTI36" s="2"/>
      <c r="KTJ36" s="2"/>
      <c r="KTK36" s="2"/>
      <c r="KTL36" s="2"/>
      <c r="KTM36" s="2"/>
      <c r="KTN36" s="2"/>
      <c r="KTO36" s="2"/>
      <c r="KTP36" s="2"/>
      <c r="KTQ36" s="2"/>
      <c r="KTR36" s="2"/>
      <c r="KTS36" s="2"/>
      <c r="KTT36" s="2"/>
      <c r="KTU36" s="2"/>
      <c r="KTV36" s="2"/>
      <c r="KTW36" s="2"/>
      <c r="KTX36" s="2"/>
      <c r="KTY36" s="2"/>
      <c r="KTZ36" s="2"/>
      <c r="KUA36" s="2"/>
      <c r="KUB36" s="2"/>
      <c r="KUC36" s="2"/>
      <c r="KUD36" s="2"/>
      <c r="KUE36" s="2"/>
      <c r="KUF36" s="2"/>
      <c r="KUG36" s="2"/>
      <c r="KUH36" s="2"/>
      <c r="KUI36" s="2"/>
      <c r="KUJ36" s="2"/>
      <c r="KUK36" s="2"/>
      <c r="KUL36" s="2"/>
      <c r="KUM36" s="2"/>
      <c r="KUN36" s="2"/>
      <c r="KUO36" s="2"/>
      <c r="KUP36" s="2"/>
      <c r="KUQ36" s="2"/>
      <c r="KUR36" s="2"/>
      <c r="KUS36" s="2"/>
      <c r="KUT36" s="2"/>
      <c r="KUU36" s="2"/>
      <c r="KUV36" s="2"/>
      <c r="KUW36" s="2"/>
      <c r="KUX36" s="2"/>
      <c r="KUY36" s="2"/>
      <c r="KUZ36" s="2"/>
      <c r="KVA36" s="2"/>
      <c r="KVB36" s="2"/>
      <c r="KVC36" s="2"/>
      <c r="KVD36" s="2"/>
      <c r="KVE36" s="2"/>
      <c r="KVF36" s="2"/>
      <c r="KVG36" s="2"/>
      <c r="KVH36" s="2"/>
      <c r="KVI36" s="2"/>
      <c r="KVJ36" s="2"/>
      <c r="KVK36" s="2"/>
      <c r="KVL36" s="2"/>
      <c r="KVM36" s="2"/>
      <c r="KVN36" s="2"/>
      <c r="KVO36" s="2"/>
      <c r="KVP36" s="2"/>
      <c r="KVQ36" s="2"/>
      <c r="KVR36" s="2"/>
      <c r="KVS36" s="2"/>
      <c r="KVT36" s="2"/>
      <c r="KVU36" s="2"/>
      <c r="KVV36" s="2"/>
      <c r="KVW36" s="2"/>
      <c r="KVX36" s="2"/>
      <c r="KVY36" s="2"/>
      <c r="KVZ36" s="2"/>
      <c r="KWA36" s="2"/>
      <c r="KWB36" s="2"/>
      <c r="KWC36" s="2"/>
      <c r="KWD36" s="2"/>
      <c r="KWE36" s="2"/>
      <c r="KWF36" s="2"/>
      <c r="KWG36" s="2"/>
      <c r="KWH36" s="2"/>
      <c r="KWI36" s="2"/>
      <c r="KWJ36" s="2"/>
      <c r="KWK36" s="2"/>
      <c r="KWL36" s="2"/>
      <c r="KWM36" s="2"/>
      <c r="KWN36" s="2"/>
      <c r="KWO36" s="2"/>
      <c r="KWP36" s="2"/>
      <c r="KWQ36" s="2"/>
      <c r="KWR36" s="2"/>
      <c r="KWS36" s="2"/>
      <c r="KWT36" s="2"/>
      <c r="KWU36" s="2"/>
      <c r="KWV36" s="2"/>
      <c r="KWW36" s="2"/>
      <c r="KWX36" s="2"/>
      <c r="KWY36" s="2"/>
      <c r="KWZ36" s="2"/>
      <c r="KXA36" s="2"/>
      <c r="KXB36" s="2"/>
      <c r="KXC36" s="2"/>
      <c r="KXD36" s="2"/>
      <c r="KXE36" s="2"/>
      <c r="KXF36" s="2"/>
      <c r="KXG36" s="2"/>
      <c r="KXH36" s="2"/>
      <c r="KXI36" s="2"/>
      <c r="KXJ36" s="2"/>
      <c r="KXK36" s="2"/>
      <c r="KXL36" s="2"/>
      <c r="KXM36" s="2"/>
      <c r="KXN36" s="2"/>
      <c r="KXO36" s="2"/>
      <c r="KXP36" s="2"/>
      <c r="KXQ36" s="2"/>
      <c r="KXR36" s="2"/>
      <c r="KXS36" s="2"/>
      <c r="KXT36" s="2"/>
      <c r="KXU36" s="2"/>
      <c r="KXV36" s="2"/>
      <c r="KXW36" s="2"/>
      <c r="KXX36" s="2"/>
      <c r="KXY36" s="2"/>
      <c r="KXZ36" s="2"/>
      <c r="KYA36" s="2"/>
      <c r="KYB36" s="2"/>
      <c r="KYC36" s="2"/>
      <c r="KYD36" s="2"/>
      <c r="KYE36" s="2"/>
      <c r="KYF36" s="2"/>
      <c r="KYG36" s="2"/>
      <c r="KYH36" s="2"/>
      <c r="KYI36" s="2"/>
      <c r="KYJ36" s="2"/>
      <c r="KYK36" s="2"/>
      <c r="KYL36" s="2"/>
      <c r="KYM36" s="2"/>
      <c r="KYN36" s="2"/>
      <c r="KYO36" s="2"/>
      <c r="KYP36" s="2"/>
      <c r="KYQ36" s="2"/>
      <c r="KYR36" s="2"/>
      <c r="KYS36" s="2"/>
      <c r="KYT36" s="2"/>
      <c r="KYU36" s="2"/>
      <c r="KYV36" s="2"/>
      <c r="KYW36" s="2"/>
      <c r="KYX36" s="2"/>
      <c r="KYY36" s="2"/>
      <c r="KYZ36" s="2"/>
      <c r="KZA36" s="2"/>
      <c r="KZB36" s="2"/>
      <c r="KZC36" s="2"/>
      <c r="KZD36" s="2"/>
      <c r="KZE36" s="2"/>
      <c r="KZF36" s="2"/>
      <c r="KZG36" s="2"/>
      <c r="KZH36" s="2"/>
      <c r="KZI36" s="2"/>
      <c r="KZJ36" s="2"/>
      <c r="KZK36" s="2"/>
      <c r="KZL36" s="2"/>
      <c r="KZM36" s="2"/>
      <c r="KZN36" s="2"/>
      <c r="KZO36" s="2"/>
      <c r="KZP36" s="2"/>
      <c r="KZQ36" s="2"/>
      <c r="KZR36" s="2"/>
      <c r="KZS36" s="2"/>
      <c r="KZT36" s="2"/>
      <c r="KZU36" s="2"/>
      <c r="KZV36" s="2"/>
      <c r="KZW36" s="2"/>
      <c r="KZX36" s="2"/>
      <c r="KZY36" s="2"/>
      <c r="KZZ36" s="2"/>
      <c r="LAA36" s="2"/>
      <c r="LAB36" s="2"/>
      <c r="LAC36" s="2"/>
      <c r="LAD36" s="2"/>
      <c r="LAE36" s="2"/>
      <c r="LAF36" s="2"/>
      <c r="LAG36" s="2"/>
      <c r="LAH36" s="2"/>
      <c r="LAI36" s="2"/>
      <c r="LAJ36" s="2"/>
      <c r="LAK36" s="2"/>
      <c r="LAL36" s="2"/>
      <c r="LAM36" s="2"/>
      <c r="LAN36" s="2"/>
      <c r="LAO36" s="2"/>
      <c r="LAP36" s="2"/>
      <c r="LAQ36" s="2"/>
      <c r="LAR36" s="2"/>
      <c r="LAS36" s="2"/>
      <c r="LAT36" s="2"/>
      <c r="LAU36" s="2"/>
      <c r="LAV36" s="2"/>
      <c r="LAW36" s="2"/>
      <c r="LAX36" s="2"/>
      <c r="LAY36" s="2"/>
      <c r="LAZ36" s="2"/>
      <c r="LBA36" s="2"/>
      <c r="LBB36" s="2"/>
      <c r="LBC36" s="2"/>
      <c r="LBD36" s="2"/>
      <c r="LBE36" s="2"/>
      <c r="LBF36" s="2"/>
      <c r="LBG36" s="2"/>
      <c r="LBH36" s="2"/>
      <c r="LBI36" s="2"/>
      <c r="LBJ36" s="2"/>
      <c r="LBK36" s="2"/>
      <c r="LBL36" s="2"/>
      <c r="LBM36" s="2"/>
      <c r="LBN36" s="2"/>
      <c r="LBO36" s="2"/>
      <c r="LBP36" s="2"/>
      <c r="LBQ36" s="2"/>
      <c r="LBR36" s="2"/>
      <c r="LBS36" s="2"/>
      <c r="LBT36" s="2"/>
      <c r="LBU36" s="2"/>
      <c r="LBV36" s="2"/>
      <c r="LBW36" s="2"/>
      <c r="LBX36" s="2"/>
      <c r="LBY36" s="2"/>
      <c r="LBZ36" s="2"/>
      <c r="LCA36" s="2"/>
      <c r="LCB36" s="2"/>
      <c r="LCC36" s="2"/>
      <c r="LCD36" s="2"/>
      <c r="LCE36" s="2"/>
      <c r="LCF36" s="2"/>
      <c r="LCG36" s="2"/>
      <c r="LCH36" s="2"/>
      <c r="LCI36" s="2"/>
      <c r="LCJ36" s="2"/>
      <c r="LCK36" s="2"/>
      <c r="LCL36" s="2"/>
      <c r="LCM36" s="2"/>
      <c r="LCN36" s="2"/>
      <c r="LCO36" s="2"/>
      <c r="LCP36" s="2"/>
      <c r="LCQ36" s="2"/>
      <c r="LCR36" s="2"/>
      <c r="LCS36" s="2"/>
      <c r="LCT36" s="2"/>
      <c r="LCU36" s="2"/>
      <c r="LCV36" s="2"/>
      <c r="LCW36" s="2"/>
      <c r="LCX36" s="2"/>
      <c r="LCY36" s="2"/>
      <c r="LCZ36" s="2"/>
      <c r="LDA36" s="2"/>
      <c r="LDB36" s="2"/>
      <c r="LDC36" s="2"/>
      <c r="LDD36" s="2"/>
      <c r="LDE36" s="2"/>
      <c r="LDF36" s="2"/>
      <c r="LDG36" s="2"/>
      <c r="LDH36" s="2"/>
      <c r="LDI36" s="2"/>
      <c r="LDJ36" s="2"/>
      <c r="LDK36" s="2"/>
      <c r="LDL36" s="2"/>
      <c r="LDM36" s="2"/>
      <c r="LDN36" s="2"/>
      <c r="LDO36" s="2"/>
      <c r="LDP36" s="2"/>
      <c r="LDQ36" s="2"/>
      <c r="LDR36" s="2"/>
      <c r="LDS36" s="2"/>
      <c r="LDT36" s="2"/>
      <c r="LDU36" s="2"/>
      <c r="LDV36" s="2"/>
      <c r="LDW36" s="2"/>
      <c r="LDX36" s="2"/>
      <c r="LDY36" s="2"/>
      <c r="LDZ36" s="2"/>
      <c r="LEA36" s="2"/>
      <c r="LEB36" s="2"/>
      <c r="LEC36" s="2"/>
      <c r="LED36" s="2"/>
      <c r="LEE36" s="2"/>
      <c r="LEF36" s="2"/>
      <c r="LEG36" s="2"/>
      <c r="LEH36" s="2"/>
      <c r="LEI36" s="2"/>
      <c r="LEJ36" s="2"/>
      <c r="LEK36" s="2"/>
      <c r="LEL36" s="2"/>
      <c r="LEM36" s="2"/>
      <c r="LEN36" s="2"/>
      <c r="LEO36" s="2"/>
      <c r="LEP36" s="2"/>
      <c r="LEQ36" s="2"/>
      <c r="LER36" s="2"/>
      <c r="LES36" s="2"/>
      <c r="LET36" s="2"/>
      <c r="LEU36" s="2"/>
      <c r="LEV36" s="2"/>
      <c r="LEW36" s="2"/>
      <c r="LEX36" s="2"/>
      <c r="LEY36" s="2"/>
      <c r="LEZ36" s="2"/>
      <c r="LFA36" s="2"/>
      <c r="LFB36" s="2"/>
      <c r="LFC36" s="2"/>
      <c r="LFD36" s="2"/>
      <c r="LFE36" s="2"/>
      <c r="LFF36" s="2"/>
      <c r="LFG36" s="2"/>
      <c r="LFH36" s="2"/>
      <c r="LFI36" s="2"/>
      <c r="LFJ36" s="2"/>
      <c r="LFK36" s="2"/>
      <c r="LFL36" s="2"/>
      <c r="LFM36" s="2"/>
      <c r="LFN36" s="2"/>
      <c r="LFO36" s="2"/>
      <c r="LFP36" s="2"/>
      <c r="LFQ36" s="2"/>
      <c r="LFR36" s="2"/>
      <c r="LFS36" s="2"/>
      <c r="LFT36" s="2"/>
      <c r="LFU36" s="2"/>
      <c r="LFV36" s="2"/>
      <c r="LFW36" s="2"/>
      <c r="LFX36" s="2"/>
      <c r="LFY36" s="2"/>
      <c r="LFZ36" s="2"/>
      <c r="LGA36" s="2"/>
      <c r="LGB36" s="2"/>
      <c r="LGC36" s="2"/>
      <c r="LGD36" s="2"/>
      <c r="LGE36" s="2"/>
      <c r="LGF36" s="2"/>
      <c r="LGG36" s="2"/>
      <c r="LGH36" s="2"/>
      <c r="LGI36" s="2"/>
      <c r="LGJ36" s="2"/>
      <c r="LGK36" s="2"/>
      <c r="LGL36" s="2"/>
      <c r="LGM36" s="2"/>
      <c r="LGN36" s="2"/>
      <c r="LGO36" s="2"/>
      <c r="LGP36" s="2"/>
      <c r="LGQ36" s="2"/>
      <c r="LGR36" s="2"/>
      <c r="LGS36" s="2"/>
      <c r="LGT36" s="2"/>
      <c r="LGU36" s="2"/>
      <c r="LGV36" s="2"/>
      <c r="LGW36" s="2"/>
      <c r="LGX36" s="2"/>
      <c r="LGY36" s="2"/>
      <c r="LGZ36" s="2"/>
      <c r="LHA36" s="2"/>
      <c r="LHB36" s="2"/>
      <c r="LHC36" s="2"/>
      <c r="LHD36" s="2"/>
      <c r="LHE36" s="2"/>
      <c r="LHF36" s="2"/>
      <c r="LHG36" s="2"/>
      <c r="LHH36" s="2"/>
      <c r="LHI36" s="2"/>
      <c r="LHJ36" s="2"/>
      <c r="LHK36" s="2"/>
      <c r="LHL36" s="2"/>
      <c r="LHM36" s="2"/>
      <c r="LHN36" s="2"/>
      <c r="LHO36" s="2"/>
      <c r="LHP36" s="2"/>
      <c r="LHQ36" s="2"/>
      <c r="LHR36" s="2"/>
      <c r="LHS36" s="2"/>
      <c r="LHT36" s="2"/>
      <c r="LHU36" s="2"/>
      <c r="LHV36" s="2"/>
      <c r="LHW36" s="2"/>
      <c r="LHX36" s="2"/>
      <c r="LHY36" s="2"/>
      <c r="LHZ36" s="2"/>
      <c r="LIA36" s="2"/>
      <c r="LIB36" s="2"/>
      <c r="LIC36" s="2"/>
      <c r="LID36" s="2"/>
      <c r="LIE36" s="2"/>
      <c r="LIF36" s="2"/>
      <c r="LIG36" s="2"/>
      <c r="LIH36" s="2"/>
      <c r="LII36" s="2"/>
      <c r="LIJ36" s="2"/>
      <c r="LIK36" s="2"/>
      <c r="LIL36" s="2"/>
      <c r="LIM36" s="2"/>
      <c r="LIN36" s="2"/>
      <c r="LIO36" s="2"/>
      <c r="LIP36" s="2"/>
      <c r="LIQ36" s="2"/>
      <c r="LIR36" s="2"/>
      <c r="LIS36" s="2"/>
      <c r="LIT36" s="2"/>
      <c r="LIU36" s="2"/>
      <c r="LIV36" s="2"/>
      <c r="LIW36" s="2"/>
      <c r="LIX36" s="2"/>
      <c r="LIY36" s="2"/>
      <c r="LIZ36" s="2"/>
      <c r="LJA36" s="2"/>
      <c r="LJB36" s="2"/>
      <c r="LJC36" s="2"/>
      <c r="LJD36" s="2"/>
      <c r="LJE36" s="2"/>
      <c r="LJF36" s="2"/>
      <c r="LJG36" s="2"/>
      <c r="LJH36" s="2"/>
      <c r="LJI36" s="2"/>
      <c r="LJJ36" s="2"/>
      <c r="LJK36" s="2"/>
      <c r="LJL36" s="2"/>
      <c r="LJM36" s="2"/>
      <c r="LJN36" s="2"/>
      <c r="LJO36" s="2"/>
      <c r="LJP36" s="2"/>
      <c r="LJQ36" s="2"/>
      <c r="LJR36" s="2"/>
      <c r="LJS36" s="2"/>
      <c r="LJT36" s="2"/>
      <c r="LJU36" s="2"/>
      <c r="LJV36" s="2"/>
      <c r="LJW36" s="2"/>
      <c r="LJX36" s="2"/>
      <c r="LJY36" s="2"/>
      <c r="LJZ36" s="2"/>
      <c r="LKA36" s="2"/>
      <c r="LKB36" s="2"/>
      <c r="LKC36" s="2"/>
      <c r="LKD36" s="2"/>
      <c r="LKE36" s="2"/>
      <c r="LKF36" s="2"/>
      <c r="LKG36" s="2"/>
      <c r="LKH36" s="2"/>
      <c r="LKI36" s="2"/>
      <c r="LKJ36" s="2"/>
      <c r="LKK36" s="2"/>
      <c r="LKL36" s="2"/>
      <c r="LKM36" s="2"/>
      <c r="LKN36" s="2"/>
      <c r="LKO36" s="2"/>
      <c r="LKP36" s="2"/>
      <c r="LKQ36" s="2"/>
      <c r="LKR36" s="2"/>
      <c r="LKS36" s="2"/>
      <c r="LKT36" s="2"/>
      <c r="LKU36" s="2"/>
      <c r="LKV36" s="2"/>
      <c r="LKW36" s="2"/>
      <c r="LKX36" s="2"/>
      <c r="LKY36" s="2"/>
      <c r="LKZ36" s="2"/>
      <c r="LLA36" s="2"/>
      <c r="LLB36" s="2"/>
      <c r="LLC36" s="2"/>
      <c r="LLD36" s="2"/>
      <c r="LLE36" s="2"/>
      <c r="LLF36" s="2"/>
      <c r="LLG36" s="2"/>
      <c r="LLH36" s="2"/>
      <c r="LLI36" s="2"/>
      <c r="LLJ36" s="2"/>
      <c r="LLK36" s="2"/>
      <c r="LLL36" s="2"/>
      <c r="LLM36" s="2"/>
      <c r="LLN36" s="2"/>
      <c r="LLO36" s="2"/>
      <c r="LLP36" s="2"/>
      <c r="LLQ36" s="2"/>
      <c r="LLR36" s="2"/>
      <c r="LLS36" s="2"/>
      <c r="LLT36" s="2"/>
      <c r="LLU36" s="2"/>
      <c r="LLV36" s="2"/>
      <c r="LLW36" s="2"/>
      <c r="LLX36" s="2"/>
      <c r="LLY36" s="2"/>
      <c r="LLZ36" s="2"/>
      <c r="LMA36" s="2"/>
      <c r="LMB36" s="2"/>
      <c r="LMC36" s="2"/>
      <c r="LMD36" s="2"/>
      <c r="LME36" s="2"/>
      <c r="LMF36" s="2"/>
      <c r="LMG36" s="2"/>
      <c r="LMH36" s="2"/>
      <c r="LMI36" s="2"/>
      <c r="LMJ36" s="2"/>
      <c r="LMK36" s="2"/>
      <c r="LML36" s="2"/>
      <c r="LMM36" s="2"/>
      <c r="LMN36" s="2"/>
      <c r="LMO36" s="2"/>
      <c r="LMP36" s="2"/>
      <c r="LMQ36" s="2"/>
      <c r="LMR36" s="2"/>
      <c r="LMS36" s="2"/>
      <c r="LMT36" s="2"/>
      <c r="LMU36" s="2"/>
      <c r="LMV36" s="2"/>
      <c r="LMW36" s="2"/>
      <c r="LMX36" s="2"/>
      <c r="LMY36" s="2"/>
      <c r="LMZ36" s="2"/>
      <c r="LNA36" s="2"/>
      <c r="LNB36" s="2"/>
      <c r="LNC36" s="2"/>
      <c r="LND36" s="2"/>
      <c r="LNE36" s="2"/>
      <c r="LNF36" s="2"/>
      <c r="LNG36" s="2"/>
      <c r="LNH36" s="2"/>
      <c r="LNI36" s="2"/>
      <c r="LNJ36" s="2"/>
      <c r="LNK36" s="2"/>
      <c r="LNL36" s="2"/>
      <c r="LNM36" s="2"/>
      <c r="LNN36" s="2"/>
      <c r="LNO36" s="2"/>
      <c r="LNP36" s="2"/>
      <c r="LNQ36" s="2"/>
      <c r="LNR36" s="2"/>
      <c r="LNS36" s="2"/>
      <c r="LNT36" s="2"/>
      <c r="LNU36" s="2"/>
      <c r="LNV36" s="2"/>
      <c r="LNW36" s="2"/>
      <c r="LNX36" s="2"/>
      <c r="LNY36" s="2"/>
      <c r="LNZ36" s="2"/>
      <c r="LOA36" s="2"/>
      <c r="LOB36" s="2"/>
      <c r="LOC36" s="2"/>
      <c r="LOD36" s="2"/>
      <c r="LOE36" s="2"/>
      <c r="LOF36" s="2"/>
      <c r="LOG36" s="2"/>
      <c r="LOH36" s="2"/>
      <c r="LOI36" s="2"/>
      <c r="LOJ36" s="2"/>
      <c r="LOK36" s="2"/>
      <c r="LOL36" s="2"/>
      <c r="LOM36" s="2"/>
      <c r="LON36" s="2"/>
      <c r="LOO36" s="2"/>
      <c r="LOP36" s="2"/>
      <c r="LOQ36" s="2"/>
      <c r="LOR36" s="2"/>
      <c r="LOS36" s="2"/>
      <c r="LOT36" s="2"/>
      <c r="LOU36" s="2"/>
      <c r="LOV36" s="2"/>
      <c r="LOW36" s="2"/>
      <c r="LOX36" s="2"/>
      <c r="LOY36" s="2"/>
      <c r="LOZ36" s="2"/>
      <c r="LPA36" s="2"/>
      <c r="LPB36" s="2"/>
      <c r="LPC36" s="2"/>
      <c r="LPD36" s="2"/>
      <c r="LPE36" s="2"/>
      <c r="LPF36" s="2"/>
      <c r="LPG36" s="2"/>
      <c r="LPH36" s="2"/>
      <c r="LPI36" s="2"/>
      <c r="LPJ36" s="2"/>
      <c r="LPK36" s="2"/>
      <c r="LPL36" s="2"/>
      <c r="LPM36" s="2"/>
      <c r="LPN36" s="2"/>
      <c r="LPO36" s="2"/>
      <c r="LPP36" s="2"/>
      <c r="LPQ36" s="2"/>
      <c r="LPR36" s="2"/>
      <c r="LPS36" s="2"/>
      <c r="LPT36" s="2"/>
      <c r="LPU36" s="2"/>
      <c r="LPV36" s="2"/>
      <c r="LPW36" s="2"/>
      <c r="LPX36" s="2"/>
      <c r="LPY36" s="2"/>
      <c r="LPZ36" s="2"/>
      <c r="LQA36" s="2"/>
      <c r="LQB36" s="2"/>
      <c r="LQC36" s="2"/>
      <c r="LQD36" s="2"/>
      <c r="LQE36" s="2"/>
      <c r="LQF36" s="2"/>
      <c r="LQG36" s="2"/>
      <c r="LQH36" s="2"/>
      <c r="LQI36" s="2"/>
      <c r="LQJ36" s="2"/>
      <c r="LQK36" s="2"/>
      <c r="LQL36" s="2"/>
      <c r="LQM36" s="2"/>
      <c r="LQN36" s="2"/>
      <c r="LQO36" s="2"/>
      <c r="LQP36" s="2"/>
      <c r="LQQ36" s="2"/>
      <c r="LQR36" s="2"/>
      <c r="LQS36" s="2"/>
      <c r="LQT36" s="2"/>
      <c r="LQU36" s="2"/>
      <c r="LQV36" s="2"/>
      <c r="LQW36" s="2"/>
      <c r="LQX36" s="2"/>
      <c r="LQY36" s="2"/>
      <c r="LQZ36" s="2"/>
      <c r="LRA36" s="2"/>
      <c r="LRB36" s="2"/>
      <c r="LRC36" s="2"/>
      <c r="LRD36" s="2"/>
      <c r="LRE36" s="2"/>
      <c r="LRF36" s="2"/>
      <c r="LRG36" s="2"/>
      <c r="LRH36" s="2"/>
      <c r="LRI36" s="2"/>
      <c r="LRJ36" s="2"/>
      <c r="LRK36" s="2"/>
      <c r="LRL36" s="2"/>
      <c r="LRM36" s="2"/>
      <c r="LRN36" s="2"/>
      <c r="LRO36" s="2"/>
      <c r="LRP36" s="2"/>
      <c r="LRQ36" s="2"/>
      <c r="LRR36" s="2"/>
      <c r="LRS36" s="2"/>
      <c r="LRT36" s="2"/>
      <c r="LRU36" s="2"/>
      <c r="LRV36" s="2"/>
      <c r="LRW36" s="2"/>
      <c r="LRX36" s="2"/>
      <c r="LRY36" s="2"/>
      <c r="LRZ36" s="2"/>
      <c r="LSA36" s="2"/>
      <c r="LSB36" s="2"/>
      <c r="LSC36" s="2"/>
      <c r="LSD36" s="2"/>
      <c r="LSE36" s="2"/>
      <c r="LSF36" s="2"/>
      <c r="LSG36" s="2"/>
      <c r="LSH36" s="2"/>
      <c r="LSI36" s="2"/>
      <c r="LSJ36" s="2"/>
      <c r="LSK36" s="2"/>
      <c r="LSL36" s="2"/>
      <c r="LSM36" s="2"/>
      <c r="LSN36" s="2"/>
      <c r="LSO36" s="2"/>
      <c r="LSP36" s="2"/>
      <c r="LSQ36" s="2"/>
      <c r="LSR36" s="2"/>
      <c r="LSS36" s="2"/>
      <c r="LST36" s="2"/>
      <c r="LSU36" s="2"/>
      <c r="LSV36" s="2"/>
      <c r="LSW36" s="2"/>
      <c r="LSX36" s="2"/>
      <c r="LSY36" s="2"/>
      <c r="LSZ36" s="2"/>
      <c r="LTA36" s="2"/>
      <c r="LTB36" s="2"/>
      <c r="LTC36" s="2"/>
      <c r="LTD36" s="2"/>
      <c r="LTE36" s="2"/>
      <c r="LTF36" s="2"/>
      <c r="LTG36" s="2"/>
      <c r="LTH36" s="2"/>
      <c r="LTI36" s="2"/>
      <c r="LTJ36" s="2"/>
      <c r="LTK36" s="2"/>
      <c r="LTL36" s="2"/>
      <c r="LTM36" s="2"/>
      <c r="LTN36" s="2"/>
      <c r="LTO36" s="2"/>
      <c r="LTP36" s="2"/>
      <c r="LTQ36" s="2"/>
      <c r="LTR36" s="2"/>
      <c r="LTS36" s="2"/>
      <c r="LTT36" s="2"/>
      <c r="LTU36" s="2"/>
      <c r="LTV36" s="2"/>
      <c r="LTW36" s="2"/>
      <c r="LTX36" s="2"/>
      <c r="LTY36" s="2"/>
      <c r="LTZ36" s="2"/>
      <c r="LUA36" s="2"/>
      <c r="LUB36" s="2"/>
      <c r="LUC36" s="2"/>
      <c r="LUD36" s="2"/>
      <c r="LUE36" s="2"/>
      <c r="LUF36" s="2"/>
      <c r="LUG36" s="2"/>
      <c r="LUH36" s="2"/>
      <c r="LUI36" s="2"/>
      <c r="LUJ36" s="2"/>
      <c r="LUK36" s="2"/>
      <c r="LUL36" s="2"/>
      <c r="LUM36" s="2"/>
      <c r="LUN36" s="2"/>
      <c r="LUO36" s="2"/>
      <c r="LUP36" s="2"/>
      <c r="LUQ36" s="2"/>
      <c r="LUR36" s="2"/>
      <c r="LUS36" s="2"/>
      <c r="LUT36" s="2"/>
      <c r="LUU36" s="2"/>
      <c r="LUV36" s="2"/>
      <c r="LUW36" s="2"/>
      <c r="LUX36" s="2"/>
      <c r="LUY36" s="2"/>
      <c r="LUZ36" s="2"/>
      <c r="LVA36" s="2"/>
      <c r="LVB36" s="2"/>
      <c r="LVC36" s="2"/>
      <c r="LVD36" s="2"/>
      <c r="LVE36" s="2"/>
      <c r="LVF36" s="2"/>
      <c r="LVG36" s="2"/>
      <c r="LVH36" s="2"/>
      <c r="LVI36" s="2"/>
      <c r="LVJ36" s="2"/>
      <c r="LVK36" s="2"/>
      <c r="LVL36" s="2"/>
      <c r="LVM36" s="2"/>
      <c r="LVN36" s="2"/>
      <c r="LVO36" s="2"/>
      <c r="LVP36" s="2"/>
      <c r="LVQ36" s="2"/>
      <c r="LVR36" s="2"/>
      <c r="LVS36" s="2"/>
      <c r="LVT36" s="2"/>
      <c r="LVU36" s="2"/>
      <c r="LVV36" s="2"/>
      <c r="LVW36" s="2"/>
      <c r="LVX36" s="2"/>
      <c r="LVY36" s="2"/>
      <c r="LVZ36" s="2"/>
      <c r="LWA36" s="2"/>
      <c r="LWB36" s="2"/>
      <c r="LWC36" s="2"/>
      <c r="LWD36" s="2"/>
      <c r="LWE36" s="2"/>
      <c r="LWF36" s="2"/>
      <c r="LWG36" s="2"/>
      <c r="LWH36" s="2"/>
      <c r="LWI36" s="2"/>
      <c r="LWJ36" s="2"/>
      <c r="LWK36" s="2"/>
      <c r="LWL36" s="2"/>
      <c r="LWM36" s="2"/>
      <c r="LWN36" s="2"/>
      <c r="LWO36" s="2"/>
      <c r="LWP36" s="2"/>
      <c r="LWQ36" s="2"/>
      <c r="LWR36" s="2"/>
      <c r="LWS36" s="2"/>
      <c r="LWT36" s="2"/>
      <c r="LWU36" s="2"/>
      <c r="LWV36" s="2"/>
      <c r="LWW36" s="2"/>
      <c r="LWX36" s="2"/>
      <c r="LWY36" s="2"/>
      <c r="LWZ36" s="2"/>
      <c r="LXA36" s="2"/>
      <c r="LXB36" s="2"/>
      <c r="LXC36" s="2"/>
      <c r="LXD36" s="2"/>
      <c r="LXE36" s="2"/>
      <c r="LXF36" s="2"/>
      <c r="LXG36" s="2"/>
      <c r="LXH36" s="2"/>
      <c r="LXI36" s="2"/>
      <c r="LXJ36" s="2"/>
      <c r="LXK36" s="2"/>
      <c r="LXL36" s="2"/>
      <c r="LXM36" s="2"/>
      <c r="LXN36" s="2"/>
      <c r="LXO36" s="2"/>
      <c r="LXP36" s="2"/>
      <c r="LXQ36" s="2"/>
      <c r="LXR36" s="2"/>
      <c r="LXS36" s="2"/>
      <c r="LXT36" s="2"/>
      <c r="LXU36" s="2"/>
      <c r="LXV36" s="2"/>
      <c r="LXW36" s="2"/>
      <c r="LXX36" s="2"/>
      <c r="LXY36" s="2"/>
      <c r="LXZ36" s="2"/>
      <c r="LYA36" s="2"/>
      <c r="LYB36" s="2"/>
      <c r="LYC36" s="2"/>
      <c r="LYD36" s="2"/>
      <c r="LYE36" s="2"/>
      <c r="LYF36" s="2"/>
      <c r="LYG36" s="2"/>
      <c r="LYH36" s="2"/>
      <c r="LYI36" s="2"/>
      <c r="LYJ36" s="2"/>
      <c r="LYK36" s="2"/>
      <c r="LYL36" s="2"/>
      <c r="LYM36" s="2"/>
      <c r="LYN36" s="2"/>
      <c r="LYO36" s="2"/>
      <c r="LYP36" s="2"/>
      <c r="LYQ36" s="2"/>
      <c r="LYR36" s="2"/>
      <c r="LYS36" s="2"/>
      <c r="LYT36" s="2"/>
      <c r="LYU36" s="2"/>
      <c r="LYV36" s="2"/>
      <c r="LYW36" s="2"/>
      <c r="LYX36" s="2"/>
      <c r="LYY36" s="2"/>
      <c r="LYZ36" s="2"/>
      <c r="LZA36" s="2"/>
      <c r="LZB36" s="2"/>
      <c r="LZC36" s="2"/>
      <c r="LZD36" s="2"/>
      <c r="LZE36" s="2"/>
      <c r="LZF36" s="2"/>
      <c r="LZG36" s="2"/>
      <c r="LZH36" s="2"/>
      <c r="LZI36" s="2"/>
      <c r="LZJ36" s="2"/>
      <c r="LZK36" s="2"/>
      <c r="LZL36" s="2"/>
      <c r="LZM36" s="2"/>
      <c r="LZN36" s="2"/>
      <c r="LZO36" s="2"/>
      <c r="LZP36" s="2"/>
      <c r="LZQ36" s="2"/>
      <c r="LZR36" s="2"/>
      <c r="LZS36" s="2"/>
      <c r="LZT36" s="2"/>
      <c r="LZU36" s="2"/>
      <c r="LZV36" s="2"/>
      <c r="LZW36" s="2"/>
      <c r="LZX36" s="2"/>
      <c r="LZY36" s="2"/>
      <c r="LZZ36" s="2"/>
      <c r="MAA36" s="2"/>
      <c r="MAB36" s="2"/>
      <c r="MAC36" s="2"/>
      <c r="MAD36" s="2"/>
      <c r="MAE36" s="2"/>
      <c r="MAF36" s="2"/>
      <c r="MAG36" s="2"/>
      <c r="MAH36" s="2"/>
      <c r="MAI36" s="2"/>
      <c r="MAJ36" s="2"/>
      <c r="MAK36" s="2"/>
      <c r="MAL36" s="2"/>
      <c r="MAM36" s="2"/>
      <c r="MAN36" s="2"/>
      <c r="MAO36" s="2"/>
      <c r="MAP36" s="2"/>
      <c r="MAQ36" s="2"/>
      <c r="MAR36" s="2"/>
      <c r="MAS36" s="2"/>
      <c r="MAT36" s="2"/>
      <c r="MAU36" s="2"/>
      <c r="MAV36" s="2"/>
      <c r="MAW36" s="2"/>
      <c r="MAX36" s="2"/>
      <c r="MAY36" s="2"/>
      <c r="MAZ36" s="2"/>
      <c r="MBA36" s="2"/>
      <c r="MBB36" s="2"/>
      <c r="MBC36" s="2"/>
      <c r="MBD36" s="2"/>
      <c r="MBE36" s="2"/>
      <c r="MBF36" s="2"/>
      <c r="MBG36" s="2"/>
      <c r="MBH36" s="2"/>
      <c r="MBI36" s="2"/>
      <c r="MBJ36" s="2"/>
      <c r="MBK36" s="2"/>
      <c r="MBL36" s="2"/>
      <c r="MBM36" s="2"/>
      <c r="MBN36" s="2"/>
      <c r="MBO36" s="2"/>
      <c r="MBP36" s="2"/>
      <c r="MBQ36" s="2"/>
      <c r="MBR36" s="2"/>
      <c r="MBS36" s="2"/>
      <c r="MBT36" s="2"/>
      <c r="MBU36" s="2"/>
      <c r="MBV36" s="2"/>
      <c r="MBW36" s="2"/>
      <c r="MBX36" s="2"/>
      <c r="MBY36" s="2"/>
      <c r="MBZ36" s="2"/>
      <c r="MCA36" s="2"/>
      <c r="MCB36" s="2"/>
      <c r="MCC36" s="2"/>
      <c r="MCD36" s="2"/>
      <c r="MCE36" s="2"/>
      <c r="MCF36" s="2"/>
      <c r="MCG36" s="2"/>
      <c r="MCH36" s="2"/>
      <c r="MCI36" s="2"/>
      <c r="MCJ36" s="2"/>
      <c r="MCK36" s="2"/>
      <c r="MCL36" s="2"/>
      <c r="MCM36" s="2"/>
      <c r="MCN36" s="2"/>
      <c r="MCO36" s="2"/>
      <c r="MCP36" s="2"/>
      <c r="MCQ36" s="2"/>
      <c r="MCR36" s="2"/>
      <c r="MCS36" s="2"/>
      <c r="MCT36" s="2"/>
      <c r="MCU36" s="2"/>
      <c r="MCV36" s="2"/>
      <c r="MCW36" s="2"/>
      <c r="MCX36" s="2"/>
      <c r="MCY36" s="2"/>
      <c r="MCZ36" s="2"/>
      <c r="MDA36" s="2"/>
      <c r="MDB36" s="2"/>
      <c r="MDC36" s="2"/>
      <c r="MDD36" s="2"/>
      <c r="MDE36" s="2"/>
      <c r="MDF36" s="2"/>
      <c r="MDG36" s="2"/>
      <c r="MDH36" s="2"/>
      <c r="MDI36" s="2"/>
      <c r="MDJ36" s="2"/>
      <c r="MDK36" s="2"/>
      <c r="MDL36" s="2"/>
      <c r="MDM36" s="2"/>
      <c r="MDN36" s="2"/>
      <c r="MDO36" s="2"/>
      <c r="MDP36" s="2"/>
      <c r="MDQ36" s="2"/>
      <c r="MDR36" s="2"/>
      <c r="MDS36" s="2"/>
      <c r="MDT36" s="2"/>
      <c r="MDU36" s="2"/>
      <c r="MDV36" s="2"/>
      <c r="MDW36" s="2"/>
      <c r="MDX36" s="2"/>
      <c r="MDY36" s="2"/>
      <c r="MDZ36" s="2"/>
      <c r="MEA36" s="2"/>
      <c r="MEB36" s="2"/>
      <c r="MEC36" s="2"/>
      <c r="MED36" s="2"/>
      <c r="MEE36" s="2"/>
      <c r="MEF36" s="2"/>
      <c r="MEG36" s="2"/>
      <c r="MEH36" s="2"/>
      <c r="MEI36" s="2"/>
      <c r="MEJ36" s="2"/>
      <c r="MEK36" s="2"/>
      <c r="MEL36" s="2"/>
      <c r="MEM36" s="2"/>
      <c r="MEN36" s="2"/>
      <c r="MEO36" s="2"/>
      <c r="MEP36" s="2"/>
      <c r="MEQ36" s="2"/>
      <c r="MER36" s="2"/>
      <c r="MES36" s="2"/>
      <c r="MET36" s="2"/>
      <c r="MEU36" s="2"/>
      <c r="MEV36" s="2"/>
      <c r="MEW36" s="2"/>
      <c r="MEX36" s="2"/>
      <c r="MEY36" s="2"/>
      <c r="MEZ36" s="2"/>
      <c r="MFA36" s="2"/>
      <c r="MFB36" s="2"/>
      <c r="MFC36" s="2"/>
      <c r="MFD36" s="2"/>
      <c r="MFE36" s="2"/>
      <c r="MFF36" s="2"/>
      <c r="MFG36" s="2"/>
      <c r="MFH36" s="2"/>
      <c r="MFI36" s="2"/>
      <c r="MFJ36" s="2"/>
      <c r="MFK36" s="2"/>
      <c r="MFL36" s="2"/>
      <c r="MFM36" s="2"/>
      <c r="MFN36" s="2"/>
      <c r="MFO36" s="2"/>
      <c r="MFP36" s="2"/>
      <c r="MFQ36" s="2"/>
      <c r="MFR36" s="2"/>
      <c r="MFS36" s="2"/>
      <c r="MFT36" s="2"/>
      <c r="MFU36" s="2"/>
      <c r="MFV36" s="2"/>
      <c r="MFW36" s="2"/>
      <c r="MFX36" s="2"/>
      <c r="MFY36" s="2"/>
      <c r="MFZ36" s="2"/>
      <c r="MGA36" s="2"/>
      <c r="MGB36" s="2"/>
      <c r="MGC36" s="2"/>
      <c r="MGD36" s="2"/>
      <c r="MGE36" s="2"/>
      <c r="MGF36" s="2"/>
      <c r="MGG36" s="2"/>
      <c r="MGH36" s="2"/>
      <c r="MGI36" s="2"/>
      <c r="MGJ36" s="2"/>
      <c r="MGK36" s="2"/>
      <c r="MGL36" s="2"/>
      <c r="MGM36" s="2"/>
      <c r="MGN36" s="2"/>
      <c r="MGO36" s="2"/>
      <c r="MGP36" s="2"/>
      <c r="MGQ36" s="2"/>
      <c r="MGR36" s="2"/>
      <c r="MGS36" s="2"/>
      <c r="MGT36" s="2"/>
      <c r="MGU36" s="2"/>
      <c r="MGV36" s="2"/>
      <c r="MGW36" s="2"/>
      <c r="MGX36" s="2"/>
      <c r="MGY36" s="2"/>
      <c r="MGZ36" s="2"/>
      <c r="MHA36" s="2"/>
      <c r="MHB36" s="2"/>
      <c r="MHC36" s="2"/>
      <c r="MHD36" s="2"/>
      <c r="MHE36" s="2"/>
      <c r="MHF36" s="2"/>
      <c r="MHG36" s="2"/>
      <c r="MHH36" s="2"/>
      <c r="MHI36" s="2"/>
      <c r="MHJ36" s="2"/>
      <c r="MHK36" s="2"/>
      <c r="MHL36" s="2"/>
      <c r="MHM36" s="2"/>
      <c r="MHN36" s="2"/>
      <c r="MHO36" s="2"/>
      <c r="MHP36" s="2"/>
      <c r="MHQ36" s="2"/>
      <c r="MHR36" s="2"/>
      <c r="MHS36" s="2"/>
      <c r="MHT36" s="2"/>
      <c r="MHU36" s="2"/>
      <c r="MHV36" s="2"/>
      <c r="MHW36" s="2"/>
      <c r="MHX36" s="2"/>
      <c r="MHY36" s="2"/>
      <c r="MHZ36" s="2"/>
      <c r="MIA36" s="2"/>
      <c r="MIB36" s="2"/>
      <c r="MIC36" s="2"/>
      <c r="MID36" s="2"/>
      <c r="MIE36" s="2"/>
      <c r="MIF36" s="2"/>
      <c r="MIG36" s="2"/>
      <c r="MIH36" s="2"/>
      <c r="MII36" s="2"/>
      <c r="MIJ36" s="2"/>
      <c r="MIK36" s="2"/>
      <c r="MIL36" s="2"/>
      <c r="MIM36" s="2"/>
      <c r="MIN36" s="2"/>
      <c r="MIO36" s="2"/>
      <c r="MIP36" s="2"/>
      <c r="MIQ36" s="2"/>
      <c r="MIR36" s="2"/>
      <c r="MIS36" s="2"/>
      <c r="MIT36" s="2"/>
      <c r="MIU36" s="2"/>
      <c r="MIV36" s="2"/>
      <c r="MIW36" s="2"/>
      <c r="MIX36" s="2"/>
      <c r="MIY36" s="2"/>
      <c r="MIZ36" s="2"/>
      <c r="MJA36" s="2"/>
      <c r="MJB36" s="2"/>
      <c r="MJC36" s="2"/>
      <c r="MJD36" s="2"/>
      <c r="MJE36" s="2"/>
      <c r="MJF36" s="2"/>
      <c r="MJG36" s="2"/>
      <c r="MJH36" s="2"/>
      <c r="MJI36" s="2"/>
      <c r="MJJ36" s="2"/>
      <c r="MJK36" s="2"/>
      <c r="MJL36" s="2"/>
      <c r="MJM36" s="2"/>
      <c r="MJN36" s="2"/>
      <c r="MJO36" s="2"/>
      <c r="MJP36" s="2"/>
      <c r="MJQ36" s="2"/>
      <c r="MJR36" s="2"/>
      <c r="MJS36" s="2"/>
      <c r="MJT36" s="2"/>
      <c r="MJU36" s="2"/>
      <c r="MJV36" s="2"/>
      <c r="MJW36" s="2"/>
      <c r="MJX36" s="2"/>
      <c r="MJY36" s="2"/>
      <c r="MJZ36" s="2"/>
      <c r="MKA36" s="2"/>
      <c r="MKB36" s="2"/>
      <c r="MKC36" s="2"/>
      <c r="MKD36" s="2"/>
      <c r="MKE36" s="2"/>
      <c r="MKF36" s="2"/>
      <c r="MKG36" s="2"/>
      <c r="MKH36" s="2"/>
      <c r="MKI36" s="2"/>
      <c r="MKJ36" s="2"/>
      <c r="MKK36" s="2"/>
      <c r="MKL36" s="2"/>
      <c r="MKM36" s="2"/>
      <c r="MKN36" s="2"/>
      <c r="MKO36" s="2"/>
      <c r="MKP36" s="2"/>
      <c r="MKQ36" s="2"/>
      <c r="MKR36" s="2"/>
      <c r="MKS36" s="2"/>
      <c r="MKT36" s="2"/>
      <c r="MKU36" s="2"/>
      <c r="MKV36" s="2"/>
      <c r="MKW36" s="2"/>
      <c r="MKX36" s="2"/>
      <c r="MKY36" s="2"/>
      <c r="MKZ36" s="2"/>
      <c r="MLA36" s="2"/>
      <c r="MLB36" s="2"/>
      <c r="MLC36" s="2"/>
      <c r="MLD36" s="2"/>
      <c r="MLE36" s="2"/>
      <c r="MLF36" s="2"/>
      <c r="MLG36" s="2"/>
      <c r="MLH36" s="2"/>
      <c r="MLI36" s="2"/>
      <c r="MLJ36" s="2"/>
      <c r="MLK36" s="2"/>
      <c r="MLL36" s="2"/>
      <c r="MLM36" s="2"/>
      <c r="MLN36" s="2"/>
      <c r="MLO36" s="2"/>
      <c r="MLP36" s="2"/>
      <c r="MLQ36" s="2"/>
      <c r="MLR36" s="2"/>
      <c r="MLS36" s="2"/>
      <c r="MLT36" s="2"/>
      <c r="MLU36" s="2"/>
      <c r="MLV36" s="2"/>
      <c r="MLW36" s="2"/>
      <c r="MLX36" s="2"/>
      <c r="MLY36" s="2"/>
      <c r="MLZ36" s="2"/>
      <c r="MMA36" s="2"/>
      <c r="MMB36" s="2"/>
      <c r="MMC36" s="2"/>
      <c r="MMD36" s="2"/>
      <c r="MME36" s="2"/>
      <c r="MMF36" s="2"/>
      <c r="MMG36" s="2"/>
      <c r="MMH36" s="2"/>
      <c r="MMI36" s="2"/>
      <c r="MMJ36" s="2"/>
      <c r="MMK36" s="2"/>
      <c r="MML36" s="2"/>
      <c r="MMM36" s="2"/>
      <c r="MMN36" s="2"/>
      <c r="MMO36" s="2"/>
      <c r="MMP36" s="2"/>
      <c r="MMQ36" s="2"/>
      <c r="MMR36" s="2"/>
      <c r="MMS36" s="2"/>
      <c r="MMT36" s="2"/>
      <c r="MMU36" s="2"/>
      <c r="MMV36" s="2"/>
      <c r="MMW36" s="2"/>
      <c r="MMX36" s="2"/>
      <c r="MMY36" s="2"/>
      <c r="MMZ36" s="2"/>
      <c r="MNA36" s="2"/>
      <c r="MNB36" s="2"/>
      <c r="MNC36" s="2"/>
      <c r="MND36" s="2"/>
      <c r="MNE36" s="2"/>
      <c r="MNF36" s="2"/>
      <c r="MNG36" s="2"/>
      <c r="MNH36" s="2"/>
      <c r="MNI36" s="2"/>
      <c r="MNJ36" s="2"/>
      <c r="MNK36" s="2"/>
      <c r="MNL36" s="2"/>
      <c r="MNM36" s="2"/>
      <c r="MNN36" s="2"/>
      <c r="MNO36" s="2"/>
      <c r="MNP36" s="2"/>
      <c r="MNQ36" s="2"/>
      <c r="MNR36" s="2"/>
      <c r="MNS36" s="2"/>
      <c r="MNT36" s="2"/>
      <c r="MNU36" s="2"/>
      <c r="MNV36" s="2"/>
      <c r="MNW36" s="2"/>
      <c r="MNX36" s="2"/>
      <c r="MNY36" s="2"/>
      <c r="MNZ36" s="2"/>
      <c r="MOA36" s="2"/>
      <c r="MOB36" s="2"/>
      <c r="MOC36" s="2"/>
      <c r="MOD36" s="2"/>
      <c r="MOE36" s="2"/>
      <c r="MOF36" s="2"/>
      <c r="MOG36" s="2"/>
      <c r="MOH36" s="2"/>
      <c r="MOI36" s="2"/>
      <c r="MOJ36" s="2"/>
      <c r="MOK36" s="2"/>
      <c r="MOL36" s="2"/>
      <c r="MOM36" s="2"/>
      <c r="MON36" s="2"/>
      <c r="MOO36" s="2"/>
      <c r="MOP36" s="2"/>
      <c r="MOQ36" s="2"/>
      <c r="MOR36" s="2"/>
      <c r="MOS36" s="2"/>
      <c r="MOT36" s="2"/>
      <c r="MOU36" s="2"/>
      <c r="MOV36" s="2"/>
      <c r="MOW36" s="2"/>
      <c r="MOX36" s="2"/>
      <c r="MOY36" s="2"/>
      <c r="MOZ36" s="2"/>
      <c r="MPA36" s="2"/>
      <c r="MPB36" s="2"/>
      <c r="MPC36" s="2"/>
      <c r="MPD36" s="2"/>
      <c r="MPE36" s="2"/>
      <c r="MPF36" s="2"/>
      <c r="MPG36" s="2"/>
      <c r="MPH36" s="2"/>
      <c r="MPI36" s="2"/>
      <c r="MPJ36" s="2"/>
      <c r="MPK36" s="2"/>
      <c r="MPL36" s="2"/>
      <c r="MPM36" s="2"/>
      <c r="MPN36" s="2"/>
      <c r="MPO36" s="2"/>
      <c r="MPP36" s="2"/>
      <c r="MPQ36" s="2"/>
      <c r="MPR36" s="2"/>
      <c r="MPS36" s="2"/>
      <c r="MPT36" s="2"/>
      <c r="MPU36" s="2"/>
      <c r="MPV36" s="2"/>
      <c r="MPW36" s="2"/>
      <c r="MPX36" s="2"/>
      <c r="MPY36" s="2"/>
      <c r="MPZ36" s="2"/>
      <c r="MQA36" s="2"/>
      <c r="MQB36" s="2"/>
      <c r="MQC36" s="2"/>
      <c r="MQD36" s="2"/>
      <c r="MQE36" s="2"/>
      <c r="MQF36" s="2"/>
      <c r="MQG36" s="2"/>
      <c r="MQH36" s="2"/>
      <c r="MQI36" s="2"/>
      <c r="MQJ36" s="2"/>
      <c r="MQK36" s="2"/>
      <c r="MQL36" s="2"/>
      <c r="MQM36" s="2"/>
      <c r="MQN36" s="2"/>
      <c r="MQO36" s="2"/>
      <c r="MQP36" s="2"/>
      <c r="MQQ36" s="2"/>
      <c r="MQR36" s="2"/>
      <c r="MQS36" s="2"/>
      <c r="MQT36" s="2"/>
      <c r="MQU36" s="2"/>
      <c r="MQV36" s="2"/>
      <c r="MQW36" s="2"/>
      <c r="MQX36" s="2"/>
      <c r="MQY36" s="2"/>
      <c r="MQZ36" s="2"/>
      <c r="MRA36" s="2"/>
      <c r="MRB36" s="2"/>
      <c r="MRC36" s="2"/>
      <c r="MRD36" s="2"/>
      <c r="MRE36" s="2"/>
      <c r="MRF36" s="2"/>
      <c r="MRG36" s="2"/>
      <c r="MRH36" s="2"/>
      <c r="MRI36" s="2"/>
      <c r="MRJ36" s="2"/>
      <c r="MRK36" s="2"/>
      <c r="MRL36" s="2"/>
      <c r="MRM36" s="2"/>
      <c r="MRN36" s="2"/>
      <c r="MRO36" s="2"/>
      <c r="MRP36" s="2"/>
      <c r="MRQ36" s="2"/>
      <c r="MRR36" s="2"/>
      <c r="MRS36" s="2"/>
      <c r="MRT36" s="2"/>
      <c r="MRU36" s="2"/>
      <c r="MRV36" s="2"/>
      <c r="MRW36" s="2"/>
      <c r="MRX36" s="2"/>
      <c r="MRY36" s="2"/>
      <c r="MRZ36" s="2"/>
      <c r="MSA36" s="2"/>
      <c r="MSB36" s="2"/>
      <c r="MSC36" s="2"/>
      <c r="MSD36" s="2"/>
      <c r="MSE36" s="2"/>
      <c r="MSF36" s="2"/>
      <c r="MSG36" s="2"/>
      <c r="MSH36" s="2"/>
      <c r="MSI36" s="2"/>
      <c r="MSJ36" s="2"/>
      <c r="MSK36" s="2"/>
      <c r="MSL36" s="2"/>
      <c r="MSM36" s="2"/>
      <c r="MSN36" s="2"/>
      <c r="MSO36" s="2"/>
      <c r="MSP36" s="2"/>
      <c r="MSQ36" s="2"/>
      <c r="MSR36" s="2"/>
      <c r="MSS36" s="2"/>
      <c r="MST36" s="2"/>
      <c r="MSU36" s="2"/>
      <c r="MSV36" s="2"/>
      <c r="MSW36" s="2"/>
      <c r="MSX36" s="2"/>
      <c r="MSY36" s="2"/>
      <c r="MSZ36" s="2"/>
      <c r="MTA36" s="2"/>
      <c r="MTB36" s="2"/>
      <c r="MTC36" s="2"/>
      <c r="MTD36" s="2"/>
      <c r="MTE36" s="2"/>
      <c r="MTF36" s="2"/>
      <c r="MTG36" s="2"/>
      <c r="MTH36" s="2"/>
      <c r="MTI36" s="2"/>
      <c r="MTJ36" s="2"/>
      <c r="MTK36" s="2"/>
      <c r="MTL36" s="2"/>
      <c r="MTM36" s="2"/>
      <c r="MTN36" s="2"/>
      <c r="MTO36" s="2"/>
      <c r="MTP36" s="2"/>
      <c r="MTQ36" s="2"/>
      <c r="MTR36" s="2"/>
      <c r="MTS36" s="2"/>
      <c r="MTT36" s="2"/>
      <c r="MTU36" s="2"/>
      <c r="MTV36" s="2"/>
      <c r="MTW36" s="2"/>
      <c r="MTX36" s="2"/>
      <c r="MTY36" s="2"/>
      <c r="MTZ36" s="2"/>
      <c r="MUA36" s="2"/>
      <c r="MUB36" s="2"/>
      <c r="MUC36" s="2"/>
      <c r="MUD36" s="2"/>
      <c r="MUE36" s="2"/>
      <c r="MUF36" s="2"/>
      <c r="MUG36" s="2"/>
      <c r="MUH36" s="2"/>
      <c r="MUI36" s="2"/>
      <c r="MUJ36" s="2"/>
      <c r="MUK36" s="2"/>
      <c r="MUL36" s="2"/>
      <c r="MUM36" s="2"/>
      <c r="MUN36" s="2"/>
      <c r="MUO36" s="2"/>
      <c r="MUP36" s="2"/>
      <c r="MUQ36" s="2"/>
      <c r="MUR36" s="2"/>
      <c r="MUS36" s="2"/>
      <c r="MUT36" s="2"/>
      <c r="MUU36" s="2"/>
      <c r="MUV36" s="2"/>
      <c r="MUW36" s="2"/>
      <c r="MUX36" s="2"/>
      <c r="MUY36" s="2"/>
      <c r="MUZ36" s="2"/>
      <c r="MVA36" s="2"/>
      <c r="MVB36" s="2"/>
      <c r="MVC36" s="2"/>
      <c r="MVD36" s="2"/>
      <c r="MVE36" s="2"/>
      <c r="MVF36" s="2"/>
      <c r="MVG36" s="2"/>
      <c r="MVH36" s="2"/>
      <c r="MVI36" s="2"/>
      <c r="MVJ36" s="2"/>
      <c r="MVK36" s="2"/>
      <c r="MVL36" s="2"/>
      <c r="MVM36" s="2"/>
      <c r="MVN36" s="2"/>
      <c r="MVO36" s="2"/>
      <c r="MVP36" s="2"/>
      <c r="MVQ36" s="2"/>
      <c r="MVR36" s="2"/>
      <c r="MVS36" s="2"/>
      <c r="MVT36" s="2"/>
      <c r="MVU36" s="2"/>
      <c r="MVV36" s="2"/>
      <c r="MVW36" s="2"/>
      <c r="MVX36" s="2"/>
      <c r="MVY36" s="2"/>
      <c r="MVZ36" s="2"/>
      <c r="MWA36" s="2"/>
      <c r="MWB36" s="2"/>
      <c r="MWC36" s="2"/>
      <c r="MWD36" s="2"/>
      <c r="MWE36" s="2"/>
      <c r="MWF36" s="2"/>
      <c r="MWG36" s="2"/>
      <c r="MWH36" s="2"/>
      <c r="MWI36" s="2"/>
      <c r="MWJ36" s="2"/>
      <c r="MWK36" s="2"/>
      <c r="MWL36" s="2"/>
      <c r="MWM36" s="2"/>
      <c r="MWN36" s="2"/>
      <c r="MWO36" s="2"/>
      <c r="MWP36" s="2"/>
      <c r="MWQ36" s="2"/>
      <c r="MWR36" s="2"/>
      <c r="MWS36" s="2"/>
      <c r="MWT36" s="2"/>
      <c r="MWU36" s="2"/>
      <c r="MWV36" s="2"/>
      <c r="MWW36" s="2"/>
      <c r="MWX36" s="2"/>
      <c r="MWY36" s="2"/>
      <c r="MWZ36" s="2"/>
      <c r="MXA36" s="2"/>
      <c r="MXB36" s="2"/>
      <c r="MXC36" s="2"/>
      <c r="MXD36" s="2"/>
      <c r="MXE36" s="2"/>
      <c r="MXF36" s="2"/>
      <c r="MXG36" s="2"/>
      <c r="MXH36" s="2"/>
      <c r="MXI36" s="2"/>
      <c r="MXJ36" s="2"/>
      <c r="MXK36" s="2"/>
      <c r="MXL36" s="2"/>
      <c r="MXM36" s="2"/>
      <c r="MXN36" s="2"/>
      <c r="MXO36" s="2"/>
      <c r="MXP36" s="2"/>
      <c r="MXQ36" s="2"/>
      <c r="MXR36" s="2"/>
      <c r="MXS36" s="2"/>
      <c r="MXT36" s="2"/>
      <c r="MXU36" s="2"/>
      <c r="MXV36" s="2"/>
      <c r="MXW36" s="2"/>
      <c r="MXX36" s="2"/>
      <c r="MXY36" s="2"/>
      <c r="MXZ36" s="2"/>
      <c r="MYA36" s="2"/>
      <c r="MYB36" s="2"/>
      <c r="MYC36" s="2"/>
      <c r="MYD36" s="2"/>
      <c r="MYE36" s="2"/>
      <c r="MYF36" s="2"/>
      <c r="MYG36" s="2"/>
      <c r="MYH36" s="2"/>
      <c r="MYI36" s="2"/>
      <c r="MYJ36" s="2"/>
      <c r="MYK36" s="2"/>
      <c r="MYL36" s="2"/>
      <c r="MYM36" s="2"/>
      <c r="MYN36" s="2"/>
      <c r="MYO36" s="2"/>
      <c r="MYP36" s="2"/>
      <c r="MYQ36" s="2"/>
      <c r="MYR36" s="2"/>
      <c r="MYS36" s="2"/>
      <c r="MYT36" s="2"/>
      <c r="MYU36" s="2"/>
      <c r="MYV36" s="2"/>
      <c r="MYW36" s="2"/>
      <c r="MYX36" s="2"/>
      <c r="MYY36" s="2"/>
      <c r="MYZ36" s="2"/>
      <c r="MZA36" s="2"/>
      <c r="MZB36" s="2"/>
      <c r="MZC36" s="2"/>
      <c r="MZD36" s="2"/>
      <c r="MZE36" s="2"/>
      <c r="MZF36" s="2"/>
      <c r="MZG36" s="2"/>
      <c r="MZH36" s="2"/>
      <c r="MZI36" s="2"/>
      <c r="MZJ36" s="2"/>
      <c r="MZK36" s="2"/>
      <c r="MZL36" s="2"/>
      <c r="MZM36" s="2"/>
      <c r="MZN36" s="2"/>
      <c r="MZO36" s="2"/>
      <c r="MZP36" s="2"/>
      <c r="MZQ36" s="2"/>
      <c r="MZR36" s="2"/>
      <c r="MZS36" s="2"/>
      <c r="MZT36" s="2"/>
      <c r="MZU36" s="2"/>
      <c r="MZV36" s="2"/>
      <c r="MZW36" s="2"/>
      <c r="MZX36" s="2"/>
      <c r="MZY36" s="2"/>
      <c r="MZZ36" s="2"/>
      <c r="NAA36" s="2"/>
      <c r="NAB36" s="2"/>
      <c r="NAC36" s="2"/>
      <c r="NAD36" s="2"/>
      <c r="NAE36" s="2"/>
      <c r="NAF36" s="2"/>
      <c r="NAG36" s="2"/>
      <c r="NAH36" s="2"/>
      <c r="NAI36" s="2"/>
      <c r="NAJ36" s="2"/>
      <c r="NAK36" s="2"/>
      <c r="NAL36" s="2"/>
      <c r="NAM36" s="2"/>
      <c r="NAN36" s="2"/>
      <c r="NAO36" s="2"/>
      <c r="NAP36" s="2"/>
      <c r="NAQ36" s="2"/>
      <c r="NAR36" s="2"/>
      <c r="NAS36" s="2"/>
      <c r="NAT36" s="2"/>
      <c r="NAU36" s="2"/>
      <c r="NAV36" s="2"/>
      <c r="NAW36" s="2"/>
      <c r="NAX36" s="2"/>
      <c r="NAY36" s="2"/>
      <c r="NAZ36" s="2"/>
      <c r="NBA36" s="2"/>
      <c r="NBB36" s="2"/>
      <c r="NBC36" s="2"/>
      <c r="NBD36" s="2"/>
      <c r="NBE36" s="2"/>
      <c r="NBF36" s="2"/>
      <c r="NBG36" s="2"/>
      <c r="NBH36" s="2"/>
      <c r="NBI36" s="2"/>
      <c r="NBJ36" s="2"/>
      <c r="NBK36" s="2"/>
      <c r="NBL36" s="2"/>
      <c r="NBM36" s="2"/>
      <c r="NBN36" s="2"/>
      <c r="NBO36" s="2"/>
      <c r="NBP36" s="2"/>
      <c r="NBQ36" s="2"/>
      <c r="NBR36" s="2"/>
      <c r="NBS36" s="2"/>
      <c r="NBT36" s="2"/>
      <c r="NBU36" s="2"/>
      <c r="NBV36" s="2"/>
      <c r="NBW36" s="2"/>
      <c r="NBX36" s="2"/>
      <c r="NBY36" s="2"/>
      <c r="NBZ36" s="2"/>
      <c r="NCA36" s="2"/>
      <c r="NCB36" s="2"/>
      <c r="NCC36" s="2"/>
      <c r="NCD36" s="2"/>
      <c r="NCE36" s="2"/>
      <c r="NCF36" s="2"/>
      <c r="NCG36" s="2"/>
      <c r="NCH36" s="2"/>
      <c r="NCI36" s="2"/>
      <c r="NCJ36" s="2"/>
      <c r="NCK36" s="2"/>
      <c r="NCL36" s="2"/>
      <c r="NCM36" s="2"/>
      <c r="NCN36" s="2"/>
      <c r="NCO36" s="2"/>
      <c r="NCP36" s="2"/>
      <c r="NCQ36" s="2"/>
      <c r="NCR36" s="2"/>
      <c r="NCS36" s="2"/>
      <c r="NCT36" s="2"/>
      <c r="NCU36" s="2"/>
      <c r="NCV36" s="2"/>
      <c r="NCW36" s="2"/>
      <c r="NCX36" s="2"/>
      <c r="NCY36" s="2"/>
      <c r="NCZ36" s="2"/>
      <c r="NDA36" s="2"/>
      <c r="NDB36" s="2"/>
      <c r="NDC36" s="2"/>
      <c r="NDD36" s="2"/>
      <c r="NDE36" s="2"/>
      <c r="NDF36" s="2"/>
      <c r="NDG36" s="2"/>
      <c r="NDH36" s="2"/>
      <c r="NDI36" s="2"/>
      <c r="NDJ36" s="2"/>
      <c r="NDK36" s="2"/>
      <c r="NDL36" s="2"/>
      <c r="NDM36" s="2"/>
      <c r="NDN36" s="2"/>
      <c r="NDO36" s="2"/>
      <c r="NDP36" s="2"/>
      <c r="NDQ36" s="2"/>
      <c r="NDR36" s="2"/>
      <c r="NDS36" s="2"/>
      <c r="NDT36" s="2"/>
      <c r="NDU36" s="2"/>
      <c r="NDV36" s="2"/>
      <c r="NDW36" s="2"/>
      <c r="NDX36" s="2"/>
      <c r="NDY36" s="2"/>
      <c r="NDZ36" s="2"/>
      <c r="NEA36" s="2"/>
      <c r="NEB36" s="2"/>
      <c r="NEC36" s="2"/>
      <c r="NED36" s="2"/>
      <c r="NEE36" s="2"/>
      <c r="NEF36" s="2"/>
      <c r="NEG36" s="2"/>
      <c r="NEH36" s="2"/>
      <c r="NEI36" s="2"/>
      <c r="NEJ36" s="2"/>
      <c r="NEK36" s="2"/>
      <c r="NEL36" s="2"/>
      <c r="NEM36" s="2"/>
      <c r="NEN36" s="2"/>
      <c r="NEO36" s="2"/>
      <c r="NEP36" s="2"/>
      <c r="NEQ36" s="2"/>
      <c r="NER36" s="2"/>
      <c r="NES36" s="2"/>
      <c r="NET36" s="2"/>
      <c r="NEU36" s="2"/>
      <c r="NEV36" s="2"/>
      <c r="NEW36" s="2"/>
      <c r="NEX36" s="2"/>
      <c r="NEY36" s="2"/>
      <c r="NEZ36" s="2"/>
      <c r="NFA36" s="2"/>
      <c r="NFB36" s="2"/>
      <c r="NFC36" s="2"/>
      <c r="NFD36" s="2"/>
      <c r="NFE36" s="2"/>
      <c r="NFF36" s="2"/>
      <c r="NFG36" s="2"/>
      <c r="NFH36" s="2"/>
      <c r="NFI36" s="2"/>
      <c r="NFJ36" s="2"/>
      <c r="NFK36" s="2"/>
      <c r="NFL36" s="2"/>
      <c r="NFM36" s="2"/>
      <c r="NFN36" s="2"/>
      <c r="NFO36" s="2"/>
      <c r="NFP36" s="2"/>
      <c r="NFQ36" s="2"/>
      <c r="NFR36" s="2"/>
      <c r="NFS36" s="2"/>
      <c r="NFT36" s="2"/>
      <c r="NFU36" s="2"/>
      <c r="NFV36" s="2"/>
      <c r="NFW36" s="2"/>
      <c r="NFX36" s="2"/>
      <c r="NFY36" s="2"/>
      <c r="NFZ36" s="2"/>
      <c r="NGA36" s="2"/>
      <c r="NGB36" s="2"/>
      <c r="NGC36" s="2"/>
      <c r="NGD36" s="2"/>
      <c r="NGE36" s="2"/>
      <c r="NGF36" s="2"/>
      <c r="NGG36" s="2"/>
      <c r="NGH36" s="2"/>
      <c r="NGI36" s="2"/>
      <c r="NGJ36" s="2"/>
      <c r="NGK36" s="2"/>
      <c r="NGL36" s="2"/>
      <c r="NGM36" s="2"/>
      <c r="NGN36" s="2"/>
      <c r="NGO36" s="2"/>
      <c r="NGP36" s="2"/>
      <c r="NGQ36" s="2"/>
      <c r="NGR36" s="2"/>
      <c r="NGS36" s="2"/>
      <c r="NGT36" s="2"/>
      <c r="NGU36" s="2"/>
      <c r="NGV36" s="2"/>
      <c r="NGW36" s="2"/>
      <c r="NGX36" s="2"/>
      <c r="NGY36" s="2"/>
      <c r="NGZ36" s="2"/>
      <c r="NHA36" s="2"/>
      <c r="NHB36" s="2"/>
      <c r="NHC36" s="2"/>
      <c r="NHD36" s="2"/>
      <c r="NHE36" s="2"/>
      <c r="NHF36" s="2"/>
      <c r="NHG36" s="2"/>
      <c r="NHH36" s="2"/>
      <c r="NHI36" s="2"/>
      <c r="NHJ36" s="2"/>
      <c r="NHK36" s="2"/>
      <c r="NHL36" s="2"/>
      <c r="NHM36" s="2"/>
      <c r="NHN36" s="2"/>
      <c r="NHO36" s="2"/>
      <c r="NHP36" s="2"/>
      <c r="NHQ36" s="2"/>
      <c r="NHR36" s="2"/>
      <c r="NHS36" s="2"/>
      <c r="NHT36" s="2"/>
      <c r="NHU36" s="2"/>
      <c r="NHV36" s="2"/>
      <c r="NHW36" s="2"/>
      <c r="NHX36" s="2"/>
      <c r="NHY36" s="2"/>
      <c r="NHZ36" s="2"/>
      <c r="NIA36" s="2"/>
      <c r="NIB36" s="2"/>
      <c r="NIC36" s="2"/>
      <c r="NID36" s="2"/>
      <c r="NIE36" s="2"/>
      <c r="NIF36" s="2"/>
      <c r="NIG36" s="2"/>
      <c r="NIH36" s="2"/>
      <c r="NII36" s="2"/>
      <c r="NIJ36" s="2"/>
      <c r="NIK36" s="2"/>
      <c r="NIL36" s="2"/>
      <c r="NIM36" s="2"/>
      <c r="NIN36" s="2"/>
      <c r="NIO36" s="2"/>
      <c r="NIP36" s="2"/>
      <c r="NIQ36" s="2"/>
      <c r="NIR36" s="2"/>
      <c r="NIS36" s="2"/>
      <c r="NIT36" s="2"/>
      <c r="NIU36" s="2"/>
      <c r="NIV36" s="2"/>
      <c r="NIW36" s="2"/>
      <c r="NIX36" s="2"/>
      <c r="NIY36" s="2"/>
      <c r="NIZ36" s="2"/>
      <c r="NJA36" s="2"/>
      <c r="NJB36" s="2"/>
      <c r="NJC36" s="2"/>
      <c r="NJD36" s="2"/>
      <c r="NJE36" s="2"/>
      <c r="NJF36" s="2"/>
      <c r="NJG36" s="2"/>
      <c r="NJH36" s="2"/>
      <c r="NJI36" s="2"/>
      <c r="NJJ36" s="2"/>
      <c r="NJK36" s="2"/>
      <c r="NJL36" s="2"/>
      <c r="NJM36" s="2"/>
      <c r="NJN36" s="2"/>
      <c r="NJO36" s="2"/>
      <c r="NJP36" s="2"/>
      <c r="NJQ36" s="2"/>
      <c r="NJR36" s="2"/>
      <c r="NJS36" s="2"/>
      <c r="NJT36" s="2"/>
      <c r="NJU36" s="2"/>
      <c r="NJV36" s="2"/>
      <c r="NJW36" s="2"/>
      <c r="NJX36" s="2"/>
      <c r="NJY36" s="2"/>
      <c r="NJZ36" s="2"/>
      <c r="NKA36" s="2"/>
      <c r="NKB36" s="2"/>
      <c r="NKC36" s="2"/>
      <c r="NKD36" s="2"/>
      <c r="NKE36" s="2"/>
      <c r="NKF36" s="2"/>
      <c r="NKG36" s="2"/>
      <c r="NKH36" s="2"/>
      <c r="NKI36" s="2"/>
      <c r="NKJ36" s="2"/>
      <c r="NKK36" s="2"/>
      <c r="NKL36" s="2"/>
      <c r="NKM36" s="2"/>
      <c r="NKN36" s="2"/>
      <c r="NKO36" s="2"/>
      <c r="NKP36" s="2"/>
      <c r="NKQ36" s="2"/>
      <c r="NKR36" s="2"/>
      <c r="NKS36" s="2"/>
      <c r="NKT36" s="2"/>
      <c r="NKU36" s="2"/>
      <c r="NKV36" s="2"/>
      <c r="NKW36" s="2"/>
      <c r="NKX36" s="2"/>
      <c r="NKY36" s="2"/>
      <c r="NKZ36" s="2"/>
      <c r="NLA36" s="2"/>
      <c r="NLB36" s="2"/>
      <c r="NLC36" s="2"/>
      <c r="NLD36" s="2"/>
      <c r="NLE36" s="2"/>
      <c r="NLF36" s="2"/>
      <c r="NLG36" s="2"/>
      <c r="NLH36" s="2"/>
      <c r="NLI36" s="2"/>
      <c r="NLJ36" s="2"/>
      <c r="NLK36" s="2"/>
      <c r="NLL36" s="2"/>
      <c r="NLM36" s="2"/>
      <c r="NLN36" s="2"/>
      <c r="NLO36" s="2"/>
      <c r="NLP36" s="2"/>
      <c r="NLQ36" s="2"/>
      <c r="NLR36" s="2"/>
      <c r="NLS36" s="2"/>
      <c r="NLT36" s="2"/>
      <c r="NLU36" s="2"/>
      <c r="NLV36" s="2"/>
      <c r="NLW36" s="2"/>
      <c r="NLX36" s="2"/>
      <c r="NLY36" s="2"/>
      <c r="NLZ36" s="2"/>
      <c r="NMA36" s="2"/>
      <c r="NMB36" s="2"/>
      <c r="NMC36" s="2"/>
      <c r="NMD36" s="2"/>
      <c r="NME36" s="2"/>
      <c r="NMF36" s="2"/>
      <c r="NMG36" s="2"/>
      <c r="NMH36" s="2"/>
      <c r="NMI36" s="2"/>
      <c r="NMJ36" s="2"/>
      <c r="NMK36" s="2"/>
      <c r="NML36" s="2"/>
      <c r="NMM36" s="2"/>
      <c r="NMN36" s="2"/>
      <c r="NMO36" s="2"/>
      <c r="NMP36" s="2"/>
      <c r="NMQ36" s="2"/>
      <c r="NMR36" s="2"/>
      <c r="NMS36" s="2"/>
      <c r="NMT36" s="2"/>
      <c r="NMU36" s="2"/>
      <c r="NMV36" s="2"/>
      <c r="NMW36" s="2"/>
      <c r="NMX36" s="2"/>
      <c r="NMY36" s="2"/>
      <c r="NMZ36" s="2"/>
      <c r="NNA36" s="2"/>
      <c r="NNB36" s="2"/>
      <c r="NNC36" s="2"/>
      <c r="NND36" s="2"/>
      <c r="NNE36" s="2"/>
      <c r="NNF36" s="2"/>
      <c r="NNG36" s="2"/>
      <c r="NNH36" s="2"/>
      <c r="NNI36" s="2"/>
      <c r="NNJ36" s="2"/>
      <c r="NNK36" s="2"/>
      <c r="NNL36" s="2"/>
      <c r="NNM36" s="2"/>
      <c r="NNN36" s="2"/>
      <c r="NNO36" s="2"/>
      <c r="NNP36" s="2"/>
      <c r="NNQ36" s="2"/>
      <c r="NNR36" s="2"/>
      <c r="NNS36" s="2"/>
      <c r="NNT36" s="2"/>
      <c r="NNU36" s="2"/>
      <c r="NNV36" s="2"/>
      <c r="NNW36" s="2"/>
      <c r="NNX36" s="2"/>
      <c r="NNY36" s="2"/>
      <c r="NNZ36" s="2"/>
      <c r="NOA36" s="2"/>
      <c r="NOB36" s="2"/>
      <c r="NOC36" s="2"/>
      <c r="NOD36" s="2"/>
      <c r="NOE36" s="2"/>
      <c r="NOF36" s="2"/>
      <c r="NOG36" s="2"/>
      <c r="NOH36" s="2"/>
      <c r="NOI36" s="2"/>
      <c r="NOJ36" s="2"/>
      <c r="NOK36" s="2"/>
      <c r="NOL36" s="2"/>
      <c r="NOM36" s="2"/>
      <c r="NON36" s="2"/>
      <c r="NOO36" s="2"/>
      <c r="NOP36" s="2"/>
      <c r="NOQ36" s="2"/>
      <c r="NOR36" s="2"/>
      <c r="NOS36" s="2"/>
      <c r="NOT36" s="2"/>
      <c r="NOU36" s="2"/>
      <c r="NOV36" s="2"/>
      <c r="NOW36" s="2"/>
      <c r="NOX36" s="2"/>
      <c r="NOY36" s="2"/>
      <c r="NOZ36" s="2"/>
      <c r="NPA36" s="2"/>
      <c r="NPB36" s="2"/>
      <c r="NPC36" s="2"/>
      <c r="NPD36" s="2"/>
      <c r="NPE36" s="2"/>
      <c r="NPF36" s="2"/>
      <c r="NPG36" s="2"/>
      <c r="NPH36" s="2"/>
      <c r="NPI36" s="2"/>
      <c r="NPJ36" s="2"/>
      <c r="NPK36" s="2"/>
      <c r="NPL36" s="2"/>
      <c r="NPM36" s="2"/>
      <c r="NPN36" s="2"/>
      <c r="NPO36" s="2"/>
      <c r="NPP36" s="2"/>
      <c r="NPQ36" s="2"/>
      <c r="NPR36" s="2"/>
      <c r="NPS36" s="2"/>
      <c r="NPT36" s="2"/>
      <c r="NPU36" s="2"/>
      <c r="NPV36" s="2"/>
      <c r="NPW36" s="2"/>
      <c r="NPX36" s="2"/>
      <c r="NPY36" s="2"/>
      <c r="NPZ36" s="2"/>
      <c r="NQA36" s="2"/>
      <c r="NQB36" s="2"/>
      <c r="NQC36" s="2"/>
      <c r="NQD36" s="2"/>
      <c r="NQE36" s="2"/>
      <c r="NQF36" s="2"/>
      <c r="NQG36" s="2"/>
      <c r="NQH36" s="2"/>
      <c r="NQI36" s="2"/>
      <c r="NQJ36" s="2"/>
      <c r="NQK36" s="2"/>
      <c r="NQL36" s="2"/>
      <c r="NQM36" s="2"/>
      <c r="NQN36" s="2"/>
      <c r="NQO36" s="2"/>
      <c r="NQP36" s="2"/>
      <c r="NQQ36" s="2"/>
      <c r="NQR36" s="2"/>
      <c r="NQS36" s="2"/>
      <c r="NQT36" s="2"/>
      <c r="NQU36" s="2"/>
      <c r="NQV36" s="2"/>
      <c r="NQW36" s="2"/>
      <c r="NQX36" s="2"/>
      <c r="NQY36" s="2"/>
      <c r="NQZ36" s="2"/>
      <c r="NRA36" s="2"/>
      <c r="NRB36" s="2"/>
      <c r="NRC36" s="2"/>
      <c r="NRD36" s="2"/>
      <c r="NRE36" s="2"/>
      <c r="NRF36" s="2"/>
      <c r="NRG36" s="2"/>
      <c r="NRH36" s="2"/>
      <c r="NRI36" s="2"/>
      <c r="NRJ36" s="2"/>
      <c r="NRK36" s="2"/>
      <c r="NRL36" s="2"/>
      <c r="NRM36" s="2"/>
      <c r="NRN36" s="2"/>
      <c r="NRO36" s="2"/>
      <c r="NRP36" s="2"/>
      <c r="NRQ36" s="2"/>
      <c r="NRR36" s="2"/>
      <c r="NRS36" s="2"/>
      <c r="NRT36" s="2"/>
      <c r="NRU36" s="2"/>
      <c r="NRV36" s="2"/>
      <c r="NRW36" s="2"/>
      <c r="NRX36" s="2"/>
      <c r="NRY36" s="2"/>
      <c r="NRZ36" s="2"/>
      <c r="NSA36" s="2"/>
      <c r="NSB36" s="2"/>
      <c r="NSC36" s="2"/>
      <c r="NSD36" s="2"/>
      <c r="NSE36" s="2"/>
      <c r="NSF36" s="2"/>
      <c r="NSG36" s="2"/>
      <c r="NSH36" s="2"/>
      <c r="NSI36" s="2"/>
      <c r="NSJ36" s="2"/>
      <c r="NSK36" s="2"/>
      <c r="NSL36" s="2"/>
      <c r="NSM36" s="2"/>
      <c r="NSN36" s="2"/>
      <c r="NSO36" s="2"/>
      <c r="NSP36" s="2"/>
      <c r="NSQ36" s="2"/>
      <c r="NSR36" s="2"/>
      <c r="NSS36" s="2"/>
      <c r="NST36" s="2"/>
      <c r="NSU36" s="2"/>
      <c r="NSV36" s="2"/>
      <c r="NSW36" s="2"/>
      <c r="NSX36" s="2"/>
      <c r="NSY36" s="2"/>
      <c r="NSZ36" s="2"/>
      <c r="NTA36" s="2"/>
      <c r="NTB36" s="2"/>
      <c r="NTC36" s="2"/>
      <c r="NTD36" s="2"/>
      <c r="NTE36" s="2"/>
      <c r="NTF36" s="2"/>
      <c r="NTG36" s="2"/>
      <c r="NTH36" s="2"/>
      <c r="NTI36" s="2"/>
      <c r="NTJ36" s="2"/>
      <c r="NTK36" s="2"/>
      <c r="NTL36" s="2"/>
      <c r="NTM36" s="2"/>
      <c r="NTN36" s="2"/>
      <c r="NTO36" s="2"/>
      <c r="NTP36" s="2"/>
      <c r="NTQ36" s="2"/>
      <c r="NTR36" s="2"/>
      <c r="NTS36" s="2"/>
      <c r="NTT36" s="2"/>
      <c r="NTU36" s="2"/>
      <c r="NTV36" s="2"/>
      <c r="NTW36" s="2"/>
      <c r="NTX36" s="2"/>
      <c r="NTY36" s="2"/>
      <c r="NTZ36" s="2"/>
      <c r="NUA36" s="2"/>
      <c r="NUB36" s="2"/>
      <c r="NUC36" s="2"/>
      <c r="NUD36" s="2"/>
      <c r="NUE36" s="2"/>
      <c r="NUF36" s="2"/>
      <c r="NUG36" s="2"/>
      <c r="NUH36" s="2"/>
      <c r="NUI36" s="2"/>
      <c r="NUJ36" s="2"/>
      <c r="NUK36" s="2"/>
      <c r="NUL36" s="2"/>
      <c r="NUM36" s="2"/>
      <c r="NUN36" s="2"/>
      <c r="NUO36" s="2"/>
      <c r="NUP36" s="2"/>
      <c r="NUQ36" s="2"/>
      <c r="NUR36" s="2"/>
      <c r="NUS36" s="2"/>
      <c r="NUT36" s="2"/>
      <c r="NUU36" s="2"/>
      <c r="NUV36" s="2"/>
      <c r="NUW36" s="2"/>
      <c r="NUX36" s="2"/>
      <c r="NUY36" s="2"/>
      <c r="NUZ36" s="2"/>
      <c r="NVA36" s="2"/>
      <c r="NVB36" s="2"/>
      <c r="NVC36" s="2"/>
      <c r="NVD36" s="2"/>
      <c r="NVE36" s="2"/>
      <c r="NVF36" s="2"/>
      <c r="NVG36" s="2"/>
      <c r="NVH36" s="2"/>
      <c r="NVI36" s="2"/>
      <c r="NVJ36" s="2"/>
      <c r="NVK36" s="2"/>
      <c r="NVL36" s="2"/>
      <c r="NVM36" s="2"/>
      <c r="NVN36" s="2"/>
      <c r="NVO36" s="2"/>
      <c r="NVP36" s="2"/>
      <c r="NVQ36" s="2"/>
      <c r="NVR36" s="2"/>
      <c r="NVS36" s="2"/>
      <c r="NVT36" s="2"/>
      <c r="NVU36" s="2"/>
      <c r="NVV36" s="2"/>
      <c r="NVW36" s="2"/>
      <c r="NVX36" s="2"/>
      <c r="NVY36" s="2"/>
      <c r="NVZ36" s="2"/>
      <c r="NWA36" s="2"/>
      <c r="NWB36" s="2"/>
      <c r="NWC36" s="2"/>
      <c r="NWD36" s="2"/>
      <c r="NWE36" s="2"/>
      <c r="NWF36" s="2"/>
      <c r="NWG36" s="2"/>
      <c r="NWH36" s="2"/>
      <c r="NWI36" s="2"/>
      <c r="NWJ36" s="2"/>
      <c r="NWK36" s="2"/>
      <c r="NWL36" s="2"/>
      <c r="NWM36" s="2"/>
      <c r="NWN36" s="2"/>
      <c r="NWO36" s="2"/>
      <c r="NWP36" s="2"/>
      <c r="NWQ36" s="2"/>
      <c r="NWR36" s="2"/>
      <c r="NWS36" s="2"/>
      <c r="NWT36" s="2"/>
      <c r="NWU36" s="2"/>
      <c r="NWV36" s="2"/>
      <c r="NWW36" s="2"/>
      <c r="NWX36" s="2"/>
      <c r="NWY36" s="2"/>
      <c r="NWZ36" s="2"/>
      <c r="NXA36" s="2"/>
      <c r="NXB36" s="2"/>
      <c r="NXC36" s="2"/>
      <c r="NXD36" s="2"/>
      <c r="NXE36" s="2"/>
      <c r="NXF36" s="2"/>
      <c r="NXG36" s="2"/>
      <c r="NXH36" s="2"/>
      <c r="NXI36" s="2"/>
      <c r="NXJ36" s="2"/>
      <c r="NXK36" s="2"/>
      <c r="NXL36" s="2"/>
      <c r="NXM36" s="2"/>
      <c r="NXN36" s="2"/>
      <c r="NXO36" s="2"/>
      <c r="NXP36" s="2"/>
      <c r="NXQ36" s="2"/>
      <c r="NXR36" s="2"/>
      <c r="NXS36" s="2"/>
      <c r="NXT36" s="2"/>
      <c r="NXU36" s="2"/>
      <c r="NXV36" s="2"/>
      <c r="NXW36" s="2"/>
      <c r="NXX36" s="2"/>
      <c r="NXY36" s="2"/>
      <c r="NXZ36" s="2"/>
      <c r="NYA36" s="2"/>
      <c r="NYB36" s="2"/>
      <c r="NYC36" s="2"/>
      <c r="NYD36" s="2"/>
      <c r="NYE36" s="2"/>
      <c r="NYF36" s="2"/>
      <c r="NYG36" s="2"/>
      <c r="NYH36" s="2"/>
      <c r="NYI36" s="2"/>
      <c r="NYJ36" s="2"/>
      <c r="NYK36" s="2"/>
      <c r="NYL36" s="2"/>
      <c r="NYM36" s="2"/>
      <c r="NYN36" s="2"/>
      <c r="NYO36" s="2"/>
      <c r="NYP36" s="2"/>
      <c r="NYQ36" s="2"/>
      <c r="NYR36" s="2"/>
      <c r="NYS36" s="2"/>
      <c r="NYT36" s="2"/>
      <c r="NYU36" s="2"/>
      <c r="NYV36" s="2"/>
      <c r="NYW36" s="2"/>
      <c r="NYX36" s="2"/>
      <c r="NYY36" s="2"/>
      <c r="NYZ36" s="2"/>
      <c r="NZA36" s="2"/>
      <c r="NZB36" s="2"/>
      <c r="NZC36" s="2"/>
      <c r="NZD36" s="2"/>
      <c r="NZE36" s="2"/>
      <c r="NZF36" s="2"/>
      <c r="NZG36" s="2"/>
      <c r="NZH36" s="2"/>
      <c r="NZI36" s="2"/>
      <c r="NZJ36" s="2"/>
      <c r="NZK36" s="2"/>
      <c r="NZL36" s="2"/>
      <c r="NZM36" s="2"/>
      <c r="NZN36" s="2"/>
      <c r="NZO36" s="2"/>
      <c r="NZP36" s="2"/>
      <c r="NZQ36" s="2"/>
      <c r="NZR36" s="2"/>
      <c r="NZS36" s="2"/>
      <c r="NZT36" s="2"/>
      <c r="NZU36" s="2"/>
      <c r="NZV36" s="2"/>
      <c r="NZW36" s="2"/>
      <c r="NZX36" s="2"/>
      <c r="NZY36" s="2"/>
      <c r="NZZ36" s="2"/>
      <c r="OAA36" s="2"/>
      <c r="OAB36" s="2"/>
      <c r="OAC36" s="2"/>
      <c r="OAD36" s="2"/>
      <c r="OAE36" s="2"/>
      <c r="OAF36" s="2"/>
      <c r="OAG36" s="2"/>
      <c r="OAH36" s="2"/>
      <c r="OAI36" s="2"/>
      <c r="OAJ36" s="2"/>
      <c r="OAK36" s="2"/>
      <c r="OAL36" s="2"/>
      <c r="OAM36" s="2"/>
      <c r="OAN36" s="2"/>
      <c r="OAO36" s="2"/>
      <c r="OAP36" s="2"/>
      <c r="OAQ36" s="2"/>
      <c r="OAR36" s="2"/>
      <c r="OAS36" s="2"/>
      <c r="OAT36" s="2"/>
      <c r="OAU36" s="2"/>
      <c r="OAV36" s="2"/>
      <c r="OAW36" s="2"/>
      <c r="OAX36" s="2"/>
      <c r="OAY36" s="2"/>
      <c r="OAZ36" s="2"/>
      <c r="OBA36" s="2"/>
      <c r="OBB36" s="2"/>
      <c r="OBC36" s="2"/>
      <c r="OBD36" s="2"/>
      <c r="OBE36" s="2"/>
      <c r="OBF36" s="2"/>
      <c r="OBG36" s="2"/>
      <c r="OBH36" s="2"/>
      <c r="OBI36" s="2"/>
      <c r="OBJ36" s="2"/>
      <c r="OBK36" s="2"/>
      <c r="OBL36" s="2"/>
      <c r="OBM36" s="2"/>
      <c r="OBN36" s="2"/>
      <c r="OBO36" s="2"/>
      <c r="OBP36" s="2"/>
      <c r="OBQ36" s="2"/>
      <c r="OBR36" s="2"/>
      <c r="OBS36" s="2"/>
      <c r="OBT36" s="2"/>
      <c r="OBU36" s="2"/>
      <c r="OBV36" s="2"/>
      <c r="OBW36" s="2"/>
      <c r="OBX36" s="2"/>
      <c r="OBY36" s="2"/>
      <c r="OBZ36" s="2"/>
      <c r="OCA36" s="2"/>
      <c r="OCB36" s="2"/>
      <c r="OCC36" s="2"/>
      <c r="OCD36" s="2"/>
      <c r="OCE36" s="2"/>
      <c r="OCF36" s="2"/>
      <c r="OCG36" s="2"/>
      <c r="OCH36" s="2"/>
      <c r="OCI36" s="2"/>
      <c r="OCJ36" s="2"/>
      <c r="OCK36" s="2"/>
      <c r="OCL36" s="2"/>
      <c r="OCM36" s="2"/>
      <c r="OCN36" s="2"/>
      <c r="OCO36" s="2"/>
      <c r="OCP36" s="2"/>
      <c r="OCQ36" s="2"/>
      <c r="OCR36" s="2"/>
      <c r="OCS36" s="2"/>
      <c r="OCT36" s="2"/>
      <c r="OCU36" s="2"/>
      <c r="OCV36" s="2"/>
      <c r="OCW36" s="2"/>
      <c r="OCX36" s="2"/>
      <c r="OCY36" s="2"/>
      <c r="OCZ36" s="2"/>
      <c r="ODA36" s="2"/>
      <c r="ODB36" s="2"/>
      <c r="ODC36" s="2"/>
      <c r="ODD36" s="2"/>
      <c r="ODE36" s="2"/>
      <c r="ODF36" s="2"/>
      <c r="ODG36" s="2"/>
      <c r="ODH36" s="2"/>
      <c r="ODI36" s="2"/>
      <c r="ODJ36" s="2"/>
      <c r="ODK36" s="2"/>
      <c r="ODL36" s="2"/>
      <c r="ODM36" s="2"/>
      <c r="ODN36" s="2"/>
      <c r="ODO36" s="2"/>
      <c r="ODP36" s="2"/>
      <c r="ODQ36" s="2"/>
      <c r="ODR36" s="2"/>
      <c r="ODS36" s="2"/>
      <c r="ODT36" s="2"/>
      <c r="ODU36" s="2"/>
      <c r="ODV36" s="2"/>
      <c r="ODW36" s="2"/>
      <c r="ODX36" s="2"/>
      <c r="ODY36" s="2"/>
      <c r="ODZ36" s="2"/>
      <c r="OEA36" s="2"/>
      <c r="OEB36" s="2"/>
      <c r="OEC36" s="2"/>
      <c r="OED36" s="2"/>
      <c r="OEE36" s="2"/>
      <c r="OEF36" s="2"/>
      <c r="OEG36" s="2"/>
      <c r="OEH36" s="2"/>
      <c r="OEI36" s="2"/>
      <c r="OEJ36" s="2"/>
      <c r="OEK36" s="2"/>
      <c r="OEL36" s="2"/>
      <c r="OEM36" s="2"/>
      <c r="OEN36" s="2"/>
      <c r="OEO36" s="2"/>
      <c r="OEP36" s="2"/>
      <c r="OEQ36" s="2"/>
      <c r="OER36" s="2"/>
      <c r="OES36" s="2"/>
      <c r="OET36" s="2"/>
      <c r="OEU36" s="2"/>
      <c r="OEV36" s="2"/>
      <c r="OEW36" s="2"/>
      <c r="OEX36" s="2"/>
      <c r="OEY36" s="2"/>
      <c r="OEZ36" s="2"/>
      <c r="OFA36" s="2"/>
      <c r="OFB36" s="2"/>
      <c r="OFC36" s="2"/>
      <c r="OFD36" s="2"/>
      <c r="OFE36" s="2"/>
      <c r="OFF36" s="2"/>
      <c r="OFG36" s="2"/>
      <c r="OFH36" s="2"/>
      <c r="OFI36" s="2"/>
      <c r="OFJ36" s="2"/>
      <c r="OFK36" s="2"/>
      <c r="OFL36" s="2"/>
      <c r="OFM36" s="2"/>
      <c r="OFN36" s="2"/>
      <c r="OFO36" s="2"/>
      <c r="OFP36" s="2"/>
      <c r="OFQ36" s="2"/>
      <c r="OFR36" s="2"/>
      <c r="OFS36" s="2"/>
      <c r="OFT36" s="2"/>
      <c r="OFU36" s="2"/>
      <c r="OFV36" s="2"/>
      <c r="OFW36" s="2"/>
      <c r="OFX36" s="2"/>
      <c r="OFY36" s="2"/>
      <c r="OFZ36" s="2"/>
      <c r="OGA36" s="2"/>
      <c r="OGB36" s="2"/>
      <c r="OGC36" s="2"/>
      <c r="OGD36" s="2"/>
      <c r="OGE36" s="2"/>
      <c r="OGF36" s="2"/>
      <c r="OGG36" s="2"/>
      <c r="OGH36" s="2"/>
      <c r="OGI36" s="2"/>
      <c r="OGJ36" s="2"/>
      <c r="OGK36" s="2"/>
      <c r="OGL36" s="2"/>
      <c r="OGM36" s="2"/>
      <c r="OGN36" s="2"/>
      <c r="OGO36" s="2"/>
      <c r="OGP36" s="2"/>
      <c r="OGQ36" s="2"/>
      <c r="OGR36" s="2"/>
      <c r="OGS36" s="2"/>
      <c r="OGT36" s="2"/>
      <c r="OGU36" s="2"/>
      <c r="OGV36" s="2"/>
      <c r="OGW36" s="2"/>
      <c r="OGX36" s="2"/>
      <c r="OGY36" s="2"/>
      <c r="OGZ36" s="2"/>
      <c r="OHA36" s="2"/>
      <c r="OHB36" s="2"/>
      <c r="OHC36" s="2"/>
      <c r="OHD36" s="2"/>
      <c r="OHE36" s="2"/>
      <c r="OHF36" s="2"/>
      <c r="OHG36" s="2"/>
      <c r="OHH36" s="2"/>
      <c r="OHI36" s="2"/>
      <c r="OHJ36" s="2"/>
      <c r="OHK36" s="2"/>
      <c r="OHL36" s="2"/>
      <c r="OHM36" s="2"/>
      <c r="OHN36" s="2"/>
      <c r="OHO36" s="2"/>
      <c r="OHP36" s="2"/>
      <c r="OHQ36" s="2"/>
      <c r="OHR36" s="2"/>
      <c r="OHS36" s="2"/>
      <c r="OHT36" s="2"/>
      <c r="OHU36" s="2"/>
      <c r="OHV36" s="2"/>
      <c r="OHW36" s="2"/>
      <c r="OHX36" s="2"/>
      <c r="OHY36" s="2"/>
      <c r="OHZ36" s="2"/>
      <c r="OIA36" s="2"/>
      <c r="OIB36" s="2"/>
      <c r="OIC36" s="2"/>
      <c r="OID36" s="2"/>
      <c r="OIE36" s="2"/>
      <c r="OIF36" s="2"/>
      <c r="OIG36" s="2"/>
      <c r="OIH36" s="2"/>
      <c r="OII36" s="2"/>
      <c r="OIJ36" s="2"/>
      <c r="OIK36" s="2"/>
      <c r="OIL36" s="2"/>
      <c r="OIM36" s="2"/>
      <c r="OIN36" s="2"/>
      <c r="OIO36" s="2"/>
      <c r="OIP36" s="2"/>
      <c r="OIQ36" s="2"/>
      <c r="OIR36" s="2"/>
      <c r="OIS36" s="2"/>
      <c r="OIT36" s="2"/>
      <c r="OIU36" s="2"/>
      <c r="OIV36" s="2"/>
      <c r="OIW36" s="2"/>
      <c r="OIX36" s="2"/>
      <c r="OIY36" s="2"/>
      <c r="OIZ36" s="2"/>
      <c r="OJA36" s="2"/>
      <c r="OJB36" s="2"/>
      <c r="OJC36" s="2"/>
      <c r="OJD36" s="2"/>
      <c r="OJE36" s="2"/>
      <c r="OJF36" s="2"/>
      <c r="OJG36" s="2"/>
      <c r="OJH36" s="2"/>
      <c r="OJI36" s="2"/>
      <c r="OJJ36" s="2"/>
      <c r="OJK36" s="2"/>
      <c r="OJL36" s="2"/>
      <c r="OJM36" s="2"/>
      <c r="OJN36" s="2"/>
      <c r="OJO36" s="2"/>
      <c r="OJP36" s="2"/>
      <c r="OJQ36" s="2"/>
      <c r="OJR36" s="2"/>
      <c r="OJS36" s="2"/>
      <c r="OJT36" s="2"/>
      <c r="OJU36" s="2"/>
      <c r="OJV36" s="2"/>
      <c r="OJW36" s="2"/>
      <c r="OJX36" s="2"/>
      <c r="OJY36" s="2"/>
      <c r="OJZ36" s="2"/>
      <c r="OKA36" s="2"/>
      <c r="OKB36" s="2"/>
      <c r="OKC36" s="2"/>
      <c r="OKD36" s="2"/>
      <c r="OKE36" s="2"/>
      <c r="OKF36" s="2"/>
      <c r="OKG36" s="2"/>
      <c r="OKH36" s="2"/>
      <c r="OKI36" s="2"/>
      <c r="OKJ36" s="2"/>
      <c r="OKK36" s="2"/>
      <c r="OKL36" s="2"/>
      <c r="OKM36" s="2"/>
      <c r="OKN36" s="2"/>
      <c r="OKO36" s="2"/>
      <c r="OKP36" s="2"/>
      <c r="OKQ36" s="2"/>
      <c r="OKR36" s="2"/>
      <c r="OKS36" s="2"/>
      <c r="OKT36" s="2"/>
      <c r="OKU36" s="2"/>
      <c r="OKV36" s="2"/>
      <c r="OKW36" s="2"/>
      <c r="OKX36" s="2"/>
      <c r="OKY36" s="2"/>
      <c r="OKZ36" s="2"/>
      <c r="OLA36" s="2"/>
      <c r="OLB36" s="2"/>
      <c r="OLC36" s="2"/>
      <c r="OLD36" s="2"/>
      <c r="OLE36" s="2"/>
      <c r="OLF36" s="2"/>
      <c r="OLG36" s="2"/>
      <c r="OLH36" s="2"/>
      <c r="OLI36" s="2"/>
      <c r="OLJ36" s="2"/>
      <c r="OLK36" s="2"/>
      <c r="OLL36" s="2"/>
      <c r="OLM36" s="2"/>
      <c r="OLN36" s="2"/>
      <c r="OLO36" s="2"/>
      <c r="OLP36" s="2"/>
      <c r="OLQ36" s="2"/>
      <c r="OLR36" s="2"/>
      <c r="OLS36" s="2"/>
      <c r="OLT36" s="2"/>
      <c r="OLU36" s="2"/>
      <c r="OLV36" s="2"/>
      <c r="OLW36" s="2"/>
      <c r="OLX36" s="2"/>
      <c r="OLY36" s="2"/>
      <c r="OLZ36" s="2"/>
      <c r="OMA36" s="2"/>
      <c r="OMB36" s="2"/>
      <c r="OMC36" s="2"/>
      <c r="OMD36" s="2"/>
      <c r="OME36" s="2"/>
      <c r="OMF36" s="2"/>
      <c r="OMG36" s="2"/>
      <c r="OMH36" s="2"/>
      <c r="OMI36" s="2"/>
      <c r="OMJ36" s="2"/>
      <c r="OMK36" s="2"/>
      <c r="OML36" s="2"/>
      <c r="OMM36" s="2"/>
      <c r="OMN36" s="2"/>
      <c r="OMO36" s="2"/>
      <c r="OMP36" s="2"/>
      <c r="OMQ36" s="2"/>
      <c r="OMR36" s="2"/>
      <c r="OMS36" s="2"/>
      <c r="OMT36" s="2"/>
      <c r="OMU36" s="2"/>
      <c r="OMV36" s="2"/>
      <c r="OMW36" s="2"/>
      <c r="OMX36" s="2"/>
      <c r="OMY36" s="2"/>
      <c r="OMZ36" s="2"/>
      <c r="ONA36" s="2"/>
      <c r="ONB36" s="2"/>
      <c r="ONC36" s="2"/>
      <c r="OND36" s="2"/>
      <c r="ONE36" s="2"/>
      <c r="ONF36" s="2"/>
      <c r="ONG36" s="2"/>
      <c r="ONH36" s="2"/>
      <c r="ONI36" s="2"/>
      <c r="ONJ36" s="2"/>
      <c r="ONK36" s="2"/>
      <c r="ONL36" s="2"/>
      <c r="ONM36" s="2"/>
      <c r="ONN36" s="2"/>
      <c r="ONO36" s="2"/>
      <c r="ONP36" s="2"/>
      <c r="ONQ36" s="2"/>
      <c r="ONR36" s="2"/>
      <c r="ONS36" s="2"/>
      <c r="ONT36" s="2"/>
      <c r="ONU36" s="2"/>
      <c r="ONV36" s="2"/>
      <c r="ONW36" s="2"/>
      <c r="ONX36" s="2"/>
      <c r="ONY36" s="2"/>
      <c r="ONZ36" s="2"/>
      <c r="OOA36" s="2"/>
      <c r="OOB36" s="2"/>
      <c r="OOC36" s="2"/>
      <c r="OOD36" s="2"/>
      <c r="OOE36" s="2"/>
      <c r="OOF36" s="2"/>
      <c r="OOG36" s="2"/>
      <c r="OOH36" s="2"/>
      <c r="OOI36" s="2"/>
      <c r="OOJ36" s="2"/>
      <c r="OOK36" s="2"/>
      <c r="OOL36" s="2"/>
      <c r="OOM36" s="2"/>
      <c r="OON36" s="2"/>
      <c r="OOO36" s="2"/>
      <c r="OOP36" s="2"/>
      <c r="OOQ36" s="2"/>
      <c r="OOR36" s="2"/>
      <c r="OOS36" s="2"/>
      <c r="OOT36" s="2"/>
      <c r="OOU36" s="2"/>
      <c r="OOV36" s="2"/>
      <c r="OOW36" s="2"/>
      <c r="OOX36" s="2"/>
      <c r="OOY36" s="2"/>
      <c r="OOZ36" s="2"/>
      <c r="OPA36" s="2"/>
      <c r="OPB36" s="2"/>
      <c r="OPC36" s="2"/>
      <c r="OPD36" s="2"/>
      <c r="OPE36" s="2"/>
      <c r="OPF36" s="2"/>
      <c r="OPG36" s="2"/>
      <c r="OPH36" s="2"/>
      <c r="OPI36" s="2"/>
      <c r="OPJ36" s="2"/>
      <c r="OPK36" s="2"/>
      <c r="OPL36" s="2"/>
      <c r="OPM36" s="2"/>
      <c r="OPN36" s="2"/>
      <c r="OPO36" s="2"/>
      <c r="OPP36" s="2"/>
      <c r="OPQ36" s="2"/>
      <c r="OPR36" s="2"/>
      <c r="OPS36" s="2"/>
      <c r="OPT36" s="2"/>
      <c r="OPU36" s="2"/>
      <c r="OPV36" s="2"/>
      <c r="OPW36" s="2"/>
      <c r="OPX36" s="2"/>
      <c r="OPY36" s="2"/>
      <c r="OPZ36" s="2"/>
      <c r="OQA36" s="2"/>
      <c r="OQB36" s="2"/>
      <c r="OQC36" s="2"/>
      <c r="OQD36" s="2"/>
      <c r="OQE36" s="2"/>
      <c r="OQF36" s="2"/>
      <c r="OQG36" s="2"/>
      <c r="OQH36" s="2"/>
      <c r="OQI36" s="2"/>
      <c r="OQJ36" s="2"/>
      <c r="OQK36" s="2"/>
      <c r="OQL36" s="2"/>
      <c r="OQM36" s="2"/>
      <c r="OQN36" s="2"/>
      <c r="OQO36" s="2"/>
      <c r="OQP36" s="2"/>
      <c r="OQQ36" s="2"/>
      <c r="OQR36" s="2"/>
      <c r="OQS36" s="2"/>
      <c r="OQT36" s="2"/>
      <c r="OQU36" s="2"/>
      <c r="OQV36" s="2"/>
      <c r="OQW36" s="2"/>
      <c r="OQX36" s="2"/>
      <c r="OQY36" s="2"/>
      <c r="OQZ36" s="2"/>
      <c r="ORA36" s="2"/>
      <c r="ORB36" s="2"/>
      <c r="ORC36" s="2"/>
      <c r="ORD36" s="2"/>
      <c r="ORE36" s="2"/>
      <c r="ORF36" s="2"/>
      <c r="ORG36" s="2"/>
      <c r="ORH36" s="2"/>
      <c r="ORI36" s="2"/>
      <c r="ORJ36" s="2"/>
      <c r="ORK36" s="2"/>
      <c r="ORL36" s="2"/>
      <c r="ORM36" s="2"/>
      <c r="ORN36" s="2"/>
      <c r="ORO36" s="2"/>
      <c r="ORP36" s="2"/>
      <c r="ORQ36" s="2"/>
      <c r="ORR36" s="2"/>
      <c r="ORS36" s="2"/>
      <c r="ORT36" s="2"/>
      <c r="ORU36" s="2"/>
      <c r="ORV36" s="2"/>
      <c r="ORW36" s="2"/>
      <c r="ORX36" s="2"/>
      <c r="ORY36" s="2"/>
      <c r="ORZ36" s="2"/>
      <c r="OSA36" s="2"/>
      <c r="OSB36" s="2"/>
      <c r="OSC36" s="2"/>
      <c r="OSD36" s="2"/>
      <c r="OSE36" s="2"/>
      <c r="OSF36" s="2"/>
      <c r="OSG36" s="2"/>
      <c r="OSH36" s="2"/>
      <c r="OSI36" s="2"/>
      <c r="OSJ36" s="2"/>
      <c r="OSK36" s="2"/>
      <c r="OSL36" s="2"/>
      <c r="OSM36" s="2"/>
      <c r="OSN36" s="2"/>
      <c r="OSO36" s="2"/>
      <c r="OSP36" s="2"/>
      <c r="OSQ36" s="2"/>
      <c r="OSR36" s="2"/>
      <c r="OSS36" s="2"/>
      <c r="OST36" s="2"/>
      <c r="OSU36" s="2"/>
      <c r="OSV36" s="2"/>
      <c r="OSW36" s="2"/>
      <c r="OSX36" s="2"/>
      <c r="OSY36" s="2"/>
      <c r="OSZ36" s="2"/>
      <c r="OTA36" s="2"/>
      <c r="OTB36" s="2"/>
      <c r="OTC36" s="2"/>
      <c r="OTD36" s="2"/>
      <c r="OTE36" s="2"/>
      <c r="OTF36" s="2"/>
      <c r="OTG36" s="2"/>
      <c r="OTH36" s="2"/>
      <c r="OTI36" s="2"/>
      <c r="OTJ36" s="2"/>
      <c r="OTK36" s="2"/>
      <c r="OTL36" s="2"/>
      <c r="OTM36" s="2"/>
      <c r="OTN36" s="2"/>
      <c r="OTO36" s="2"/>
      <c r="OTP36" s="2"/>
      <c r="OTQ36" s="2"/>
      <c r="OTR36" s="2"/>
      <c r="OTS36" s="2"/>
      <c r="OTT36" s="2"/>
      <c r="OTU36" s="2"/>
      <c r="OTV36" s="2"/>
      <c r="OTW36" s="2"/>
      <c r="OTX36" s="2"/>
      <c r="OTY36" s="2"/>
      <c r="OTZ36" s="2"/>
      <c r="OUA36" s="2"/>
      <c r="OUB36" s="2"/>
      <c r="OUC36" s="2"/>
      <c r="OUD36" s="2"/>
      <c r="OUE36" s="2"/>
      <c r="OUF36" s="2"/>
      <c r="OUG36" s="2"/>
      <c r="OUH36" s="2"/>
      <c r="OUI36" s="2"/>
      <c r="OUJ36" s="2"/>
      <c r="OUK36" s="2"/>
      <c r="OUL36" s="2"/>
      <c r="OUM36" s="2"/>
      <c r="OUN36" s="2"/>
      <c r="OUO36" s="2"/>
      <c r="OUP36" s="2"/>
      <c r="OUQ36" s="2"/>
      <c r="OUR36" s="2"/>
      <c r="OUS36" s="2"/>
      <c r="OUT36" s="2"/>
      <c r="OUU36" s="2"/>
      <c r="OUV36" s="2"/>
      <c r="OUW36" s="2"/>
      <c r="OUX36" s="2"/>
      <c r="OUY36" s="2"/>
      <c r="OUZ36" s="2"/>
      <c r="OVA36" s="2"/>
      <c r="OVB36" s="2"/>
      <c r="OVC36" s="2"/>
      <c r="OVD36" s="2"/>
      <c r="OVE36" s="2"/>
      <c r="OVF36" s="2"/>
      <c r="OVG36" s="2"/>
      <c r="OVH36" s="2"/>
      <c r="OVI36" s="2"/>
      <c r="OVJ36" s="2"/>
      <c r="OVK36" s="2"/>
      <c r="OVL36" s="2"/>
      <c r="OVM36" s="2"/>
      <c r="OVN36" s="2"/>
      <c r="OVO36" s="2"/>
      <c r="OVP36" s="2"/>
      <c r="OVQ36" s="2"/>
      <c r="OVR36" s="2"/>
      <c r="OVS36" s="2"/>
      <c r="OVT36" s="2"/>
      <c r="OVU36" s="2"/>
      <c r="OVV36" s="2"/>
      <c r="OVW36" s="2"/>
      <c r="OVX36" s="2"/>
      <c r="OVY36" s="2"/>
      <c r="OVZ36" s="2"/>
      <c r="OWA36" s="2"/>
      <c r="OWB36" s="2"/>
      <c r="OWC36" s="2"/>
      <c r="OWD36" s="2"/>
      <c r="OWE36" s="2"/>
      <c r="OWF36" s="2"/>
      <c r="OWG36" s="2"/>
      <c r="OWH36" s="2"/>
      <c r="OWI36" s="2"/>
      <c r="OWJ36" s="2"/>
      <c r="OWK36" s="2"/>
      <c r="OWL36" s="2"/>
      <c r="OWM36" s="2"/>
      <c r="OWN36" s="2"/>
      <c r="OWO36" s="2"/>
      <c r="OWP36" s="2"/>
      <c r="OWQ36" s="2"/>
      <c r="OWR36" s="2"/>
      <c r="OWS36" s="2"/>
      <c r="OWT36" s="2"/>
      <c r="OWU36" s="2"/>
      <c r="OWV36" s="2"/>
      <c r="OWW36" s="2"/>
      <c r="OWX36" s="2"/>
      <c r="OWY36" s="2"/>
      <c r="OWZ36" s="2"/>
      <c r="OXA36" s="2"/>
      <c r="OXB36" s="2"/>
      <c r="OXC36" s="2"/>
      <c r="OXD36" s="2"/>
      <c r="OXE36" s="2"/>
      <c r="OXF36" s="2"/>
      <c r="OXG36" s="2"/>
      <c r="OXH36" s="2"/>
      <c r="OXI36" s="2"/>
      <c r="OXJ36" s="2"/>
      <c r="OXK36" s="2"/>
      <c r="OXL36" s="2"/>
      <c r="OXM36" s="2"/>
      <c r="OXN36" s="2"/>
      <c r="OXO36" s="2"/>
      <c r="OXP36" s="2"/>
      <c r="OXQ36" s="2"/>
      <c r="OXR36" s="2"/>
      <c r="OXS36" s="2"/>
      <c r="OXT36" s="2"/>
      <c r="OXU36" s="2"/>
      <c r="OXV36" s="2"/>
      <c r="OXW36" s="2"/>
      <c r="OXX36" s="2"/>
      <c r="OXY36" s="2"/>
      <c r="OXZ36" s="2"/>
      <c r="OYA36" s="2"/>
      <c r="OYB36" s="2"/>
      <c r="OYC36" s="2"/>
      <c r="OYD36" s="2"/>
      <c r="OYE36" s="2"/>
      <c r="OYF36" s="2"/>
      <c r="OYG36" s="2"/>
      <c r="OYH36" s="2"/>
      <c r="OYI36" s="2"/>
      <c r="OYJ36" s="2"/>
      <c r="OYK36" s="2"/>
      <c r="OYL36" s="2"/>
      <c r="OYM36" s="2"/>
      <c r="OYN36" s="2"/>
      <c r="OYO36" s="2"/>
      <c r="OYP36" s="2"/>
      <c r="OYQ36" s="2"/>
      <c r="OYR36" s="2"/>
      <c r="OYS36" s="2"/>
      <c r="OYT36" s="2"/>
      <c r="OYU36" s="2"/>
      <c r="OYV36" s="2"/>
      <c r="OYW36" s="2"/>
      <c r="OYX36" s="2"/>
      <c r="OYY36" s="2"/>
      <c r="OYZ36" s="2"/>
      <c r="OZA36" s="2"/>
      <c r="OZB36" s="2"/>
      <c r="OZC36" s="2"/>
      <c r="OZD36" s="2"/>
      <c r="OZE36" s="2"/>
      <c r="OZF36" s="2"/>
      <c r="OZG36" s="2"/>
      <c r="OZH36" s="2"/>
      <c r="OZI36" s="2"/>
      <c r="OZJ36" s="2"/>
      <c r="OZK36" s="2"/>
      <c r="OZL36" s="2"/>
      <c r="OZM36" s="2"/>
      <c r="OZN36" s="2"/>
      <c r="OZO36" s="2"/>
      <c r="OZP36" s="2"/>
      <c r="OZQ36" s="2"/>
      <c r="OZR36" s="2"/>
      <c r="OZS36" s="2"/>
      <c r="OZT36" s="2"/>
      <c r="OZU36" s="2"/>
      <c r="OZV36" s="2"/>
      <c r="OZW36" s="2"/>
      <c r="OZX36" s="2"/>
      <c r="OZY36" s="2"/>
      <c r="OZZ36" s="2"/>
      <c r="PAA36" s="2"/>
      <c r="PAB36" s="2"/>
      <c r="PAC36" s="2"/>
      <c r="PAD36" s="2"/>
      <c r="PAE36" s="2"/>
      <c r="PAF36" s="2"/>
      <c r="PAG36" s="2"/>
      <c r="PAH36" s="2"/>
      <c r="PAI36" s="2"/>
      <c r="PAJ36" s="2"/>
      <c r="PAK36" s="2"/>
      <c r="PAL36" s="2"/>
      <c r="PAM36" s="2"/>
      <c r="PAN36" s="2"/>
      <c r="PAO36" s="2"/>
      <c r="PAP36" s="2"/>
      <c r="PAQ36" s="2"/>
      <c r="PAR36" s="2"/>
      <c r="PAS36" s="2"/>
      <c r="PAT36" s="2"/>
      <c r="PAU36" s="2"/>
      <c r="PAV36" s="2"/>
      <c r="PAW36" s="2"/>
      <c r="PAX36" s="2"/>
      <c r="PAY36" s="2"/>
      <c r="PAZ36" s="2"/>
      <c r="PBA36" s="2"/>
      <c r="PBB36" s="2"/>
      <c r="PBC36" s="2"/>
      <c r="PBD36" s="2"/>
      <c r="PBE36" s="2"/>
      <c r="PBF36" s="2"/>
      <c r="PBG36" s="2"/>
      <c r="PBH36" s="2"/>
      <c r="PBI36" s="2"/>
      <c r="PBJ36" s="2"/>
      <c r="PBK36" s="2"/>
      <c r="PBL36" s="2"/>
      <c r="PBM36" s="2"/>
      <c r="PBN36" s="2"/>
      <c r="PBO36" s="2"/>
      <c r="PBP36" s="2"/>
      <c r="PBQ36" s="2"/>
      <c r="PBR36" s="2"/>
      <c r="PBS36" s="2"/>
      <c r="PBT36" s="2"/>
      <c r="PBU36" s="2"/>
      <c r="PBV36" s="2"/>
      <c r="PBW36" s="2"/>
      <c r="PBX36" s="2"/>
      <c r="PBY36" s="2"/>
      <c r="PBZ36" s="2"/>
      <c r="PCA36" s="2"/>
      <c r="PCB36" s="2"/>
      <c r="PCC36" s="2"/>
      <c r="PCD36" s="2"/>
      <c r="PCE36" s="2"/>
      <c r="PCF36" s="2"/>
      <c r="PCG36" s="2"/>
      <c r="PCH36" s="2"/>
      <c r="PCI36" s="2"/>
      <c r="PCJ36" s="2"/>
      <c r="PCK36" s="2"/>
      <c r="PCL36" s="2"/>
      <c r="PCM36" s="2"/>
      <c r="PCN36" s="2"/>
      <c r="PCO36" s="2"/>
      <c r="PCP36" s="2"/>
      <c r="PCQ36" s="2"/>
      <c r="PCR36" s="2"/>
      <c r="PCS36" s="2"/>
      <c r="PCT36" s="2"/>
      <c r="PCU36" s="2"/>
      <c r="PCV36" s="2"/>
      <c r="PCW36" s="2"/>
      <c r="PCX36" s="2"/>
      <c r="PCY36" s="2"/>
      <c r="PCZ36" s="2"/>
      <c r="PDA36" s="2"/>
      <c r="PDB36" s="2"/>
      <c r="PDC36" s="2"/>
      <c r="PDD36" s="2"/>
      <c r="PDE36" s="2"/>
      <c r="PDF36" s="2"/>
      <c r="PDG36" s="2"/>
      <c r="PDH36" s="2"/>
      <c r="PDI36" s="2"/>
      <c r="PDJ36" s="2"/>
      <c r="PDK36" s="2"/>
      <c r="PDL36" s="2"/>
      <c r="PDM36" s="2"/>
      <c r="PDN36" s="2"/>
      <c r="PDO36" s="2"/>
      <c r="PDP36" s="2"/>
      <c r="PDQ36" s="2"/>
      <c r="PDR36" s="2"/>
      <c r="PDS36" s="2"/>
      <c r="PDT36" s="2"/>
      <c r="PDU36" s="2"/>
      <c r="PDV36" s="2"/>
      <c r="PDW36" s="2"/>
      <c r="PDX36" s="2"/>
      <c r="PDY36" s="2"/>
      <c r="PDZ36" s="2"/>
      <c r="PEA36" s="2"/>
      <c r="PEB36" s="2"/>
      <c r="PEC36" s="2"/>
      <c r="PED36" s="2"/>
      <c r="PEE36" s="2"/>
      <c r="PEF36" s="2"/>
      <c r="PEG36" s="2"/>
      <c r="PEH36" s="2"/>
      <c r="PEI36" s="2"/>
      <c r="PEJ36" s="2"/>
      <c r="PEK36" s="2"/>
      <c r="PEL36" s="2"/>
      <c r="PEM36" s="2"/>
      <c r="PEN36" s="2"/>
      <c r="PEO36" s="2"/>
      <c r="PEP36" s="2"/>
      <c r="PEQ36" s="2"/>
      <c r="PER36" s="2"/>
      <c r="PES36" s="2"/>
      <c r="PET36" s="2"/>
      <c r="PEU36" s="2"/>
      <c r="PEV36" s="2"/>
      <c r="PEW36" s="2"/>
      <c r="PEX36" s="2"/>
      <c r="PEY36" s="2"/>
      <c r="PEZ36" s="2"/>
      <c r="PFA36" s="2"/>
      <c r="PFB36" s="2"/>
      <c r="PFC36" s="2"/>
      <c r="PFD36" s="2"/>
      <c r="PFE36" s="2"/>
      <c r="PFF36" s="2"/>
      <c r="PFG36" s="2"/>
      <c r="PFH36" s="2"/>
      <c r="PFI36" s="2"/>
      <c r="PFJ36" s="2"/>
      <c r="PFK36" s="2"/>
      <c r="PFL36" s="2"/>
      <c r="PFM36" s="2"/>
      <c r="PFN36" s="2"/>
      <c r="PFO36" s="2"/>
      <c r="PFP36" s="2"/>
      <c r="PFQ36" s="2"/>
      <c r="PFR36" s="2"/>
      <c r="PFS36" s="2"/>
      <c r="PFT36" s="2"/>
      <c r="PFU36" s="2"/>
      <c r="PFV36" s="2"/>
      <c r="PFW36" s="2"/>
      <c r="PFX36" s="2"/>
      <c r="PFY36" s="2"/>
      <c r="PFZ36" s="2"/>
      <c r="PGA36" s="2"/>
      <c r="PGB36" s="2"/>
      <c r="PGC36" s="2"/>
      <c r="PGD36" s="2"/>
      <c r="PGE36" s="2"/>
      <c r="PGF36" s="2"/>
      <c r="PGG36" s="2"/>
      <c r="PGH36" s="2"/>
      <c r="PGI36" s="2"/>
      <c r="PGJ36" s="2"/>
      <c r="PGK36" s="2"/>
      <c r="PGL36" s="2"/>
      <c r="PGM36" s="2"/>
      <c r="PGN36" s="2"/>
      <c r="PGO36" s="2"/>
      <c r="PGP36" s="2"/>
      <c r="PGQ36" s="2"/>
      <c r="PGR36" s="2"/>
      <c r="PGS36" s="2"/>
      <c r="PGT36" s="2"/>
      <c r="PGU36" s="2"/>
      <c r="PGV36" s="2"/>
      <c r="PGW36" s="2"/>
      <c r="PGX36" s="2"/>
      <c r="PGY36" s="2"/>
      <c r="PGZ36" s="2"/>
      <c r="PHA36" s="2"/>
      <c r="PHB36" s="2"/>
      <c r="PHC36" s="2"/>
      <c r="PHD36" s="2"/>
      <c r="PHE36" s="2"/>
      <c r="PHF36" s="2"/>
      <c r="PHG36" s="2"/>
      <c r="PHH36" s="2"/>
      <c r="PHI36" s="2"/>
      <c r="PHJ36" s="2"/>
      <c r="PHK36" s="2"/>
      <c r="PHL36" s="2"/>
      <c r="PHM36" s="2"/>
      <c r="PHN36" s="2"/>
      <c r="PHO36" s="2"/>
      <c r="PHP36" s="2"/>
      <c r="PHQ36" s="2"/>
      <c r="PHR36" s="2"/>
      <c r="PHS36" s="2"/>
      <c r="PHT36" s="2"/>
      <c r="PHU36" s="2"/>
      <c r="PHV36" s="2"/>
      <c r="PHW36" s="2"/>
      <c r="PHX36" s="2"/>
      <c r="PHY36" s="2"/>
      <c r="PHZ36" s="2"/>
      <c r="PIA36" s="2"/>
      <c r="PIB36" s="2"/>
      <c r="PIC36" s="2"/>
      <c r="PID36" s="2"/>
      <c r="PIE36" s="2"/>
      <c r="PIF36" s="2"/>
      <c r="PIG36" s="2"/>
      <c r="PIH36" s="2"/>
      <c r="PII36" s="2"/>
      <c r="PIJ36" s="2"/>
      <c r="PIK36" s="2"/>
      <c r="PIL36" s="2"/>
      <c r="PIM36" s="2"/>
      <c r="PIN36" s="2"/>
      <c r="PIO36" s="2"/>
      <c r="PIP36" s="2"/>
      <c r="PIQ36" s="2"/>
      <c r="PIR36" s="2"/>
      <c r="PIS36" s="2"/>
      <c r="PIT36" s="2"/>
      <c r="PIU36" s="2"/>
      <c r="PIV36" s="2"/>
      <c r="PIW36" s="2"/>
      <c r="PIX36" s="2"/>
      <c r="PIY36" s="2"/>
      <c r="PIZ36" s="2"/>
      <c r="PJA36" s="2"/>
      <c r="PJB36" s="2"/>
      <c r="PJC36" s="2"/>
      <c r="PJD36" s="2"/>
      <c r="PJE36" s="2"/>
      <c r="PJF36" s="2"/>
      <c r="PJG36" s="2"/>
      <c r="PJH36" s="2"/>
      <c r="PJI36" s="2"/>
      <c r="PJJ36" s="2"/>
      <c r="PJK36" s="2"/>
      <c r="PJL36" s="2"/>
      <c r="PJM36" s="2"/>
      <c r="PJN36" s="2"/>
      <c r="PJO36" s="2"/>
      <c r="PJP36" s="2"/>
      <c r="PJQ36" s="2"/>
      <c r="PJR36" s="2"/>
      <c r="PJS36" s="2"/>
      <c r="PJT36" s="2"/>
      <c r="PJU36" s="2"/>
      <c r="PJV36" s="2"/>
      <c r="PJW36" s="2"/>
      <c r="PJX36" s="2"/>
      <c r="PJY36" s="2"/>
      <c r="PJZ36" s="2"/>
      <c r="PKA36" s="2"/>
      <c r="PKB36" s="2"/>
      <c r="PKC36" s="2"/>
      <c r="PKD36" s="2"/>
      <c r="PKE36" s="2"/>
      <c r="PKF36" s="2"/>
      <c r="PKG36" s="2"/>
      <c r="PKH36" s="2"/>
      <c r="PKI36" s="2"/>
      <c r="PKJ36" s="2"/>
      <c r="PKK36" s="2"/>
      <c r="PKL36" s="2"/>
      <c r="PKM36" s="2"/>
      <c r="PKN36" s="2"/>
      <c r="PKO36" s="2"/>
      <c r="PKP36" s="2"/>
      <c r="PKQ36" s="2"/>
      <c r="PKR36" s="2"/>
      <c r="PKS36" s="2"/>
      <c r="PKT36" s="2"/>
      <c r="PKU36" s="2"/>
      <c r="PKV36" s="2"/>
      <c r="PKW36" s="2"/>
      <c r="PKX36" s="2"/>
      <c r="PKY36" s="2"/>
      <c r="PKZ36" s="2"/>
      <c r="PLA36" s="2"/>
      <c r="PLB36" s="2"/>
      <c r="PLC36" s="2"/>
      <c r="PLD36" s="2"/>
      <c r="PLE36" s="2"/>
      <c r="PLF36" s="2"/>
      <c r="PLG36" s="2"/>
      <c r="PLH36" s="2"/>
      <c r="PLI36" s="2"/>
      <c r="PLJ36" s="2"/>
      <c r="PLK36" s="2"/>
      <c r="PLL36" s="2"/>
      <c r="PLM36" s="2"/>
      <c r="PLN36" s="2"/>
      <c r="PLO36" s="2"/>
      <c r="PLP36" s="2"/>
      <c r="PLQ36" s="2"/>
      <c r="PLR36" s="2"/>
      <c r="PLS36" s="2"/>
      <c r="PLT36" s="2"/>
      <c r="PLU36" s="2"/>
      <c r="PLV36" s="2"/>
      <c r="PLW36" s="2"/>
      <c r="PLX36" s="2"/>
      <c r="PLY36" s="2"/>
      <c r="PLZ36" s="2"/>
      <c r="PMA36" s="2"/>
      <c r="PMB36" s="2"/>
      <c r="PMC36" s="2"/>
      <c r="PMD36" s="2"/>
      <c r="PME36" s="2"/>
      <c r="PMF36" s="2"/>
      <c r="PMG36" s="2"/>
      <c r="PMH36" s="2"/>
      <c r="PMI36" s="2"/>
      <c r="PMJ36" s="2"/>
      <c r="PMK36" s="2"/>
      <c r="PML36" s="2"/>
      <c r="PMM36" s="2"/>
      <c r="PMN36" s="2"/>
      <c r="PMO36" s="2"/>
      <c r="PMP36" s="2"/>
      <c r="PMQ36" s="2"/>
      <c r="PMR36" s="2"/>
      <c r="PMS36" s="2"/>
      <c r="PMT36" s="2"/>
      <c r="PMU36" s="2"/>
      <c r="PMV36" s="2"/>
      <c r="PMW36" s="2"/>
      <c r="PMX36" s="2"/>
      <c r="PMY36" s="2"/>
      <c r="PMZ36" s="2"/>
      <c r="PNA36" s="2"/>
      <c r="PNB36" s="2"/>
      <c r="PNC36" s="2"/>
      <c r="PND36" s="2"/>
      <c r="PNE36" s="2"/>
      <c r="PNF36" s="2"/>
      <c r="PNG36" s="2"/>
      <c r="PNH36" s="2"/>
      <c r="PNI36" s="2"/>
      <c r="PNJ36" s="2"/>
      <c r="PNK36" s="2"/>
      <c r="PNL36" s="2"/>
      <c r="PNM36" s="2"/>
      <c r="PNN36" s="2"/>
      <c r="PNO36" s="2"/>
      <c r="PNP36" s="2"/>
      <c r="PNQ36" s="2"/>
      <c r="PNR36" s="2"/>
      <c r="PNS36" s="2"/>
      <c r="PNT36" s="2"/>
      <c r="PNU36" s="2"/>
      <c r="PNV36" s="2"/>
      <c r="PNW36" s="2"/>
      <c r="PNX36" s="2"/>
      <c r="PNY36" s="2"/>
      <c r="PNZ36" s="2"/>
      <c r="POA36" s="2"/>
      <c r="POB36" s="2"/>
      <c r="POC36" s="2"/>
      <c r="POD36" s="2"/>
      <c r="POE36" s="2"/>
      <c r="POF36" s="2"/>
      <c r="POG36" s="2"/>
      <c r="POH36" s="2"/>
      <c r="POI36" s="2"/>
      <c r="POJ36" s="2"/>
      <c r="POK36" s="2"/>
      <c r="POL36" s="2"/>
      <c r="POM36" s="2"/>
      <c r="PON36" s="2"/>
      <c r="POO36" s="2"/>
      <c r="POP36" s="2"/>
      <c r="POQ36" s="2"/>
      <c r="POR36" s="2"/>
      <c r="POS36" s="2"/>
      <c r="POT36" s="2"/>
      <c r="POU36" s="2"/>
      <c r="POV36" s="2"/>
      <c r="POW36" s="2"/>
      <c r="POX36" s="2"/>
      <c r="POY36" s="2"/>
      <c r="POZ36" s="2"/>
      <c r="PPA36" s="2"/>
      <c r="PPB36" s="2"/>
      <c r="PPC36" s="2"/>
      <c r="PPD36" s="2"/>
      <c r="PPE36" s="2"/>
      <c r="PPF36" s="2"/>
      <c r="PPG36" s="2"/>
      <c r="PPH36" s="2"/>
      <c r="PPI36" s="2"/>
      <c r="PPJ36" s="2"/>
      <c r="PPK36" s="2"/>
      <c r="PPL36" s="2"/>
      <c r="PPM36" s="2"/>
      <c r="PPN36" s="2"/>
      <c r="PPO36" s="2"/>
      <c r="PPP36" s="2"/>
      <c r="PPQ36" s="2"/>
      <c r="PPR36" s="2"/>
      <c r="PPS36" s="2"/>
      <c r="PPT36" s="2"/>
      <c r="PPU36" s="2"/>
      <c r="PPV36" s="2"/>
      <c r="PPW36" s="2"/>
      <c r="PPX36" s="2"/>
      <c r="PPY36" s="2"/>
      <c r="PPZ36" s="2"/>
      <c r="PQA36" s="2"/>
      <c r="PQB36" s="2"/>
      <c r="PQC36" s="2"/>
      <c r="PQD36" s="2"/>
      <c r="PQE36" s="2"/>
      <c r="PQF36" s="2"/>
      <c r="PQG36" s="2"/>
      <c r="PQH36" s="2"/>
      <c r="PQI36" s="2"/>
      <c r="PQJ36" s="2"/>
      <c r="PQK36" s="2"/>
      <c r="PQL36" s="2"/>
      <c r="PQM36" s="2"/>
      <c r="PQN36" s="2"/>
      <c r="PQO36" s="2"/>
      <c r="PQP36" s="2"/>
      <c r="PQQ36" s="2"/>
      <c r="PQR36" s="2"/>
      <c r="PQS36" s="2"/>
      <c r="PQT36" s="2"/>
      <c r="PQU36" s="2"/>
      <c r="PQV36" s="2"/>
      <c r="PQW36" s="2"/>
      <c r="PQX36" s="2"/>
      <c r="PQY36" s="2"/>
      <c r="PQZ36" s="2"/>
      <c r="PRA36" s="2"/>
      <c r="PRB36" s="2"/>
      <c r="PRC36" s="2"/>
      <c r="PRD36" s="2"/>
      <c r="PRE36" s="2"/>
      <c r="PRF36" s="2"/>
      <c r="PRG36" s="2"/>
      <c r="PRH36" s="2"/>
      <c r="PRI36" s="2"/>
      <c r="PRJ36" s="2"/>
      <c r="PRK36" s="2"/>
      <c r="PRL36" s="2"/>
      <c r="PRM36" s="2"/>
      <c r="PRN36" s="2"/>
      <c r="PRO36" s="2"/>
      <c r="PRP36" s="2"/>
      <c r="PRQ36" s="2"/>
      <c r="PRR36" s="2"/>
      <c r="PRS36" s="2"/>
      <c r="PRT36" s="2"/>
      <c r="PRU36" s="2"/>
      <c r="PRV36" s="2"/>
      <c r="PRW36" s="2"/>
      <c r="PRX36" s="2"/>
      <c r="PRY36" s="2"/>
      <c r="PRZ36" s="2"/>
      <c r="PSA36" s="2"/>
      <c r="PSB36" s="2"/>
      <c r="PSC36" s="2"/>
      <c r="PSD36" s="2"/>
      <c r="PSE36" s="2"/>
      <c r="PSF36" s="2"/>
      <c r="PSG36" s="2"/>
      <c r="PSH36" s="2"/>
      <c r="PSI36" s="2"/>
      <c r="PSJ36" s="2"/>
      <c r="PSK36" s="2"/>
      <c r="PSL36" s="2"/>
      <c r="PSM36" s="2"/>
      <c r="PSN36" s="2"/>
      <c r="PSO36" s="2"/>
      <c r="PSP36" s="2"/>
      <c r="PSQ36" s="2"/>
      <c r="PSR36" s="2"/>
      <c r="PSS36" s="2"/>
      <c r="PST36" s="2"/>
      <c r="PSU36" s="2"/>
      <c r="PSV36" s="2"/>
      <c r="PSW36" s="2"/>
      <c r="PSX36" s="2"/>
      <c r="PSY36" s="2"/>
      <c r="PSZ36" s="2"/>
      <c r="PTA36" s="2"/>
      <c r="PTB36" s="2"/>
      <c r="PTC36" s="2"/>
      <c r="PTD36" s="2"/>
      <c r="PTE36" s="2"/>
      <c r="PTF36" s="2"/>
      <c r="PTG36" s="2"/>
      <c r="PTH36" s="2"/>
      <c r="PTI36" s="2"/>
      <c r="PTJ36" s="2"/>
      <c r="PTK36" s="2"/>
      <c r="PTL36" s="2"/>
      <c r="PTM36" s="2"/>
      <c r="PTN36" s="2"/>
      <c r="PTO36" s="2"/>
      <c r="PTP36" s="2"/>
      <c r="PTQ36" s="2"/>
      <c r="PTR36" s="2"/>
      <c r="PTS36" s="2"/>
      <c r="PTT36" s="2"/>
      <c r="PTU36" s="2"/>
      <c r="PTV36" s="2"/>
      <c r="PTW36" s="2"/>
      <c r="PTX36" s="2"/>
      <c r="PTY36" s="2"/>
      <c r="PTZ36" s="2"/>
      <c r="PUA36" s="2"/>
      <c r="PUB36" s="2"/>
      <c r="PUC36" s="2"/>
      <c r="PUD36" s="2"/>
      <c r="PUE36" s="2"/>
      <c r="PUF36" s="2"/>
      <c r="PUG36" s="2"/>
      <c r="PUH36" s="2"/>
      <c r="PUI36" s="2"/>
      <c r="PUJ36" s="2"/>
      <c r="PUK36" s="2"/>
      <c r="PUL36" s="2"/>
      <c r="PUM36" s="2"/>
      <c r="PUN36" s="2"/>
      <c r="PUO36" s="2"/>
      <c r="PUP36" s="2"/>
      <c r="PUQ36" s="2"/>
      <c r="PUR36" s="2"/>
      <c r="PUS36" s="2"/>
      <c r="PUT36" s="2"/>
      <c r="PUU36" s="2"/>
      <c r="PUV36" s="2"/>
      <c r="PUW36" s="2"/>
      <c r="PUX36" s="2"/>
      <c r="PUY36" s="2"/>
      <c r="PUZ36" s="2"/>
      <c r="PVA36" s="2"/>
      <c r="PVB36" s="2"/>
      <c r="PVC36" s="2"/>
      <c r="PVD36" s="2"/>
      <c r="PVE36" s="2"/>
      <c r="PVF36" s="2"/>
      <c r="PVG36" s="2"/>
      <c r="PVH36" s="2"/>
      <c r="PVI36" s="2"/>
      <c r="PVJ36" s="2"/>
      <c r="PVK36" s="2"/>
      <c r="PVL36" s="2"/>
      <c r="PVM36" s="2"/>
      <c r="PVN36" s="2"/>
      <c r="PVO36" s="2"/>
      <c r="PVP36" s="2"/>
      <c r="PVQ36" s="2"/>
      <c r="PVR36" s="2"/>
      <c r="PVS36" s="2"/>
      <c r="PVT36" s="2"/>
      <c r="PVU36" s="2"/>
      <c r="PVV36" s="2"/>
      <c r="PVW36" s="2"/>
      <c r="PVX36" s="2"/>
      <c r="PVY36" s="2"/>
      <c r="PVZ36" s="2"/>
      <c r="PWA36" s="2"/>
      <c r="PWB36" s="2"/>
      <c r="PWC36" s="2"/>
      <c r="PWD36" s="2"/>
      <c r="PWE36" s="2"/>
      <c r="PWF36" s="2"/>
      <c r="PWG36" s="2"/>
      <c r="PWH36" s="2"/>
      <c r="PWI36" s="2"/>
      <c r="PWJ36" s="2"/>
      <c r="PWK36" s="2"/>
      <c r="PWL36" s="2"/>
      <c r="PWM36" s="2"/>
      <c r="PWN36" s="2"/>
      <c r="PWO36" s="2"/>
      <c r="PWP36" s="2"/>
      <c r="PWQ36" s="2"/>
      <c r="PWR36" s="2"/>
      <c r="PWS36" s="2"/>
      <c r="PWT36" s="2"/>
      <c r="PWU36" s="2"/>
      <c r="PWV36" s="2"/>
      <c r="PWW36" s="2"/>
      <c r="PWX36" s="2"/>
      <c r="PWY36" s="2"/>
      <c r="PWZ36" s="2"/>
      <c r="PXA36" s="2"/>
      <c r="PXB36" s="2"/>
      <c r="PXC36" s="2"/>
      <c r="PXD36" s="2"/>
      <c r="PXE36" s="2"/>
      <c r="PXF36" s="2"/>
      <c r="PXG36" s="2"/>
      <c r="PXH36" s="2"/>
      <c r="PXI36" s="2"/>
      <c r="PXJ36" s="2"/>
      <c r="PXK36" s="2"/>
      <c r="PXL36" s="2"/>
      <c r="PXM36" s="2"/>
      <c r="PXN36" s="2"/>
      <c r="PXO36" s="2"/>
      <c r="PXP36" s="2"/>
      <c r="PXQ36" s="2"/>
      <c r="PXR36" s="2"/>
      <c r="PXS36" s="2"/>
      <c r="PXT36" s="2"/>
      <c r="PXU36" s="2"/>
      <c r="PXV36" s="2"/>
      <c r="PXW36" s="2"/>
      <c r="PXX36" s="2"/>
      <c r="PXY36" s="2"/>
      <c r="PXZ36" s="2"/>
      <c r="PYA36" s="2"/>
      <c r="PYB36" s="2"/>
      <c r="PYC36" s="2"/>
      <c r="PYD36" s="2"/>
      <c r="PYE36" s="2"/>
      <c r="PYF36" s="2"/>
      <c r="PYG36" s="2"/>
      <c r="PYH36" s="2"/>
      <c r="PYI36" s="2"/>
      <c r="PYJ36" s="2"/>
      <c r="PYK36" s="2"/>
      <c r="PYL36" s="2"/>
      <c r="PYM36" s="2"/>
      <c r="PYN36" s="2"/>
      <c r="PYO36" s="2"/>
      <c r="PYP36" s="2"/>
      <c r="PYQ36" s="2"/>
      <c r="PYR36" s="2"/>
      <c r="PYS36" s="2"/>
      <c r="PYT36" s="2"/>
      <c r="PYU36" s="2"/>
      <c r="PYV36" s="2"/>
      <c r="PYW36" s="2"/>
      <c r="PYX36" s="2"/>
      <c r="PYY36" s="2"/>
      <c r="PYZ36" s="2"/>
      <c r="PZA36" s="2"/>
      <c r="PZB36" s="2"/>
      <c r="PZC36" s="2"/>
      <c r="PZD36" s="2"/>
      <c r="PZE36" s="2"/>
      <c r="PZF36" s="2"/>
      <c r="PZG36" s="2"/>
      <c r="PZH36" s="2"/>
      <c r="PZI36" s="2"/>
      <c r="PZJ36" s="2"/>
      <c r="PZK36" s="2"/>
      <c r="PZL36" s="2"/>
      <c r="PZM36" s="2"/>
      <c r="PZN36" s="2"/>
      <c r="PZO36" s="2"/>
      <c r="PZP36" s="2"/>
      <c r="PZQ36" s="2"/>
      <c r="PZR36" s="2"/>
      <c r="PZS36" s="2"/>
      <c r="PZT36" s="2"/>
      <c r="PZU36" s="2"/>
      <c r="PZV36" s="2"/>
      <c r="PZW36" s="2"/>
      <c r="PZX36" s="2"/>
      <c r="PZY36" s="2"/>
      <c r="PZZ36" s="2"/>
      <c r="QAA36" s="2"/>
      <c r="QAB36" s="2"/>
      <c r="QAC36" s="2"/>
      <c r="QAD36" s="2"/>
      <c r="QAE36" s="2"/>
      <c r="QAF36" s="2"/>
      <c r="QAG36" s="2"/>
      <c r="QAH36" s="2"/>
      <c r="QAI36" s="2"/>
      <c r="QAJ36" s="2"/>
      <c r="QAK36" s="2"/>
      <c r="QAL36" s="2"/>
      <c r="QAM36" s="2"/>
      <c r="QAN36" s="2"/>
      <c r="QAO36" s="2"/>
      <c r="QAP36" s="2"/>
      <c r="QAQ36" s="2"/>
      <c r="QAR36" s="2"/>
      <c r="QAS36" s="2"/>
      <c r="QAT36" s="2"/>
      <c r="QAU36" s="2"/>
      <c r="QAV36" s="2"/>
      <c r="QAW36" s="2"/>
      <c r="QAX36" s="2"/>
      <c r="QAY36" s="2"/>
      <c r="QAZ36" s="2"/>
      <c r="QBA36" s="2"/>
      <c r="QBB36" s="2"/>
      <c r="QBC36" s="2"/>
      <c r="QBD36" s="2"/>
      <c r="QBE36" s="2"/>
      <c r="QBF36" s="2"/>
      <c r="QBG36" s="2"/>
      <c r="QBH36" s="2"/>
      <c r="QBI36" s="2"/>
      <c r="QBJ36" s="2"/>
      <c r="QBK36" s="2"/>
      <c r="QBL36" s="2"/>
      <c r="QBM36" s="2"/>
      <c r="QBN36" s="2"/>
      <c r="QBO36" s="2"/>
      <c r="QBP36" s="2"/>
      <c r="QBQ36" s="2"/>
      <c r="QBR36" s="2"/>
      <c r="QBS36" s="2"/>
      <c r="QBT36" s="2"/>
      <c r="QBU36" s="2"/>
      <c r="QBV36" s="2"/>
      <c r="QBW36" s="2"/>
      <c r="QBX36" s="2"/>
      <c r="QBY36" s="2"/>
      <c r="QBZ36" s="2"/>
      <c r="QCA36" s="2"/>
      <c r="QCB36" s="2"/>
      <c r="QCC36" s="2"/>
      <c r="QCD36" s="2"/>
      <c r="QCE36" s="2"/>
      <c r="QCF36" s="2"/>
      <c r="QCG36" s="2"/>
      <c r="QCH36" s="2"/>
      <c r="QCI36" s="2"/>
      <c r="QCJ36" s="2"/>
      <c r="QCK36" s="2"/>
      <c r="QCL36" s="2"/>
      <c r="QCM36" s="2"/>
      <c r="QCN36" s="2"/>
      <c r="QCO36" s="2"/>
      <c r="QCP36" s="2"/>
      <c r="QCQ36" s="2"/>
      <c r="QCR36" s="2"/>
      <c r="QCS36" s="2"/>
      <c r="QCT36" s="2"/>
      <c r="QCU36" s="2"/>
      <c r="QCV36" s="2"/>
      <c r="QCW36" s="2"/>
      <c r="QCX36" s="2"/>
      <c r="QCY36" s="2"/>
      <c r="QCZ36" s="2"/>
      <c r="QDA36" s="2"/>
      <c r="QDB36" s="2"/>
      <c r="QDC36" s="2"/>
      <c r="QDD36" s="2"/>
      <c r="QDE36" s="2"/>
      <c r="QDF36" s="2"/>
      <c r="QDG36" s="2"/>
      <c r="QDH36" s="2"/>
      <c r="QDI36" s="2"/>
      <c r="QDJ36" s="2"/>
      <c r="QDK36" s="2"/>
      <c r="QDL36" s="2"/>
      <c r="QDM36" s="2"/>
      <c r="QDN36" s="2"/>
      <c r="QDO36" s="2"/>
      <c r="QDP36" s="2"/>
      <c r="QDQ36" s="2"/>
      <c r="QDR36" s="2"/>
      <c r="QDS36" s="2"/>
      <c r="QDT36" s="2"/>
      <c r="QDU36" s="2"/>
      <c r="QDV36" s="2"/>
      <c r="QDW36" s="2"/>
      <c r="QDX36" s="2"/>
      <c r="QDY36" s="2"/>
      <c r="QDZ36" s="2"/>
      <c r="QEA36" s="2"/>
      <c r="QEB36" s="2"/>
      <c r="QEC36" s="2"/>
      <c r="QED36" s="2"/>
      <c r="QEE36" s="2"/>
      <c r="QEF36" s="2"/>
      <c r="QEG36" s="2"/>
      <c r="QEH36" s="2"/>
      <c r="QEI36" s="2"/>
      <c r="QEJ36" s="2"/>
      <c r="QEK36" s="2"/>
      <c r="QEL36" s="2"/>
      <c r="QEM36" s="2"/>
      <c r="QEN36" s="2"/>
      <c r="QEO36" s="2"/>
      <c r="QEP36" s="2"/>
      <c r="QEQ36" s="2"/>
      <c r="QER36" s="2"/>
      <c r="QES36" s="2"/>
      <c r="QET36" s="2"/>
      <c r="QEU36" s="2"/>
      <c r="QEV36" s="2"/>
      <c r="QEW36" s="2"/>
      <c r="QEX36" s="2"/>
      <c r="QEY36" s="2"/>
      <c r="QEZ36" s="2"/>
      <c r="QFA36" s="2"/>
      <c r="QFB36" s="2"/>
      <c r="QFC36" s="2"/>
      <c r="QFD36" s="2"/>
      <c r="QFE36" s="2"/>
      <c r="QFF36" s="2"/>
      <c r="QFG36" s="2"/>
      <c r="QFH36" s="2"/>
      <c r="QFI36" s="2"/>
      <c r="QFJ36" s="2"/>
      <c r="QFK36" s="2"/>
      <c r="QFL36" s="2"/>
      <c r="QFM36" s="2"/>
      <c r="QFN36" s="2"/>
      <c r="QFO36" s="2"/>
      <c r="QFP36" s="2"/>
      <c r="QFQ36" s="2"/>
      <c r="QFR36" s="2"/>
      <c r="QFS36" s="2"/>
      <c r="QFT36" s="2"/>
      <c r="QFU36" s="2"/>
      <c r="QFV36" s="2"/>
      <c r="QFW36" s="2"/>
      <c r="QFX36" s="2"/>
      <c r="QFY36" s="2"/>
      <c r="QFZ36" s="2"/>
      <c r="QGA36" s="2"/>
      <c r="QGB36" s="2"/>
      <c r="QGC36" s="2"/>
      <c r="QGD36" s="2"/>
      <c r="QGE36" s="2"/>
      <c r="QGF36" s="2"/>
      <c r="QGG36" s="2"/>
      <c r="QGH36" s="2"/>
      <c r="QGI36" s="2"/>
      <c r="QGJ36" s="2"/>
      <c r="QGK36" s="2"/>
      <c r="QGL36" s="2"/>
      <c r="QGM36" s="2"/>
      <c r="QGN36" s="2"/>
      <c r="QGO36" s="2"/>
      <c r="QGP36" s="2"/>
      <c r="QGQ36" s="2"/>
      <c r="QGR36" s="2"/>
      <c r="QGS36" s="2"/>
      <c r="QGT36" s="2"/>
      <c r="QGU36" s="2"/>
      <c r="QGV36" s="2"/>
      <c r="QGW36" s="2"/>
      <c r="QGX36" s="2"/>
      <c r="QGY36" s="2"/>
      <c r="QGZ36" s="2"/>
      <c r="QHA36" s="2"/>
      <c r="QHB36" s="2"/>
      <c r="QHC36" s="2"/>
      <c r="QHD36" s="2"/>
      <c r="QHE36" s="2"/>
      <c r="QHF36" s="2"/>
      <c r="QHG36" s="2"/>
      <c r="QHH36" s="2"/>
      <c r="QHI36" s="2"/>
      <c r="QHJ36" s="2"/>
      <c r="QHK36" s="2"/>
      <c r="QHL36" s="2"/>
      <c r="QHM36" s="2"/>
      <c r="QHN36" s="2"/>
      <c r="QHO36" s="2"/>
      <c r="QHP36" s="2"/>
      <c r="QHQ36" s="2"/>
      <c r="QHR36" s="2"/>
      <c r="QHS36" s="2"/>
      <c r="QHT36" s="2"/>
      <c r="QHU36" s="2"/>
      <c r="QHV36" s="2"/>
      <c r="QHW36" s="2"/>
      <c r="QHX36" s="2"/>
      <c r="QHY36" s="2"/>
      <c r="QHZ36" s="2"/>
      <c r="QIA36" s="2"/>
      <c r="QIB36" s="2"/>
      <c r="QIC36" s="2"/>
      <c r="QID36" s="2"/>
      <c r="QIE36" s="2"/>
      <c r="QIF36" s="2"/>
      <c r="QIG36" s="2"/>
      <c r="QIH36" s="2"/>
      <c r="QII36" s="2"/>
      <c r="QIJ36" s="2"/>
      <c r="QIK36" s="2"/>
      <c r="QIL36" s="2"/>
      <c r="QIM36" s="2"/>
      <c r="QIN36" s="2"/>
      <c r="QIO36" s="2"/>
      <c r="QIP36" s="2"/>
      <c r="QIQ36" s="2"/>
      <c r="QIR36" s="2"/>
      <c r="QIS36" s="2"/>
      <c r="QIT36" s="2"/>
      <c r="QIU36" s="2"/>
      <c r="QIV36" s="2"/>
      <c r="QIW36" s="2"/>
      <c r="QIX36" s="2"/>
      <c r="QIY36" s="2"/>
      <c r="QIZ36" s="2"/>
      <c r="QJA36" s="2"/>
      <c r="QJB36" s="2"/>
      <c r="QJC36" s="2"/>
      <c r="QJD36" s="2"/>
      <c r="QJE36" s="2"/>
      <c r="QJF36" s="2"/>
      <c r="QJG36" s="2"/>
      <c r="QJH36" s="2"/>
      <c r="QJI36" s="2"/>
      <c r="QJJ36" s="2"/>
      <c r="QJK36" s="2"/>
      <c r="QJL36" s="2"/>
      <c r="QJM36" s="2"/>
      <c r="QJN36" s="2"/>
      <c r="QJO36" s="2"/>
      <c r="QJP36" s="2"/>
      <c r="QJQ36" s="2"/>
      <c r="QJR36" s="2"/>
      <c r="QJS36" s="2"/>
      <c r="QJT36" s="2"/>
      <c r="QJU36" s="2"/>
      <c r="QJV36" s="2"/>
      <c r="QJW36" s="2"/>
      <c r="QJX36" s="2"/>
      <c r="QJY36" s="2"/>
      <c r="QJZ36" s="2"/>
      <c r="QKA36" s="2"/>
      <c r="QKB36" s="2"/>
      <c r="QKC36" s="2"/>
      <c r="QKD36" s="2"/>
      <c r="QKE36" s="2"/>
      <c r="QKF36" s="2"/>
      <c r="QKG36" s="2"/>
      <c r="QKH36" s="2"/>
      <c r="QKI36" s="2"/>
      <c r="QKJ36" s="2"/>
      <c r="QKK36" s="2"/>
      <c r="QKL36" s="2"/>
      <c r="QKM36" s="2"/>
      <c r="QKN36" s="2"/>
      <c r="QKO36" s="2"/>
      <c r="QKP36" s="2"/>
      <c r="QKQ36" s="2"/>
      <c r="QKR36" s="2"/>
      <c r="QKS36" s="2"/>
      <c r="QKT36" s="2"/>
      <c r="QKU36" s="2"/>
      <c r="QKV36" s="2"/>
      <c r="QKW36" s="2"/>
      <c r="QKX36" s="2"/>
      <c r="QKY36" s="2"/>
      <c r="QKZ36" s="2"/>
      <c r="QLA36" s="2"/>
      <c r="QLB36" s="2"/>
      <c r="QLC36" s="2"/>
      <c r="QLD36" s="2"/>
      <c r="QLE36" s="2"/>
      <c r="QLF36" s="2"/>
      <c r="QLG36" s="2"/>
      <c r="QLH36" s="2"/>
      <c r="QLI36" s="2"/>
      <c r="QLJ36" s="2"/>
      <c r="QLK36" s="2"/>
      <c r="QLL36" s="2"/>
      <c r="QLM36" s="2"/>
      <c r="QLN36" s="2"/>
      <c r="QLO36" s="2"/>
      <c r="QLP36" s="2"/>
      <c r="QLQ36" s="2"/>
      <c r="QLR36" s="2"/>
      <c r="QLS36" s="2"/>
      <c r="QLT36" s="2"/>
      <c r="QLU36" s="2"/>
      <c r="QLV36" s="2"/>
      <c r="QLW36" s="2"/>
      <c r="QLX36" s="2"/>
      <c r="QLY36" s="2"/>
      <c r="QLZ36" s="2"/>
      <c r="QMA36" s="2"/>
      <c r="QMB36" s="2"/>
      <c r="QMC36" s="2"/>
      <c r="QMD36" s="2"/>
      <c r="QME36" s="2"/>
      <c r="QMF36" s="2"/>
      <c r="QMG36" s="2"/>
      <c r="QMH36" s="2"/>
      <c r="QMI36" s="2"/>
      <c r="QMJ36" s="2"/>
      <c r="QMK36" s="2"/>
      <c r="QML36" s="2"/>
      <c r="QMM36" s="2"/>
      <c r="QMN36" s="2"/>
      <c r="QMO36" s="2"/>
      <c r="QMP36" s="2"/>
      <c r="QMQ36" s="2"/>
      <c r="QMR36" s="2"/>
      <c r="QMS36" s="2"/>
      <c r="QMT36" s="2"/>
      <c r="QMU36" s="2"/>
      <c r="QMV36" s="2"/>
      <c r="QMW36" s="2"/>
      <c r="QMX36" s="2"/>
      <c r="QMY36" s="2"/>
      <c r="QMZ36" s="2"/>
      <c r="QNA36" s="2"/>
      <c r="QNB36" s="2"/>
      <c r="QNC36" s="2"/>
      <c r="QND36" s="2"/>
      <c r="QNE36" s="2"/>
      <c r="QNF36" s="2"/>
      <c r="QNG36" s="2"/>
      <c r="QNH36" s="2"/>
      <c r="QNI36" s="2"/>
      <c r="QNJ36" s="2"/>
      <c r="QNK36" s="2"/>
      <c r="QNL36" s="2"/>
      <c r="QNM36" s="2"/>
      <c r="QNN36" s="2"/>
      <c r="QNO36" s="2"/>
      <c r="QNP36" s="2"/>
      <c r="QNQ36" s="2"/>
      <c r="QNR36" s="2"/>
      <c r="QNS36" s="2"/>
      <c r="QNT36" s="2"/>
      <c r="QNU36" s="2"/>
      <c r="QNV36" s="2"/>
      <c r="QNW36" s="2"/>
      <c r="QNX36" s="2"/>
      <c r="QNY36" s="2"/>
      <c r="QNZ36" s="2"/>
      <c r="QOA36" s="2"/>
      <c r="QOB36" s="2"/>
      <c r="QOC36" s="2"/>
      <c r="QOD36" s="2"/>
      <c r="QOE36" s="2"/>
      <c r="QOF36" s="2"/>
      <c r="QOG36" s="2"/>
      <c r="QOH36" s="2"/>
      <c r="QOI36" s="2"/>
      <c r="QOJ36" s="2"/>
      <c r="QOK36" s="2"/>
      <c r="QOL36" s="2"/>
      <c r="QOM36" s="2"/>
      <c r="QON36" s="2"/>
      <c r="QOO36" s="2"/>
      <c r="QOP36" s="2"/>
      <c r="QOQ36" s="2"/>
      <c r="QOR36" s="2"/>
      <c r="QOS36" s="2"/>
      <c r="QOT36" s="2"/>
      <c r="QOU36" s="2"/>
      <c r="QOV36" s="2"/>
      <c r="QOW36" s="2"/>
      <c r="QOX36" s="2"/>
      <c r="QOY36" s="2"/>
      <c r="QOZ36" s="2"/>
      <c r="QPA36" s="2"/>
      <c r="QPB36" s="2"/>
      <c r="QPC36" s="2"/>
      <c r="QPD36" s="2"/>
      <c r="QPE36" s="2"/>
      <c r="QPF36" s="2"/>
      <c r="QPG36" s="2"/>
      <c r="QPH36" s="2"/>
      <c r="QPI36" s="2"/>
      <c r="QPJ36" s="2"/>
      <c r="QPK36" s="2"/>
      <c r="QPL36" s="2"/>
      <c r="QPM36" s="2"/>
      <c r="QPN36" s="2"/>
      <c r="QPO36" s="2"/>
      <c r="QPP36" s="2"/>
      <c r="QPQ36" s="2"/>
      <c r="QPR36" s="2"/>
      <c r="QPS36" s="2"/>
      <c r="QPT36" s="2"/>
      <c r="QPU36" s="2"/>
      <c r="QPV36" s="2"/>
      <c r="QPW36" s="2"/>
      <c r="QPX36" s="2"/>
      <c r="QPY36" s="2"/>
      <c r="QPZ36" s="2"/>
      <c r="QQA36" s="2"/>
      <c r="QQB36" s="2"/>
      <c r="QQC36" s="2"/>
      <c r="QQD36" s="2"/>
      <c r="QQE36" s="2"/>
      <c r="QQF36" s="2"/>
      <c r="QQG36" s="2"/>
      <c r="QQH36" s="2"/>
      <c r="QQI36" s="2"/>
      <c r="QQJ36" s="2"/>
      <c r="QQK36" s="2"/>
      <c r="QQL36" s="2"/>
      <c r="QQM36" s="2"/>
      <c r="QQN36" s="2"/>
      <c r="QQO36" s="2"/>
      <c r="QQP36" s="2"/>
      <c r="QQQ36" s="2"/>
      <c r="QQR36" s="2"/>
      <c r="QQS36" s="2"/>
      <c r="QQT36" s="2"/>
      <c r="QQU36" s="2"/>
      <c r="QQV36" s="2"/>
      <c r="QQW36" s="2"/>
      <c r="QQX36" s="2"/>
      <c r="QQY36" s="2"/>
      <c r="QQZ36" s="2"/>
      <c r="QRA36" s="2"/>
      <c r="QRB36" s="2"/>
      <c r="QRC36" s="2"/>
      <c r="QRD36" s="2"/>
      <c r="QRE36" s="2"/>
      <c r="QRF36" s="2"/>
      <c r="QRG36" s="2"/>
      <c r="QRH36" s="2"/>
      <c r="QRI36" s="2"/>
      <c r="QRJ36" s="2"/>
      <c r="QRK36" s="2"/>
      <c r="QRL36" s="2"/>
      <c r="QRM36" s="2"/>
      <c r="QRN36" s="2"/>
      <c r="QRO36" s="2"/>
      <c r="QRP36" s="2"/>
      <c r="QRQ36" s="2"/>
      <c r="QRR36" s="2"/>
      <c r="QRS36" s="2"/>
      <c r="QRT36" s="2"/>
      <c r="QRU36" s="2"/>
      <c r="QRV36" s="2"/>
      <c r="QRW36" s="2"/>
      <c r="QRX36" s="2"/>
      <c r="QRY36" s="2"/>
      <c r="QRZ36" s="2"/>
      <c r="QSA36" s="2"/>
      <c r="QSB36" s="2"/>
      <c r="QSC36" s="2"/>
      <c r="QSD36" s="2"/>
      <c r="QSE36" s="2"/>
      <c r="QSF36" s="2"/>
      <c r="QSG36" s="2"/>
      <c r="QSH36" s="2"/>
      <c r="QSI36" s="2"/>
      <c r="QSJ36" s="2"/>
      <c r="QSK36" s="2"/>
      <c r="QSL36" s="2"/>
      <c r="QSM36" s="2"/>
      <c r="QSN36" s="2"/>
      <c r="QSO36" s="2"/>
      <c r="QSP36" s="2"/>
      <c r="QSQ36" s="2"/>
      <c r="QSR36" s="2"/>
      <c r="QSS36" s="2"/>
      <c r="QST36" s="2"/>
      <c r="QSU36" s="2"/>
      <c r="QSV36" s="2"/>
      <c r="QSW36" s="2"/>
      <c r="QSX36" s="2"/>
      <c r="QSY36" s="2"/>
      <c r="QSZ36" s="2"/>
      <c r="QTA36" s="2"/>
      <c r="QTB36" s="2"/>
      <c r="QTC36" s="2"/>
      <c r="QTD36" s="2"/>
      <c r="QTE36" s="2"/>
      <c r="QTF36" s="2"/>
      <c r="QTG36" s="2"/>
      <c r="QTH36" s="2"/>
      <c r="QTI36" s="2"/>
      <c r="QTJ36" s="2"/>
      <c r="QTK36" s="2"/>
      <c r="QTL36" s="2"/>
      <c r="QTM36" s="2"/>
      <c r="QTN36" s="2"/>
      <c r="QTO36" s="2"/>
      <c r="QTP36" s="2"/>
      <c r="QTQ36" s="2"/>
      <c r="QTR36" s="2"/>
      <c r="QTS36" s="2"/>
      <c r="QTT36" s="2"/>
      <c r="QTU36" s="2"/>
      <c r="QTV36" s="2"/>
      <c r="QTW36" s="2"/>
      <c r="QTX36" s="2"/>
      <c r="QTY36" s="2"/>
      <c r="QTZ36" s="2"/>
      <c r="QUA36" s="2"/>
      <c r="QUB36" s="2"/>
      <c r="QUC36" s="2"/>
      <c r="QUD36" s="2"/>
      <c r="QUE36" s="2"/>
      <c r="QUF36" s="2"/>
      <c r="QUG36" s="2"/>
      <c r="QUH36" s="2"/>
      <c r="QUI36" s="2"/>
      <c r="QUJ36" s="2"/>
      <c r="QUK36" s="2"/>
      <c r="QUL36" s="2"/>
      <c r="QUM36" s="2"/>
      <c r="QUN36" s="2"/>
      <c r="QUO36" s="2"/>
      <c r="QUP36" s="2"/>
      <c r="QUQ36" s="2"/>
      <c r="QUR36" s="2"/>
      <c r="QUS36" s="2"/>
      <c r="QUT36" s="2"/>
      <c r="QUU36" s="2"/>
      <c r="QUV36" s="2"/>
      <c r="QUW36" s="2"/>
      <c r="QUX36" s="2"/>
      <c r="QUY36" s="2"/>
      <c r="QUZ36" s="2"/>
      <c r="QVA36" s="2"/>
      <c r="QVB36" s="2"/>
      <c r="QVC36" s="2"/>
      <c r="QVD36" s="2"/>
      <c r="QVE36" s="2"/>
      <c r="QVF36" s="2"/>
      <c r="QVG36" s="2"/>
      <c r="QVH36" s="2"/>
      <c r="QVI36" s="2"/>
      <c r="QVJ36" s="2"/>
      <c r="QVK36" s="2"/>
      <c r="QVL36" s="2"/>
      <c r="QVM36" s="2"/>
      <c r="QVN36" s="2"/>
      <c r="QVO36" s="2"/>
      <c r="QVP36" s="2"/>
      <c r="QVQ36" s="2"/>
      <c r="QVR36" s="2"/>
      <c r="QVS36" s="2"/>
      <c r="QVT36" s="2"/>
      <c r="QVU36" s="2"/>
      <c r="QVV36" s="2"/>
      <c r="QVW36" s="2"/>
      <c r="QVX36" s="2"/>
      <c r="QVY36" s="2"/>
      <c r="QVZ36" s="2"/>
      <c r="QWA36" s="2"/>
      <c r="QWB36" s="2"/>
      <c r="QWC36" s="2"/>
      <c r="QWD36" s="2"/>
      <c r="QWE36" s="2"/>
      <c r="QWF36" s="2"/>
      <c r="QWG36" s="2"/>
      <c r="QWH36" s="2"/>
      <c r="QWI36" s="2"/>
      <c r="QWJ36" s="2"/>
      <c r="QWK36" s="2"/>
      <c r="QWL36" s="2"/>
      <c r="QWM36" s="2"/>
      <c r="QWN36" s="2"/>
      <c r="QWO36" s="2"/>
      <c r="QWP36" s="2"/>
      <c r="QWQ36" s="2"/>
      <c r="QWR36" s="2"/>
      <c r="QWS36" s="2"/>
      <c r="QWT36" s="2"/>
      <c r="QWU36" s="2"/>
      <c r="QWV36" s="2"/>
      <c r="QWW36" s="2"/>
      <c r="QWX36" s="2"/>
      <c r="QWY36" s="2"/>
      <c r="QWZ36" s="2"/>
      <c r="QXA36" s="2"/>
      <c r="QXB36" s="2"/>
      <c r="QXC36" s="2"/>
      <c r="QXD36" s="2"/>
      <c r="QXE36" s="2"/>
      <c r="QXF36" s="2"/>
      <c r="QXG36" s="2"/>
      <c r="QXH36" s="2"/>
      <c r="QXI36" s="2"/>
      <c r="QXJ36" s="2"/>
      <c r="QXK36" s="2"/>
      <c r="QXL36" s="2"/>
      <c r="QXM36" s="2"/>
      <c r="QXN36" s="2"/>
      <c r="QXO36" s="2"/>
      <c r="QXP36" s="2"/>
      <c r="QXQ36" s="2"/>
      <c r="QXR36" s="2"/>
      <c r="QXS36" s="2"/>
      <c r="QXT36" s="2"/>
      <c r="QXU36" s="2"/>
      <c r="QXV36" s="2"/>
      <c r="QXW36" s="2"/>
      <c r="QXX36" s="2"/>
      <c r="QXY36" s="2"/>
      <c r="QXZ36" s="2"/>
      <c r="QYA36" s="2"/>
      <c r="QYB36" s="2"/>
      <c r="QYC36" s="2"/>
      <c r="QYD36" s="2"/>
      <c r="QYE36" s="2"/>
      <c r="QYF36" s="2"/>
      <c r="QYG36" s="2"/>
      <c r="QYH36" s="2"/>
      <c r="QYI36" s="2"/>
      <c r="QYJ36" s="2"/>
      <c r="QYK36" s="2"/>
      <c r="QYL36" s="2"/>
      <c r="QYM36" s="2"/>
      <c r="QYN36" s="2"/>
      <c r="QYO36" s="2"/>
      <c r="QYP36" s="2"/>
      <c r="QYQ36" s="2"/>
      <c r="QYR36" s="2"/>
      <c r="QYS36" s="2"/>
      <c r="QYT36" s="2"/>
      <c r="QYU36" s="2"/>
      <c r="QYV36" s="2"/>
      <c r="QYW36" s="2"/>
      <c r="QYX36" s="2"/>
      <c r="QYY36" s="2"/>
      <c r="QYZ36" s="2"/>
      <c r="QZA36" s="2"/>
      <c r="QZB36" s="2"/>
      <c r="QZC36" s="2"/>
      <c r="QZD36" s="2"/>
      <c r="QZE36" s="2"/>
      <c r="QZF36" s="2"/>
      <c r="QZG36" s="2"/>
      <c r="QZH36" s="2"/>
      <c r="QZI36" s="2"/>
      <c r="QZJ36" s="2"/>
      <c r="QZK36" s="2"/>
      <c r="QZL36" s="2"/>
      <c r="QZM36" s="2"/>
      <c r="QZN36" s="2"/>
      <c r="QZO36" s="2"/>
      <c r="QZP36" s="2"/>
      <c r="QZQ36" s="2"/>
      <c r="QZR36" s="2"/>
      <c r="QZS36" s="2"/>
      <c r="QZT36" s="2"/>
      <c r="QZU36" s="2"/>
      <c r="QZV36" s="2"/>
      <c r="QZW36" s="2"/>
      <c r="QZX36" s="2"/>
      <c r="QZY36" s="2"/>
      <c r="QZZ36" s="2"/>
      <c r="RAA36" s="2"/>
      <c r="RAB36" s="2"/>
      <c r="RAC36" s="2"/>
      <c r="RAD36" s="2"/>
      <c r="RAE36" s="2"/>
      <c r="RAF36" s="2"/>
      <c r="RAG36" s="2"/>
      <c r="RAH36" s="2"/>
      <c r="RAI36" s="2"/>
      <c r="RAJ36" s="2"/>
      <c r="RAK36" s="2"/>
      <c r="RAL36" s="2"/>
      <c r="RAM36" s="2"/>
      <c r="RAN36" s="2"/>
      <c r="RAO36" s="2"/>
      <c r="RAP36" s="2"/>
      <c r="RAQ36" s="2"/>
      <c r="RAR36" s="2"/>
      <c r="RAS36" s="2"/>
      <c r="RAT36" s="2"/>
      <c r="RAU36" s="2"/>
      <c r="RAV36" s="2"/>
      <c r="RAW36" s="2"/>
      <c r="RAX36" s="2"/>
      <c r="RAY36" s="2"/>
      <c r="RAZ36" s="2"/>
      <c r="RBA36" s="2"/>
      <c r="RBB36" s="2"/>
      <c r="RBC36" s="2"/>
      <c r="RBD36" s="2"/>
      <c r="RBE36" s="2"/>
      <c r="RBF36" s="2"/>
      <c r="RBG36" s="2"/>
      <c r="RBH36" s="2"/>
      <c r="RBI36" s="2"/>
      <c r="RBJ36" s="2"/>
      <c r="RBK36" s="2"/>
      <c r="RBL36" s="2"/>
      <c r="RBM36" s="2"/>
      <c r="RBN36" s="2"/>
      <c r="RBO36" s="2"/>
      <c r="RBP36" s="2"/>
      <c r="RBQ36" s="2"/>
      <c r="RBR36" s="2"/>
      <c r="RBS36" s="2"/>
      <c r="RBT36" s="2"/>
      <c r="RBU36" s="2"/>
      <c r="RBV36" s="2"/>
      <c r="RBW36" s="2"/>
      <c r="RBX36" s="2"/>
      <c r="RBY36" s="2"/>
      <c r="RBZ36" s="2"/>
      <c r="RCA36" s="2"/>
      <c r="RCB36" s="2"/>
      <c r="RCC36" s="2"/>
      <c r="RCD36" s="2"/>
      <c r="RCE36" s="2"/>
      <c r="RCF36" s="2"/>
      <c r="RCG36" s="2"/>
      <c r="RCH36" s="2"/>
      <c r="RCI36" s="2"/>
      <c r="RCJ36" s="2"/>
      <c r="RCK36" s="2"/>
      <c r="RCL36" s="2"/>
      <c r="RCM36" s="2"/>
      <c r="RCN36" s="2"/>
      <c r="RCO36" s="2"/>
      <c r="RCP36" s="2"/>
      <c r="RCQ36" s="2"/>
      <c r="RCR36" s="2"/>
      <c r="RCS36" s="2"/>
      <c r="RCT36" s="2"/>
      <c r="RCU36" s="2"/>
      <c r="RCV36" s="2"/>
      <c r="RCW36" s="2"/>
      <c r="RCX36" s="2"/>
      <c r="RCY36" s="2"/>
      <c r="RCZ36" s="2"/>
      <c r="RDA36" s="2"/>
      <c r="RDB36" s="2"/>
      <c r="RDC36" s="2"/>
      <c r="RDD36" s="2"/>
      <c r="RDE36" s="2"/>
      <c r="RDF36" s="2"/>
      <c r="RDG36" s="2"/>
      <c r="RDH36" s="2"/>
      <c r="RDI36" s="2"/>
      <c r="RDJ36" s="2"/>
      <c r="RDK36" s="2"/>
      <c r="RDL36" s="2"/>
      <c r="RDM36" s="2"/>
      <c r="RDN36" s="2"/>
      <c r="RDO36" s="2"/>
      <c r="RDP36" s="2"/>
      <c r="RDQ36" s="2"/>
      <c r="RDR36" s="2"/>
      <c r="RDS36" s="2"/>
      <c r="RDT36" s="2"/>
      <c r="RDU36" s="2"/>
      <c r="RDV36" s="2"/>
      <c r="RDW36" s="2"/>
      <c r="RDX36" s="2"/>
      <c r="RDY36" s="2"/>
      <c r="RDZ36" s="2"/>
      <c r="REA36" s="2"/>
      <c r="REB36" s="2"/>
      <c r="REC36" s="2"/>
      <c r="RED36" s="2"/>
      <c r="REE36" s="2"/>
      <c r="REF36" s="2"/>
      <c r="REG36" s="2"/>
      <c r="REH36" s="2"/>
      <c r="REI36" s="2"/>
      <c r="REJ36" s="2"/>
      <c r="REK36" s="2"/>
      <c r="REL36" s="2"/>
      <c r="REM36" s="2"/>
      <c r="REN36" s="2"/>
      <c r="REO36" s="2"/>
      <c r="REP36" s="2"/>
      <c r="REQ36" s="2"/>
      <c r="RER36" s="2"/>
      <c r="RES36" s="2"/>
      <c r="RET36" s="2"/>
      <c r="REU36" s="2"/>
      <c r="REV36" s="2"/>
      <c r="REW36" s="2"/>
      <c r="REX36" s="2"/>
      <c r="REY36" s="2"/>
      <c r="REZ36" s="2"/>
      <c r="RFA36" s="2"/>
      <c r="RFB36" s="2"/>
      <c r="RFC36" s="2"/>
      <c r="RFD36" s="2"/>
      <c r="RFE36" s="2"/>
      <c r="RFF36" s="2"/>
      <c r="RFG36" s="2"/>
      <c r="RFH36" s="2"/>
      <c r="RFI36" s="2"/>
      <c r="RFJ36" s="2"/>
      <c r="RFK36" s="2"/>
      <c r="RFL36" s="2"/>
      <c r="RFM36" s="2"/>
      <c r="RFN36" s="2"/>
      <c r="RFO36" s="2"/>
      <c r="RFP36" s="2"/>
      <c r="RFQ36" s="2"/>
      <c r="RFR36" s="2"/>
      <c r="RFS36" s="2"/>
      <c r="RFT36" s="2"/>
      <c r="RFU36" s="2"/>
      <c r="RFV36" s="2"/>
      <c r="RFW36" s="2"/>
      <c r="RFX36" s="2"/>
      <c r="RFY36" s="2"/>
      <c r="RFZ36" s="2"/>
      <c r="RGA36" s="2"/>
      <c r="RGB36" s="2"/>
      <c r="RGC36" s="2"/>
      <c r="RGD36" s="2"/>
      <c r="RGE36" s="2"/>
      <c r="RGF36" s="2"/>
      <c r="RGG36" s="2"/>
      <c r="RGH36" s="2"/>
      <c r="RGI36" s="2"/>
      <c r="RGJ36" s="2"/>
      <c r="RGK36" s="2"/>
      <c r="RGL36" s="2"/>
      <c r="RGM36" s="2"/>
      <c r="RGN36" s="2"/>
      <c r="RGO36" s="2"/>
      <c r="RGP36" s="2"/>
      <c r="RGQ36" s="2"/>
      <c r="RGR36" s="2"/>
      <c r="RGS36" s="2"/>
      <c r="RGT36" s="2"/>
      <c r="RGU36" s="2"/>
      <c r="RGV36" s="2"/>
      <c r="RGW36" s="2"/>
      <c r="RGX36" s="2"/>
      <c r="RGY36" s="2"/>
      <c r="RGZ36" s="2"/>
      <c r="RHA36" s="2"/>
      <c r="RHB36" s="2"/>
      <c r="RHC36" s="2"/>
      <c r="RHD36" s="2"/>
      <c r="RHE36" s="2"/>
      <c r="RHF36" s="2"/>
      <c r="RHG36" s="2"/>
      <c r="RHH36" s="2"/>
      <c r="RHI36" s="2"/>
      <c r="RHJ36" s="2"/>
      <c r="RHK36" s="2"/>
      <c r="RHL36" s="2"/>
      <c r="RHM36" s="2"/>
      <c r="RHN36" s="2"/>
      <c r="RHO36" s="2"/>
      <c r="RHP36" s="2"/>
      <c r="RHQ36" s="2"/>
      <c r="RHR36" s="2"/>
      <c r="RHS36" s="2"/>
      <c r="RHT36" s="2"/>
      <c r="RHU36" s="2"/>
      <c r="RHV36" s="2"/>
      <c r="RHW36" s="2"/>
      <c r="RHX36" s="2"/>
      <c r="RHY36" s="2"/>
      <c r="RHZ36" s="2"/>
      <c r="RIA36" s="2"/>
      <c r="RIB36" s="2"/>
      <c r="RIC36" s="2"/>
      <c r="RID36" s="2"/>
      <c r="RIE36" s="2"/>
      <c r="RIF36" s="2"/>
      <c r="RIG36" s="2"/>
      <c r="RIH36" s="2"/>
      <c r="RII36" s="2"/>
      <c r="RIJ36" s="2"/>
      <c r="RIK36" s="2"/>
      <c r="RIL36" s="2"/>
      <c r="RIM36" s="2"/>
      <c r="RIN36" s="2"/>
      <c r="RIO36" s="2"/>
      <c r="RIP36" s="2"/>
      <c r="RIQ36" s="2"/>
      <c r="RIR36" s="2"/>
      <c r="RIS36" s="2"/>
      <c r="RIT36" s="2"/>
      <c r="RIU36" s="2"/>
      <c r="RIV36" s="2"/>
      <c r="RIW36" s="2"/>
      <c r="RIX36" s="2"/>
      <c r="RIY36" s="2"/>
      <c r="RIZ36" s="2"/>
      <c r="RJA36" s="2"/>
      <c r="RJB36" s="2"/>
      <c r="RJC36" s="2"/>
      <c r="RJD36" s="2"/>
      <c r="RJE36" s="2"/>
      <c r="RJF36" s="2"/>
      <c r="RJG36" s="2"/>
      <c r="RJH36" s="2"/>
      <c r="RJI36" s="2"/>
      <c r="RJJ36" s="2"/>
      <c r="RJK36" s="2"/>
      <c r="RJL36" s="2"/>
      <c r="RJM36" s="2"/>
      <c r="RJN36" s="2"/>
      <c r="RJO36" s="2"/>
      <c r="RJP36" s="2"/>
      <c r="RJQ36" s="2"/>
      <c r="RJR36" s="2"/>
      <c r="RJS36" s="2"/>
      <c r="RJT36" s="2"/>
      <c r="RJU36" s="2"/>
      <c r="RJV36" s="2"/>
      <c r="RJW36" s="2"/>
      <c r="RJX36" s="2"/>
      <c r="RJY36" s="2"/>
      <c r="RJZ36" s="2"/>
      <c r="RKA36" s="2"/>
      <c r="RKB36" s="2"/>
      <c r="RKC36" s="2"/>
      <c r="RKD36" s="2"/>
      <c r="RKE36" s="2"/>
      <c r="RKF36" s="2"/>
      <c r="RKG36" s="2"/>
      <c r="RKH36" s="2"/>
      <c r="RKI36" s="2"/>
      <c r="RKJ36" s="2"/>
      <c r="RKK36" s="2"/>
      <c r="RKL36" s="2"/>
      <c r="RKM36" s="2"/>
      <c r="RKN36" s="2"/>
      <c r="RKO36" s="2"/>
      <c r="RKP36" s="2"/>
      <c r="RKQ36" s="2"/>
      <c r="RKR36" s="2"/>
      <c r="RKS36" s="2"/>
      <c r="RKT36" s="2"/>
      <c r="RKU36" s="2"/>
      <c r="RKV36" s="2"/>
      <c r="RKW36" s="2"/>
      <c r="RKX36" s="2"/>
      <c r="RKY36" s="2"/>
      <c r="RKZ36" s="2"/>
      <c r="RLA36" s="2"/>
      <c r="RLB36" s="2"/>
      <c r="RLC36" s="2"/>
      <c r="RLD36" s="2"/>
      <c r="RLE36" s="2"/>
      <c r="RLF36" s="2"/>
      <c r="RLG36" s="2"/>
      <c r="RLH36" s="2"/>
      <c r="RLI36" s="2"/>
      <c r="RLJ36" s="2"/>
      <c r="RLK36" s="2"/>
      <c r="RLL36" s="2"/>
      <c r="RLM36" s="2"/>
      <c r="RLN36" s="2"/>
      <c r="RLO36" s="2"/>
      <c r="RLP36" s="2"/>
      <c r="RLQ36" s="2"/>
      <c r="RLR36" s="2"/>
      <c r="RLS36" s="2"/>
      <c r="RLT36" s="2"/>
      <c r="RLU36" s="2"/>
      <c r="RLV36" s="2"/>
      <c r="RLW36" s="2"/>
      <c r="RLX36" s="2"/>
      <c r="RLY36" s="2"/>
      <c r="RLZ36" s="2"/>
      <c r="RMA36" s="2"/>
      <c r="RMB36" s="2"/>
      <c r="RMC36" s="2"/>
      <c r="RMD36" s="2"/>
      <c r="RME36" s="2"/>
      <c r="RMF36" s="2"/>
      <c r="RMG36" s="2"/>
      <c r="RMH36" s="2"/>
      <c r="RMI36" s="2"/>
      <c r="RMJ36" s="2"/>
      <c r="RMK36" s="2"/>
      <c r="RML36" s="2"/>
      <c r="RMM36" s="2"/>
      <c r="RMN36" s="2"/>
      <c r="RMO36" s="2"/>
      <c r="RMP36" s="2"/>
      <c r="RMQ36" s="2"/>
      <c r="RMR36" s="2"/>
      <c r="RMS36" s="2"/>
      <c r="RMT36" s="2"/>
      <c r="RMU36" s="2"/>
      <c r="RMV36" s="2"/>
      <c r="RMW36" s="2"/>
      <c r="RMX36" s="2"/>
      <c r="RMY36" s="2"/>
      <c r="RMZ36" s="2"/>
      <c r="RNA36" s="2"/>
      <c r="RNB36" s="2"/>
      <c r="RNC36" s="2"/>
      <c r="RND36" s="2"/>
      <c r="RNE36" s="2"/>
      <c r="RNF36" s="2"/>
      <c r="RNG36" s="2"/>
      <c r="RNH36" s="2"/>
      <c r="RNI36" s="2"/>
      <c r="RNJ36" s="2"/>
      <c r="RNK36" s="2"/>
      <c r="RNL36" s="2"/>
      <c r="RNM36" s="2"/>
      <c r="RNN36" s="2"/>
      <c r="RNO36" s="2"/>
      <c r="RNP36" s="2"/>
      <c r="RNQ36" s="2"/>
      <c r="RNR36" s="2"/>
      <c r="RNS36" s="2"/>
      <c r="RNT36" s="2"/>
      <c r="RNU36" s="2"/>
      <c r="RNV36" s="2"/>
      <c r="RNW36" s="2"/>
      <c r="RNX36" s="2"/>
      <c r="RNY36" s="2"/>
      <c r="RNZ36" s="2"/>
      <c r="ROA36" s="2"/>
      <c r="ROB36" s="2"/>
      <c r="ROC36" s="2"/>
      <c r="ROD36" s="2"/>
      <c r="ROE36" s="2"/>
      <c r="ROF36" s="2"/>
      <c r="ROG36" s="2"/>
      <c r="ROH36" s="2"/>
      <c r="ROI36" s="2"/>
      <c r="ROJ36" s="2"/>
      <c r="ROK36" s="2"/>
      <c r="ROL36" s="2"/>
      <c r="ROM36" s="2"/>
      <c r="RON36" s="2"/>
      <c r="ROO36" s="2"/>
      <c r="ROP36" s="2"/>
      <c r="ROQ36" s="2"/>
      <c r="ROR36" s="2"/>
      <c r="ROS36" s="2"/>
      <c r="ROT36" s="2"/>
      <c r="ROU36" s="2"/>
      <c r="ROV36" s="2"/>
      <c r="ROW36" s="2"/>
      <c r="ROX36" s="2"/>
      <c r="ROY36" s="2"/>
      <c r="ROZ36" s="2"/>
      <c r="RPA36" s="2"/>
      <c r="RPB36" s="2"/>
      <c r="RPC36" s="2"/>
      <c r="RPD36" s="2"/>
      <c r="RPE36" s="2"/>
      <c r="RPF36" s="2"/>
      <c r="RPG36" s="2"/>
      <c r="RPH36" s="2"/>
      <c r="RPI36" s="2"/>
      <c r="RPJ36" s="2"/>
      <c r="RPK36" s="2"/>
      <c r="RPL36" s="2"/>
      <c r="RPM36" s="2"/>
      <c r="RPN36" s="2"/>
      <c r="RPO36" s="2"/>
      <c r="RPP36" s="2"/>
      <c r="RPQ36" s="2"/>
      <c r="RPR36" s="2"/>
      <c r="RPS36" s="2"/>
      <c r="RPT36" s="2"/>
      <c r="RPU36" s="2"/>
      <c r="RPV36" s="2"/>
      <c r="RPW36" s="2"/>
      <c r="RPX36" s="2"/>
      <c r="RPY36" s="2"/>
      <c r="RPZ36" s="2"/>
      <c r="RQA36" s="2"/>
      <c r="RQB36" s="2"/>
      <c r="RQC36" s="2"/>
      <c r="RQD36" s="2"/>
      <c r="RQE36" s="2"/>
      <c r="RQF36" s="2"/>
      <c r="RQG36" s="2"/>
      <c r="RQH36" s="2"/>
      <c r="RQI36" s="2"/>
      <c r="RQJ36" s="2"/>
      <c r="RQK36" s="2"/>
      <c r="RQL36" s="2"/>
      <c r="RQM36" s="2"/>
      <c r="RQN36" s="2"/>
      <c r="RQO36" s="2"/>
      <c r="RQP36" s="2"/>
      <c r="RQQ36" s="2"/>
      <c r="RQR36" s="2"/>
      <c r="RQS36" s="2"/>
      <c r="RQT36" s="2"/>
      <c r="RQU36" s="2"/>
      <c r="RQV36" s="2"/>
      <c r="RQW36" s="2"/>
      <c r="RQX36" s="2"/>
      <c r="RQY36" s="2"/>
      <c r="RQZ36" s="2"/>
      <c r="RRA36" s="2"/>
      <c r="RRB36" s="2"/>
      <c r="RRC36" s="2"/>
      <c r="RRD36" s="2"/>
      <c r="RRE36" s="2"/>
      <c r="RRF36" s="2"/>
      <c r="RRG36" s="2"/>
      <c r="RRH36" s="2"/>
      <c r="RRI36" s="2"/>
      <c r="RRJ36" s="2"/>
      <c r="RRK36" s="2"/>
      <c r="RRL36" s="2"/>
      <c r="RRM36" s="2"/>
      <c r="RRN36" s="2"/>
      <c r="RRO36" s="2"/>
      <c r="RRP36" s="2"/>
      <c r="RRQ36" s="2"/>
      <c r="RRR36" s="2"/>
      <c r="RRS36" s="2"/>
      <c r="RRT36" s="2"/>
      <c r="RRU36" s="2"/>
      <c r="RRV36" s="2"/>
      <c r="RRW36" s="2"/>
      <c r="RRX36" s="2"/>
      <c r="RRY36" s="2"/>
      <c r="RRZ36" s="2"/>
      <c r="RSA36" s="2"/>
      <c r="RSB36" s="2"/>
      <c r="RSC36" s="2"/>
      <c r="RSD36" s="2"/>
      <c r="RSE36" s="2"/>
      <c r="RSF36" s="2"/>
      <c r="RSG36" s="2"/>
      <c r="RSH36" s="2"/>
      <c r="RSI36" s="2"/>
      <c r="RSJ36" s="2"/>
      <c r="RSK36" s="2"/>
      <c r="RSL36" s="2"/>
      <c r="RSM36" s="2"/>
      <c r="RSN36" s="2"/>
      <c r="RSO36" s="2"/>
      <c r="RSP36" s="2"/>
      <c r="RSQ36" s="2"/>
      <c r="RSR36" s="2"/>
      <c r="RSS36" s="2"/>
      <c r="RST36" s="2"/>
      <c r="RSU36" s="2"/>
      <c r="RSV36" s="2"/>
      <c r="RSW36" s="2"/>
      <c r="RSX36" s="2"/>
      <c r="RSY36" s="2"/>
      <c r="RSZ36" s="2"/>
      <c r="RTA36" s="2"/>
      <c r="RTB36" s="2"/>
      <c r="RTC36" s="2"/>
      <c r="RTD36" s="2"/>
      <c r="RTE36" s="2"/>
      <c r="RTF36" s="2"/>
      <c r="RTG36" s="2"/>
      <c r="RTH36" s="2"/>
      <c r="RTI36" s="2"/>
      <c r="RTJ36" s="2"/>
      <c r="RTK36" s="2"/>
      <c r="RTL36" s="2"/>
      <c r="RTM36" s="2"/>
      <c r="RTN36" s="2"/>
      <c r="RTO36" s="2"/>
      <c r="RTP36" s="2"/>
      <c r="RTQ36" s="2"/>
      <c r="RTR36" s="2"/>
      <c r="RTS36" s="2"/>
      <c r="RTT36" s="2"/>
      <c r="RTU36" s="2"/>
      <c r="RTV36" s="2"/>
      <c r="RTW36" s="2"/>
      <c r="RTX36" s="2"/>
      <c r="RTY36" s="2"/>
      <c r="RTZ36" s="2"/>
      <c r="RUA36" s="2"/>
      <c r="RUB36" s="2"/>
      <c r="RUC36" s="2"/>
      <c r="RUD36" s="2"/>
      <c r="RUE36" s="2"/>
      <c r="RUF36" s="2"/>
      <c r="RUG36" s="2"/>
      <c r="RUH36" s="2"/>
      <c r="RUI36" s="2"/>
      <c r="RUJ36" s="2"/>
      <c r="RUK36" s="2"/>
      <c r="RUL36" s="2"/>
      <c r="RUM36" s="2"/>
      <c r="RUN36" s="2"/>
      <c r="RUO36" s="2"/>
      <c r="RUP36" s="2"/>
      <c r="RUQ36" s="2"/>
      <c r="RUR36" s="2"/>
      <c r="RUS36" s="2"/>
      <c r="RUT36" s="2"/>
      <c r="RUU36" s="2"/>
      <c r="RUV36" s="2"/>
      <c r="RUW36" s="2"/>
      <c r="RUX36" s="2"/>
      <c r="RUY36" s="2"/>
      <c r="RUZ36" s="2"/>
      <c r="RVA36" s="2"/>
      <c r="RVB36" s="2"/>
      <c r="RVC36" s="2"/>
      <c r="RVD36" s="2"/>
      <c r="RVE36" s="2"/>
      <c r="RVF36" s="2"/>
      <c r="RVG36" s="2"/>
      <c r="RVH36" s="2"/>
      <c r="RVI36" s="2"/>
      <c r="RVJ36" s="2"/>
      <c r="RVK36" s="2"/>
      <c r="RVL36" s="2"/>
      <c r="RVM36" s="2"/>
      <c r="RVN36" s="2"/>
      <c r="RVO36" s="2"/>
      <c r="RVP36" s="2"/>
      <c r="RVQ36" s="2"/>
      <c r="RVR36" s="2"/>
      <c r="RVS36" s="2"/>
      <c r="RVT36" s="2"/>
      <c r="RVU36" s="2"/>
      <c r="RVV36" s="2"/>
      <c r="RVW36" s="2"/>
      <c r="RVX36" s="2"/>
      <c r="RVY36" s="2"/>
      <c r="RVZ36" s="2"/>
      <c r="RWA36" s="2"/>
      <c r="RWB36" s="2"/>
      <c r="RWC36" s="2"/>
      <c r="RWD36" s="2"/>
      <c r="RWE36" s="2"/>
      <c r="RWF36" s="2"/>
      <c r="RWG36" s="2"/>
      <c r="RWH36" s="2"/>
      <c r="RWI36" s="2"/>
      <c r="RWJ36" s="2"/>
      <c r="RWK36" s="2"/>
      <c r="RWL36" s="2"/>
      <c r="RWM36" s="2"/>
      <c r="RWN36" s="2"/>
      <c r="RWO36" s="2"/>
      <c r="RWP36" s="2"/>
      <c r="RWQ36" s="2"/>
      <c r="RWR36" s="2"/>
      <c r="RWS36" s="2"/>
      <c r="RWT36" s="2"/>
      <c r="RWU36" s="2"/>
      <c r="RWV36" s="2"/>
      <c r="RWW36" s="2"/>
      <c r="RWX36" s="2"/>
      <c r="RWY36" s="2"/>
      <c r="RWZ36" s="2"/>
      <c r="RXA36" s="2"/>
      <c r="RXB36" s="2"/>
      <c r="RXC36" s="2"/>
      <c r="RXD36" s="2"/>
      <c r="RXE36" s="2"/>
      <c r="RXF36" s="2"/>
      <c r="RXG36" s="2"/>
      <c r="RXH36" s="2"/>
      <c r="RXI36" s="2"/>
      <c r="RXJ36" s="2"/>
      <c r="RXK36" s="2"/>
      <c r="RXL36" s="2"/>
      <c r="RXM36" s="2"/>
      <c r="RXN36" s="2"/>
      <c r="RXO36" s="2"/>
      <c r="RXP36" s="2"/>
      <c r="RXQ36" s="2"/>
      <c r="RXR36" s="2"/>
      <c r="RXS36" s="2"/>
      <c r="RXT36" s="2"/>
      <c r="RXU36" s="2"/>
      <c r="RXV36" s="2"/>
      <c r="RXW36" s="2"/>
      <c r="RXX36" s="2"/>
      <c r="RXY36" s="2"/>
      <c r="RXZ36" s="2"/>
      <c r="RYA36" s="2"/>
      <c r="RYB36" s="2"/>
      <c r="RYC36" s="2"/>
      <c r="RYD36" s="2"/>
      <c r="RYE36" s="2"/>
      <c r="RYF36" s="2"/>
      <c r="RYG36" s="2"/>
      <c r="RYH36" s="2"/>
      <c r="RYI36" s="2"/>
      <c r="RYJ36" s="2"/>
      <c r="RYK36" s="2"/>
      <c r="RYL36" s="2"/>
      <c r="RYM36" s="2"/>
      <c r="RYN36" s="2"/>
      <c r="RYO36" s="2"/>
      <c r="RYP36" s="2"/>
      <c r="RYQ36" s="2"/>
      <c r="RYR36" s="2"/>
      <c r="RYS36" s="2"/>
      <c r="RYT36" s="2"/>
      <c r="RYU36" s="2"/>
      <c r="RYV36" s="2"/>
      <c r="RYW36" s="2"/>
      <c r="RYX36" s="2"/>
      <c r="RYY36" s="2"/>
      <c r="RYZ36" s="2"/>
      <c r="RZA36" s="2"/>
      <c r="RZB36" s="2"/>
      <c r="RZC36" s="2"/>
      <c r="RZD36" s="2"/>
      <c r="RZE36" s="2"/>
      <c r="RZF36" s="2"/>
      <c r="RZG36" s="2"/>
      <c r="RZH36" s="2"/>
      <c r="RZI36" s="2"/>
      <c r="RZJ36" s="2"/>
      <c r="RZK36" s="2"/>
      <c r="RZL36" s="2"/>
      <c r="RZM36" s="2"/>
      <c r="RZN36" s="2"/>
      <c r="RZO36" s="2"/>
      <c r="RZP36" s="2"/>
      <c r="RZQ36" s="2"/>
      <c r="RZR36" s="2"/>
      <c r="RZS36" s="2"/>
      <c r="RZT36" s="2"/>
      <c r="RZU36" s="2"/>
      <c r="RZV36" s="2"/>
      <c r="RZW36" s="2"/>
      <c r="RZX36" s="2"/>
      <c r="RZY36" s="2"/>
      <c r="RZZ36" s="2"/>
      <c r="SAA36" s="2"/>
      <c r="SAB36" s="2"/>
      <c r="SAC36" s="2"/>
      <c r="SAD36" s="2"/>
      <c r="SAE36" s="2"/>
      <c r="SAF36" s="2"/>
      <c r="SAG36" s="2"/>
      <c r="SAH36" s="2"/>
      <c r="SAI36" s="2"/>
      <c r="SAJ36" s="2"/>
      <c r="SAK36" s="2"/>
      <c r="SAL36" s="2"/>
      <c r="SAM36" s="2"/>
      <c r="SAN36" s="2"/>
      <c r="SAO36" s="2"/>
      <c r="SAP36" s="2"/>
      <c r="SAQ36" s="2"/>
      <c r="SAR36" s="2"/>
      <c r="SAS36" s="2"/>
      <c r="SAT36" s="2"/>
      <c r="SAU36" s="2"/>
      <c r="SAV36" s="2"/>
      <c r="SAW36" s="2"/>
      <c r="SAX36" s="2"/>
      <c r="SAY36" s="2"/>
      <c r="SAZ36" s="2"/>
      <c r="SBA36" s="2"/>
      <c r="SBB36" s="2"/>
      <c r="SBC36" s="2"/>
      <c r="SBD36" s="2"/>
      <c r="SBE36" s="2"/>
      <c r="SBF36" s="2"/>
      <c r="SBG36" s="2"/>
      <c r="SBH36" s="2"/>
      <c r="SBI36" s="2"/>
      <c r="SBJ36" s="2"/>
      <c r="SBK36" s="2"/>
      <c r="SBL36" s="2"/>
      <c r="SBM36" s="2"/>
      <c r="SBN36" s="2"/>
      <c r="SBO36" s="2"/>
      <c r="SBP36" s="2"/>
      <c r="SBQ36" s="2"/>
      <c r="SBR36" s="2"/>
      <c r="SBS36" s="2"/>
      <c r="SBT36" s="2"/>
      <c r="SBU36" s="2"/>
      <c r="SBV36" s="2"/>
      <c r="SBW36" s="2"/>
      <c r="SBX36" s="2"/>
      <c r="SBY36" s="2"/>
      <c r="SBZ36" s="2"/>
      <c r="SCA36" s="2"/>
      <c r="SCB36" s="2"/>
      <c r="SCC36" s="2"/>
      <c r="SCD36" s="2"/>
      <c r="SCE36" s="2"/>
      <c r="SCF36" s="2"/>
      <c r="SCG36" s="2"/>
      <c r="SCH36" s="2"/>
      <c r="SCI36" s="2"/>
      <c r="SCJ36" s="2"/>
      <c r="SCK36" s="2"/>
      <c r="SCL36" s="2"/>
      <c r="SCM36" s="2"/>
      <c r="SCN36" s="2"/>
      <c r="SCO36" s="2"/>
      <c r="SCP36" s="2"/>
      <c r="SCQ36" s="2"/>
      <c r="SCR36" s="2"/>
      <c r="SCS36" s="2"/>
      <c r="SCT36" s="2"/>
      <c r="SCU36" s="2"/>
      <c r="SCV36" s="2"/>
      <c r="SCW36" s="2"/>
      <c r="SCX36" s="2"/>
      <c r="SCY36" s="2"/>
      <c r="SCZ36" s="2"/>
      <c r="SDA36" s="2"/>
      <c r="SDB36" s="2"/>
      <c r="SDC36" s="2"/>
      <c r="SDD36" s="2"/>
      <c r="SDE36" s="2"/>
      <c r="SDF36" s="2"/>
      <c r="SDG36" s="2"/>
      <c r="SDH36" s="2"/>
      <c r="SDI36" s="2"/>
      <c r="SDJ36" s="2"/>
      <c r="SDK36" s="2"/>
      <c r="SDL36" s="2"/>
      <c r="SDM36" s="2"/>
      <c r="SDN36" s="2"/>
      <c r="SDO36" s="2"/>
      <c r="SDP36" s="2"/>
      <c r="SDQ36" s="2"/>
      <c r="SDR36" s="2"/>
      <c r="SDS36" s="2"/>
      <c r="SDT36" s="2"/>
      <c r="SDU36" s="2"/>
      <c r="SDV36" s="2"/>
      <c r="SDW36" s="2"/>
      <c r="SDX36" s="2"/>
      <c r="SDY36" s="2"/>
      <c r="SDZ36" s="2"/>
      <c r="SEA36" s="2"/>
      <c r="SEB36" s="2"/>
      <c r="SEC36" s="2"/>
      <c r="SED36" s="2"/>
      <c r="SEE36" s="2"/>
      <c r="SEF36" s="2"/>
      <c r="SEG36" s="2"/>
      <c r="SEH36" s="2"/>
      <c r="SEI36" s="2"/>
      <c r="SEJ36" s="2"/>
      <c r="SEK36" s="2"/>
      <c r="SEL36" s="2"/>
      <c r="SEM36" s="2"/>
      <c r="SEN36" s="2"/>
      <c r="SEO36" s="2"/>
      <c r="SEP36" s="2"/>
      <c r="SEQ36" s="2"/>
      <c r="SER36" s="2"/>
      <c r="SES36" s="2"/>
      <c r="SET36" s="2"/>
      <c r="SEU36" s="2"/>
      <c r="SEV36" s="2"/>
      <c r="SEW36" s="2"/>
      <c r="SEX36" s="2"/>
      <c r="SEY36" s="2"/>
      <c r="SEZ36" s="2"/>
      <c r="SFA36" s="2"/>
      <c r="SFB36" s="2"/>
      <c r="SFC36" s="2"/>
      <c r="SFD36" s="2"/>
      <c r="SFE36" s="2"/>
      <c r="SFF36" s="2"/>
      <c r="SFG36" s="2"/>
      <c r="SFH36" s="2"/>
      <c r="SFI36" s="2"/>
      <c r="SFJ36" s="2"/>
      <c r="SFK36" s="2"/>
      <c r="SFL36" s="2"/>
      <c r="SFM36" s="2"/>
      <c r="SFN36" s="2"/>
      <c r="SFO36" s="2"/>
      <c r="SFP36" s="2"/>
      <c r="SFQ36" s="2"/>
      <c r="SFR36" s="2"/>
      <c r="SFS36" s="2"/>
      <c r="SFT36" s="2"/>
      <c r="SFU36" s="2"/>
      <c r="SFV36" s="2"/>
      <c r="SFW36" s="2"/>
      <c r="SFX36" s="2"/>
      <c r="SFY36" s="2"/>
      <c r="SFZ36" s="2"/>
      <c r="SGA36" s="2"/>
      <c r="SGB36" s="2"/>
      <c r="SGC36" s="2"/>
      <c r="SGD36" s="2"/>
      <c r="SGE36" s="2"/>
      <c r="SGF36" s="2"/>
      <c r="SGG36" s="2"/>
      <c r="SGH36" s="2"/>
      <c r="SGI36" s="2"/>
      <c r="SGJ36" s="2"/>
      <c r="SGK36" s="2"/>
      <c r="SGL36" s="2"/>
      <c r="SGM36" s="2"/>
      <c r="SGN36" s="2"/>
      <c r="SGO36" s="2"/>
      <c r="SGP36" s="2"/>
      <c r="SGQ36" s="2"/>
      <c r="SGR36" s="2"/>
      <c r="SGS36" s="2"/>
      <c r="SGT36" s="2"/>
      <c r="SGU36" s="2"/>
      <c r="SGV36" s="2"/>
      <c r="SGW36" s="2"/>
      <c r="SGX36" s="2"/>
      <c r="SGY36" s="2"/>
      <c r="SGZ36" s="2"/>
      <c r="SHA36" s="2"/>
      <c r="SHB36" s="2"/>
      <c r="SHC36" s="2"/>
      <c r="SHD36" s="2"/>
      <c r="SHE36" s="2"/>
      <c r="SHF36" s="2"/>
      <c r="SHG36" s="2"/>
      <c r="SHH36" s="2"/>
      <c r="SHI36" s="2"/>
      <c r="SHJ36" s="2"/>
      <c r="SHK36" s="2"/>
      <c r="SHL36" s="2"/>
      <c r="SHM36" s="2"/>
      <c r="SHN36" s="2"/>
      <c r="SHO36" s="2"/>
      <c r="SHP36" s="2"/>
      <c r="SHQ36" s="2"/>
      <c r="SHR36" s="2"/>
      <c r="SHS36" s="2"/>
      <c r="SHT36" s="2"/>
      <c r="SHU36" s="2"/>
      <c r="SHV36" s="2"/>
      <c r="SHW36" s="2"/>
      <c r="SHX36" s="2"/>
      <c r="SHY36" s="2"/>
      <c r="SHZ36" s="2"/>
      <c r="SIA36" s="2"/>
      <c r="SIB36" s="2"/>
      <c r="SIC36" s="2"/>
      <c r="SID36" s="2"/>
      <c r="SIE36" s="2"/>
      <c r="SIF36" s="2"/>
      <c r="SIG36" s="2"/>
      <c r="SIH36" s="2"/>
      <c r="SII36" s="2"/>
      <c r="SIJ36" s="2"/>
      <c r="SIK36" s="2"/>
      <c r="SIL36" s="2"/>
      <c r="SIM36" s="2"/>
      <c r="SIN36" s="2"/>
      <c r="SIO36" s="2"/>
      <c r="SIP36" s="2"/>
      <c r="SIQ36" s="2"/>
      <c r="SIR36" s="2"/>
      <c r="SIS36" s="2"/>
      <c r="SIT36" s="2"/>
      <c r="SIU36" s="2"/>
      <c r="SIV36" s="2"/>
      <c r="SIW36" s="2"/>
      <c r="SIX36" s="2"/>
      <c r="SIY36" s="2"/>
      <c r="SIZ36" s="2"/>
      <c r="SJA36" s="2"/>
      <c r="SJB36" s="2"/>
      <c r="SJC36" s="2"/>
      <c r="SJD36" s="2"/>
      <c r="SJE36" s="2"/>
      <c r="SJF36" s="2"/>
      <c r="SJG36" s="2"/>
      <c r="SJH36" s="2"/>
      <c r="SJI36" s="2"/>
      <c r="SJJ36" s="2"/>
      <c r="SJK36" s="2"/>
      <c r="SJL36" s="2"/>
      <c r="SJM36" s="2"/>
      <c r="SJN36" s="2"/>
      <c r="SJO36" s="2"/>
      <c r="SJP36" s="2"/>
      <c r="SJQ36" s="2"/>
      <c r="SJR36" s="2"/>
      <c r="SJS36" s="2"/>
      <c r="SJT36" s="2"/>
      <c r="SJU36" s="2"/>
      <c r="SJV36" s="2"/>
      <c r="SJW36" s="2"/>
      <c r="SJX36" s="2"/>
      <c r="SJY36" s="2"/>
      <c r="SJZ36" s="2"/>
      <c r="SKA36" s="2"/>
      <c r="SKB36" s="2"/>
      <c r="SKC36" s="2"/>
      <c r="SKD36" s="2"/>
      <c r="SKE36" s="2"/>
      <c r="SKF36" s="2"/>
      <c r="SKG36" s="2"/>
      <c r="SKH36" s="2"/>
      <c r="SKI36" s="2"/>
      <c r="SKJ36" s="2"/>
      <c r="SKK36" s="2"/>
      <c r="SKL36" s="2"/>
      <c r="SKM36" s="2"/>
      <c r="SKN36" s="2"/>
      <c r="SKO36" s="2"/>
      <c r="SKP36" s="2"/>
      <c r="SKQ36" s="2"/>
      <c r="SKR36" s="2"/>
      <c r="SKS36" s="2"/>
      <c r="SKT36" s="2"/>
      <c r="SKU36" s="2"/>
      <c r="SKV36" s="2"/>
      <c r="SKW36" s="2"/>
      <c r="SKX36" s="2"/>
      <c r="SKY36" s="2"/>
      <c r="SKZ36" s="2"/>
      <c r="SLA36" s="2"/>
      <c r="SLB36" s="2"/>
      <c r="SLC36" s="2"/>
      <c r="SLD36" s="2"/>
      <c r="SLE36" s="2"/>
      <c r="SLF36" s="2"/>
      <c r="SLG36" s="2"/>
      <c r="SLH36" s="2"/>
      <c r="SLI36" s="2"/>
      <c r="SLJ36" s="2"/>
      <c r="SLK36" s="2"/>
      <c r="SLL36" s="2"/>
      <c r="SLM36" s="2"/>
      <c r="SLN36" s="2"/>
      <c r="SLO36" s="2"/>
      <c r="SLP36" s="2"/>
      <c r="SLQ36" s="2"/>
      <c r="SLR36" s="2"/>
      <c r="SLS36" s="2"/>
      <c r="SLT36" s="2"/>
      <c r="SLU36" s="2"/>
      <c r="SLV36" s="2"/>
      <c r="SLW36" s="2"/>
      <c r="SLX36" s="2"/>
      <c r="SLY36" s="2"/>
      <c r="SLZ36" s="2"/>
      <c r="SMA36" s="2"/>
      <c r="SMB36" s="2"/>
      <c r="SMC36" s="2"/>
      <c r="SMD36" s="2"/>
      <c r="SME36" s="2"/>
      <c r="SMF36" s="2"/>
      <c r="SMG36" s="2"/>
      <c r="SMH36" s="2"/>
      <c r="SMI36" s="2"/>
      <c r="SMJ36" s="2"/>
      <c r="SMK36" s="2"/>
      <c r="SML36" s="2"/>
      <c r="SMM36" s="2"/>
      <c r="SMN36" s="2"/>
      <c r="SMO36" s="2"/>
      <c r="SMP36" s="2"/>
      <c r="SMQ36" s="2"/>
      <c r="SMR36" s="2"/>
      <c r="SMS36" s="2"/>
      <c r="SMT36" s="2"/>
      <c r="SMU36" s="2"/>
      <c r="SMV36" s="2"/>
      <c r="SMW36" s="2"/>
      <c r="SMX36" s="2"/>
      <c r="SMY36" s="2"/>
      <c r="SMZ36" s="2"/>
      <c r="SNA36" s="2"/>
      <c r="SNB36" s="2"/>
      <c r="SNC36" s="2"/>
      <c r="SND36" s="2"/>
      <c r="SNE36" s="2"/>
      <c r="SNF36" s="2"/>
      <c r="SNG36" s="2"/>
      <c r="SNH36" s="2"/>
      <c r="SNI36" s="2"/>
      <c r="SNJ36" s="2"/>
      <c r="SNK36" s="2"/>
      <c r="SNL36" s="2"/>
      <c r="SNM36" s="2"/>
      <c r="SNN36" s="2"/>
      <c r="SNO36" s="2"/>
      <c r="SNP36" s="2"/>
      <c r="SNQ36" s="2"/>
      <c r="SNR36" s="2"/>
      <c r="SNS36" s="2"/>
      <c r="SNT36" s="2"/>
      <c r="SNU36" s="2"/>
      <c r="SNV36" s="2"/>
      <c r="SNW36" s="2"/>
      <c r="SNX36" s="2"/>
      <c r="SNY36" s="2"/>
      <c r="SNZ36" s="2"/>
      <c r="SOA36" s="2"/>
      <c r="SOB36" s="2"/>
      <c r="SOC36" s="2"/>
      <c r="SOD36" s="2"/>
      <c r="SOE36" s="2"/>
      <c r="SOF36" s="2"/>
      <c r="SOG36" s="2"/>
      <c r="SOH36" s="2"/>
      <c r="SOI36" s="2"/>
      <c r="SOJ36" s="2"/>
      <c r="SOK36" s="2"/>
      <c r="SOL36" s="2"/>
      <c r="SOM36" s="2"/>
      <c r="SON36" s="2"/>
      <c r="SOO36" s="2"/>
      <c r="SOP36" s="2"/>
      <c r="SOQ36" s="2"/>
      <c r="SOR36" s="2"/>
      <c r="SOS36" s="2"/>
      <c r="SOT36" s="2"/>
      <c r="SOU36" s="2"/>
      <c r="SOV36" s="2"/>
      <c r="SOW36" s="2"/>
      <c r="SOX36" s="2"/>
      <c r="SOY36" s="2"/>
      <c r="SOZ36" s="2"/>
      <c r="SPA36" s="2"/>
      <c r="SPB36" s="2"/>
      <c r="SPC36" s="2"/>
      <c r="SPD36" s="2"/>
      <c r="SPE36" s="2"/>
      <c r="SPF36" s="2"/>
      <c r="SPG36" s="2"/>
      <c r="SPH36" s="2"/>
      <c r="SPI36" s="2"/>
      <c r="SPJ36" s="2"/>
      <c r="SPK36" s="2"/>
      <c r="SPL36" s="2"/>
      <c r="SPM36" s="2"/>
      <c r="SPN36" s="2"/>
      <c r="SPO36" s="2"/>
      <c r="SPP36" s="2"/>
      <c r="SPQ36" s="2"/>
      <c r="SPR36" s="2"/>
      <c r="SPS36" s="2"/>
      <c r="SPT36" s="2"/>
      <c r="SPU36" s="2"/>
      <c r="SPV36" s="2"/>
      <c r="SPW36" s="2"/>
      <c r="SPX36" s="2"/>
      <c r="SPY36" s="2"/>
      <c r="SPZ36" s="2"/>
      <c r="SQA36" s="2"/>
      <c r="SQB36" s="2"/>
      <c r="SQC36" s="2"/>
      <c r="SQD36" s="2"/>
      <c r="SQE36" s="2"/>
      <c r="SQF36" s="2"/>
      <c r="SQG36" s="2"/>
      <c r="SQH36" s="2"/>
      <c r="SQI36" s="2"/>
      <c r="SQJ36" s="2"/>
      <c r="SQK36" s="2"/>
      <c r="SQL36" s="2"/>
      <c r="SQM36" s="2"/>
      <c r="SQN36" s="2"/>
      <c r="SQO36" s="2"/>
      <c r="SQP36" s="2"/>
      <c r="SQQ36" s="2"/>
      <c r="SQR36" s="2"/>
      <c r="SQS36" s="2"/>
      <c r="SQT36" s="2"/>
      <c r="SQU36" s="2"/>
      <c r="SQV36" s="2"/>
      <c r="SQW36" s="2"/>
      <c r="SQX36" s="2"/>
      <c r="SQY36" s="2"/>
      <c r="SQZ36" s="2"/>
      <c r="SRA36" s="2"/>
      <c r="SRB36" s="2"/>
      <c r="SRC36" s="2"/>
      <c r="SRD36" s="2"/>
      <c r="SRE36" s="2"/>
      <c r="SRF36" s="2"/>
      <c r="SRG36" s="2"/>
      <c r="SRH36" s="2"/>
      <c r="SRI36" s="2"/>
      <c r="SRJ36" s="2"/>
      <c r="SRK36" s="2"/>
      <c r="SRL36" s="2"/>
      <c r="SRM36" s="2"/>
      <c r="SRN36" s="2"/>
      <c r="SRO36" s="2"/>
      <c r="SRP36" s="2"/>
      <c r="SRQ36" s="2"/>
      <c r="SRR36" s="2"/>
      <c r="SRS36" s="2"/>
      <c r="SRT36" s="2"/>
      <c r="SRU36" s="2"/>
      <c r="SRV36" s="2"/>
      <c r="SRW36" s="2"/>
      <c r="SRX36" s="2"/>
      <c r="SRY36" s="2"/>
      <c r="SRZ36" s="2"/>
      <c r="SSA36" s="2"/>
      <c r="SSB36" s="2"/>
      <c r="SSC36" s="2"/>
      <c r="SSD36" s="2"/>
      <c r="SSE36" s="2"/>
      <c r="SSF36" s="2"/>
      <c r="SSG36" s="2"/>
      <c r="SSH36" s="2"/>
      <c r="SSI36" s="2"/>
      <c r="SSJ36" s="2"/>
      <c r="SSK36" s="2"/>
      <c r="SSL36" s="2"/>
      <c r="SSM36" s="2"/>
      <c r="SSN36" s="2"/>
      <c r="SSO36" s="2"/>
      <c r="SSP36" s="2"/>
      <c r="SSQ36" s="2"/>
      <c r="SSR36" s="2"/>
      <c r="SSS36" s="2"/>
      <c r="SST36" s="2"/>
      <c r="SSU36" s="2"/>
      <c r="SSV36" s="2"/>
      <c r="SSW36" s="2"/>
      <c r="SSX36" s="2"/>
      <c r="SSY36" s="2"/>
      <c r="SSZ36" s="2"/>
      <c r="STA36" s="2"/>
      <c r="STB36" s="2"/>
      <c r="STC36" s="2"/>
      <c r="STD36" s="2"/>
      <c r="STE36" s="2"/>
      <c r="STF36" s="2"/>
      <c r="STG36" s="2"/>
      <c r="STH36" s="2"/>
      <c r="STI36" s="2"/>
      <c r="STJ36" s="2"/>
      <c r="STK36" s="2"/>
      <c r="STL36" s="2"/>
      <c r="STM36" s="2"/>
      <c r="STN36" s="2"/>
      <c r="STO36" s="2"/>
      <c r="STP36" s="2"/>
      <c r="STQ36" s="2"/>
      <c r="STR36" s="2"/>
      <c r="STS36" s="2"/>
      <c r="STT36" s="2"/>
      <c r="STU36" s="2"/>
      <c r="STV36" s="2"/>
      <c r="STW36" s="2"/>
      <c r="STX36" s="2"/>
      <c r="STY36" s="2"/>
      <c r="STZ36" s="2"/>
      <c r="SUA36" s="2"/>
      <c r="SUB36" s="2"/>
      <c r="SUC36" s="2"/>
      <c r="SUD36" s="2"/>
      <c r="SUE36" s="2"/>
      <c r="SUF36" s="2"/>
      <c r="SUG36" s="2"/>
      <c r="SUH36" s="2"/>
      <c r="SUI36" s="2"/>
      <c r="SUJ36" s="2"/>
      <c r="SUK36" s="2"/>
      <c r="SUL36" s="2"/>
      <c r="SUM36" s="2"/>
      <c r="SUN36" s="2"/>
      <c r="SUO36" s="2"/>
      <c r="SUP36" s="2"/>
      <c r="SUQ36" s="2"/>
      <c r="SUR36" s="2"/>
      <c r="SUS36" s="2"/>
      <c r="SUT36" s="2"/>
      <c r="SUU36" s="2"/>
      <c r="SUV36" s="2"/>
      <c r="SUW36" s="2"/>
      <c r="SUX36" s="2"/>
      <c r="SUY36" s="2"/>
      <c r="SUZ36" s="2"/>
      <c r="SVA36" s="2"/>
      <c r="SVB36" s="2"/>
      <c r="SVC36" s="2"/>
      <c r="SVD36" s="2"/>
      <c r="SVE36" s="2"/>
      <c r="SVF36" s="2"/>
      <c r="SVG36" s="2"/>
      <c r="SVH36" s="2"/>
      <c r="SVI36" s="2"/>
      <c r="SVJ36" s="2"/>
      <c r="SVK36" s="2"/>
      <c r="SVL36" s="2"/>
      <c r="SVM36" s="2"/>
      <c r="SVN36" s="2"/>
      <c r="SVO36" s="2"/>
      <c r="SVP36" s="2"/>
      <c r="SVQ36" s="2"/>
      <c r="SVR36" s="2"/>
      <c r="SVS36" s="2"/>
      <c r="SVT36" s="2"/>
      <c r="SVU36" s="2"/>
      <c r="SVV36" s="2"/>
      <c r="SVW36" s="2"/>
      <c r="SVX36" s="2"/>
      <c r="SVY36" s="2"/>
      <c r="SVZ36" s="2"/>
      <c r="SWA36" s="2"/>
      <c r="SWB36" s="2"/>
      <c r="SWC36" s="2"/>
      <c r="SWD36" s="2"/>
      <c r="SWE36" s="2"/>
      <c r="SWF36" s="2"/>
      <c r="SWG36" s="2"/>
      <c r="SWH36" s="2"/>
      <c r="SWI36" s="2"/>
      <c r="SWJ36" s="2"/>
      <c r="SWK36" s="2"/>
      <c r="SWL36" s="2"/>
      <c r="SWM36" s="2"/>
      <c r="SWN36" s="2"/>
      <c r="SWO36" s="2"/>
      <c r="SWP36" s="2"/>
      <c r="SWQ36" s="2"/>
      <c r="SWR36" s="2"/>
      <c r="SWS36" s="2"/>
      <c r="SWT36" s="2"/>
      <c r="SWU36" s="2"/>
      <c r="SWV36" s="2"/>
      <c r="SWW36" s="2"/>
      <c r="SWX36" s="2"/>
      <c r="SWY36" s="2"/>
      <c r="SWZ36" s="2"/>
      <c r="SXA36" s="2"/>
      <c r="SXB36" s="2"/>
      <c r="SXC36" s="2"/>
      <c r="SXD36" s="2"/>
      <c r="SXE36" s="2"/>
      <c r="SXF36" s="2"/>
      <c r="SXG36" s="2"/>
      <c r="SXH36" s="2"/>
      <c r="SXI36" s="2"/>
      <c r="SXJ36" s="2"/>
      <c r="SXK36" s="2"/>
      <c r="SXL36" s="2"/>
      <c r="SXM36" s="2"/>
      <c r="SXN36" s="2"/>
      <c r="SXO36" s="2"/>
      <c r="SXP36" s="2"/>
      <c r="SXQ36" s="2"/>
      <c r="SXR36" s="2"/>
      <c r="SXS36" s="2"/>
      <c r="SXT36" s="2"/>
      <c r="SXU36" s="2"/>
      <c r="SXV36" s="2"/>
      <c r="SXW36" s="2"/>
      <c r="SXX36" s="2"/>
      <c r="SXY36" s="2"/>
      <c r="SXZ36" s="2"/>
      <c r="SYA36" s="2"/>
      <c r="SYB36" s="2"/>
      <c r="SYC36" s="2"/>
      <c r="SYD36" s="2"/>
      <c r="SYE36" s="2"/>
      <c r="SYF36" s="2"/>
      <c r="SYG36" s="2"/>
      <c r="SYH36" s="2"/>
      <c r="SYI36" s="2"/>
      <c r="SYJ36" s="2"/>
      <c r="SYK36" s="2"/>
      <c r="SYL36" s="2"/>
      <c r="SYM36" s="2"/>
      <c r="SYN36" s="2"/>
      <c r="SYO36" s="2"/>
      <c r="SYP36" s="2"/>
      <c r="SYQ36" s="2"/>
      <c r="SYR36" s="2"/>
      <c r="SYS36" s="2"/>
      <c r="SYT36" s="2"/>
      <c r="SYU36" s="2"/>
      <c r="SYV36" s="2"/>
      <c r="SYW36" s="2"/>
      <c r="SYX36" s="2"/>
      <c r="SYY36" s="2"/>
      <c r="SYZ36" s="2"/>
      <c r="SZA36" s="2"/>
      <c r="SZB36" s="2"/>
      <c r="SZC36" s="2"/>
      <c r="SZD36" s="2"/>
      <c r="SZE36" s="2"/>
      <c r="SZF36" s="2"/>
      <c r="SZG36" s="2"/>
      <c r="SZH36" s="2"/>
      <c r="SZI36" s="2"/>
      <c r="SZJ36" s="2"/>
      <c r="SZK36" s="2"/>
      <c r="SZL36" s="2"/>
      <c r="SZM36" s="2"/>
      <c r="SZN36" s="2"/>
      <c r="SZO36" s="2"/>
      <c r="SZP36" s="2"/>
      <c r="SZQ36" s="2"/>
      <c r="SZR36" s="2"/>
      <c r="SZS36" s="2"/>
      <c r="SZT36" s="2"/>
      <c r="SZU36" s="2"/>
      <c r="SZV36" s="2"/>
      <c r="SZW36" s="2"/>
      <c r="SZX36" s="2"/>
      <c r="SZY36" s="2"/>
      <c r="SZZ36" s="2"/>
      <c r="TAA36" s="2"/>
      <c r="TAB36" s="2"/>
      <c r="TAC36" s="2"/>
      <c r="TAD36" s="2"/>
      <c r="TAE36" s="2"/>
      <c r="TAF36" s="2"/>
      <c r="TAG36" s="2"/>
      <c r="TAH36" s="2"/>
      <c r="TAI36" s="2"/>
      <c r="TAJ36" s="2"/>
      <c r="TAK36" s="2"/>
      <c r="TAL36" s="2"/>
      <c r="TAM36" s="2"/>
      <c r="TAN36" s="2"/>
      <c r="TAO36" s="2"/>
      <c r="TAP36" s="2"/>
      <c r="TAQ36" s="2"/>
      <c r="TAR36" s="2"/>
      <c r="TAS36" s="2"/>
      <c r="TAT36" s="2"/>
      <c r="TAU36" s="2"/>
      <c r="TAV36" s="2"/>
      <c r="TAW36" s="2"/>
      <c r="TAX36" s="2"/>
      <c r="TAY36" s="2"/>
      <c r="TAZ36" s="2"/>
      <c r="TBA36" s="2"/>
      <c r="TBB36" s="2"/>
      <c r="TBC36" s="2"/>
      <c r="TBD36" s="2"/>
      <c r="TBE36" s="2"/>
      <c r="TBF36" s="2"/>
      <c r="TBG36" s="2"/>
      <c r="TBH36" s="2"/>
      <c r="TBI36" s="2"/>
      <c r="TBJ36" s="2"/>
      <c r="TBK36" s="2"/>
      <c r="TBL36" s="2"/>
      <c r="TBM36" s="2"/>
      <c r="TBN36" s="2"/>
      <c r="TBO36" s="2"/>
      <c r="TBP36" s="2"/>
      <c r="TBQ36" s="2"/>
      <c r="TBR36" s="2"/>
      <c r="TBS36" s="2"/>
      <c r="TBT36" s="2"/>
      <c r="TBU36" s="2"/>
      <c r="TBV36" s="2"/>
      <c r="TBW36" s="2"/>
      <c r="TBX36" s="2"/>
      <c r="TBY36" s="2"/>
      <c r="TBZ36" s="2"/>
      <c r="TCA36" s="2"/>
      <c r="TCB36" s="2"/>
      <c r="TCC36" s="2"/>
      <c r="TCD36" s="2"/>
      <c r="TCE36" s="2"/>
      <c r="TCF36" s="2"/>
      <c r="TCG36" s="2"/>
      <c r="TCH36" s="2"/>
      <c r="TCI36" s="2"/>
      <c r="TCJ36" s="2"/>
      <c r="TCK36" s="2"/>
      <c r="TCL36" s="2"/>
      <c r="TCM36" s="2"/>
      <c r="TCN36" s="2"/>
      <c r="TCO36" s="2"/>
      <c r="TCP36" s="2"/>
      <c r="TCQ36" s="2"/>
      <c r="TCR36" s="2"/>
      <c r="TCS36" s="2"/>
      <c r="TCT36" s="2"/>
      <c r="TCU36" s="2"/>
      <c r="TCV36" s="2"/>
      <c r="TCW36" s="2"/>
      <c r="TCX36" s="2"/>
      <c r="TCY36" s="2"/>
      <c r="TCZ36" s="2"/>
      <c r="TDA36" s="2"/>
      <c r="TDB36" s="2"/>
      <c r="TDC36" s="2"/>
      <c r="TDD36" s="2"/>
      <c r="TDE36" s="2"/>
      <c r="TDF36" s="2"/>
      <c r="TDG36" s="2"/>
      <c r="TDH36" s="2"/>
      <c r="TDI36" s="2"/>
      <c r="TDJ36" s="2"/>
      <c r="TDK36" s="2"/>
      <c r="TDL36" s="2"/>
      <c r="TDM36" s="2"/>
      <c r="TDN36" s="2"/>
      <c r="TDO36" s="2"/>
      <c r="TDP36" s="2"/>
      <c r="TDQ36" s="2"/>
      <c r="TDR36" s="2"/>
      <c r="TDS36" s="2"/>
      <c r="TDT36" s="2"/>
      <c r="TDU36" s="2"/>
      <c r="TDV36" s="2"/>
      <c r="TDW36" s="2"/>
      <c r="TDX36" s="2"/>
      <c r="TDY36" s="2"/>
      <c r="TDZ36" s="2"/>
      <c r="TEA36" s="2"/>
      <c r="TEB36" s="2"/>
      <c r="TEC36" s="2"/>
      <c r="TED36" s="2"/>
      <c r="TEE36" s="2"/>
      <c r="TEF36" s="2"/>
      <c r="TEG36" s="2"/>
      <c r="TEH36" s="2"/>
      <c r="TEI36" s="2"/>
      <c r="TEJ36" s="2"/>
      <c r="TEK36" s="2"/>
      <c r="TEL36" s="2"/>
      <c r="TEM36" s="2"/>
      <c r="TEN36" s="2"/>
      <c r="TEO36" s="2"/>
      <c r="TEP36" s="2"/>
      <c r="TEQ36" s="2"/>
      <c r="TER36" s="2"/>
      <c r="TES36" s="2"/>
      <c r="TET36" s="2"/>
      <c r="TEU36" s="2"/>
      <c r="TEV36" s="2"/>
      <c r="TEW36" s="2"/>
      <c r="TEX36" s="2"/>
      <c r="TEY36" s="2"/>
      <c r="TEZ36" s="2"/>
      <c r="TFA36" s="2"/>
      <c r="TFB36" s="2"/>
      <c r="TFC36" s="2"/>
      <c r="TFD36" s="2"/>
      <c r="TFE36" s="2"/>
      <c r="TFF36" s="2"/>
      <c r="TFG36" s="2"/>
      <c r="TFH36" s="2"/>
      <c r="TFI36" s="2"/>
      <c r="TFJ36" s="2"/>
      <c r="TFK36" s="2"/>
      <c r="TFL36" s="2"/>
      <c r="TFM36" s="2"/>
      <c r="TFN36" s="2"/>
      <c r="TFO36" s="2"/>
      <c r="TFP36" s="2"/>
      <c r="TFQ36" s="2"/>
      <c r="TFR36" s="2"/>
      <c r="TFS36" s="2"/>
      <c r="TFT36" s="2"/>
      <c r="TFU36" s="2"/>
      <c r="TFV36" s="2"/>
      <c r="TFW36" s="2"/>
      <c r="TFX36" s="2"/>
      <c r="TFY36" s="2"/>
      <c r="TFZ36" s="2"/>
      <c r="TGA36" s="2"/>
      <c r="TGB36" s="2"/>
      <c r="TGC36" s="2"/>
      <c r="TGD36" s="2"/>
      <c r="TGE36" s="2"/>
      <c r="TGF36" s="2"/>
      <c r="TGG36" s="2"/>
      <c r="TGH36" s="2"/>
      <c r="TGI36" s="2"/>
      <c r="TGJ36" s="2"/>
      <c r="TGK36" s="2"/>
      <c r="TGL36" s="2"/>
      <c r="TGM36" s="2"/>
      <c r="TGN36" s="2"/>
      <c r="TGO36" s="2"/>
      <c r="TGP36" s="2"/>
      <c r="TGQ36" s="2"/>
      <c r="TGR36" s="2"/>
      <c r="TGS36" s="2"/>
      <c r="TGT36" s="2"/>
      <c r="TGU36" s="2"/>
      <c r="TGV36" s="2"/>
      <c r="TGW36" s="2"/>
      <c r="TGX36" s="2"/>
      <c r="TGY36" s="2"/>
      <c r="TGZ36" s="2"/>
      <c r="THA36" s="2"/>
      <c r="THB36" s="2"/>
      <c r="THC36" s="2"/>
      <c r="THD36" s="2"/>
      <c r="THE36" s="2"/>
      <c r="THF36" s="2"/>
      <c r="THG36" s="2"/>
      <c r="THH36" s="2"/>
      <c r="THI36" s="2"/>
      <c r="THJ36" s="2"/>
      <c r="THK36" s="2"/>
      <c r="THL36" s="2"/>
      <c r="THM36" s="2"/>
      <c r="THN36" s="2"/>
      <c r="THO36" s="2"/>
      <c r="THP36" s="2"/>
      <c r="THQ36" s="2"/>
      <c r="THR36" s="2"/>
      <c r="THS36" s="2"/>
      <c r="THT36" s="2"/>
      <c r="THU36" s="2"/>
      <c r="THV36" s="2"/>
      <c r="THW36" s="2"/>
      <c r="THX36" s="2"/>
      <c r="THY36" s="2"/>
      <c r="THZ36" s="2"/>
      <c r="TIA36" s="2"/>
      <c r="TIB36" s="2"/>
      <c r="TIC36" s="2"/>
      <c r="TID36" s="2"/>
      <c r="TIE36" s="2"/>
      <c r="TIF36" s="2"/>
      <c r="TIG36" s="2"/>
      <c r="TIH36" s="2"/>
      <c r="TII36" s="2"/>
      <c r="TIJ36" s="2"/>
      <c r="TIK36" s="2"/>
      <c r="TIL36" s="2"/>
      <c r="TIM36" s="2"/>
      <c r="TIN36" s="2"/>
      <c r="TIO36" s="2"/>
      <c r="TIP36" s="2"/>
      <c r="TIQ36" s="2"/>
      <c r="TIR36" s="2"/>
      <c r="TIS36" s="2"/>
      <c r="TIT36" s="2"/>
      <c r="TIU36" s="2"/>
      <c r="TIV36" s="2"/>
      <c r="TIW36" s="2"/>
      <c r="TIX36" s="2"/>
      <c r="TIY36" s="2"/>
      <c r="TIZ36" s="2"/>
      <c r="TJA36" s="2"/>
      <c r="TJB36" s="2"/>
      <c r="TJC36" s="2"/>
      <c r="TJD36" s="2"/>
      <c r="TJE36" s="2"/>
      <c r="TJF36" s="2"/>
      <c r="TJG36" s="2"/>
      <c r="TJH36" s="2"/>
      <c r="TJI36" s="2"/>
      <c r="TJJ36" s="2"/>
      <c r="TJK36" s="2"/>
      <c r="TJL36" s="2"/>
      <c r="TJM36" s="2"/>
      <c r="TJN36" s="2"/>
      <c r="TJO36" s="2"/>
      <c r="TJP36" s="2"/>
      <c r="TJQ36" s="2"/>
      <c r="TJR36" s="2"/>
      <c r="TJS36" s="2"/>
      <c r="TJT36" s="2"/>
      <c r="TJU36" s="2"/>
      <c r="TJV36" s="2"/>
      <c r="TJW36" s="2"/>
      <c r="TJX36" s="2"/>
      <c r="TJY36" s="2"/>
      <c r="TJZ36" s="2"/>
      <c r="TKA36" s="2"/>
      <c r="TKB36" s="2"/>
      <c r="TKC36" s="2"/>
      <c r="TKD36" s="2"/>
      <c r="TKE36" s="2"/>
      <c r="TKF36" s="2"/>
      <c r="TKG36" s="2"/>
      <c r="TKH36" s="2"/>
      <c r="TKI36" s="2"/>
      <c r="TKJ36" s="2"/>
      <c r="TKK36" s="2"/>
      <c r="TKL36" s="2"/>
      <c r="TKM36" s="2"/>
      <c r="TKN36" s="2"/>
      <c r="TKO36" s="2"/>
      <c r="TKP36" s="2"/>
      <c r="TKQ36" s="2"/>
      <c r="TKR36" s="2"/>
      <c r="TKS36" s="2"/>
      <c r="TKT36" s="2"/>
      <c r="TKU36" s="2"/>
      <c r="TKV36" s="2"/>
      <c r="TKW36" s="2"/>
      <c r="TKX36" s="2"/>
      <c r="TKY36" s="2"/>
      <c r="TKZ36" s="2"/>
      <c r="TLA36" s="2"/>
      <c r="TLB36" s="2"/>
      <c r="TLC36" s="2"/>
      <c r="TLD36" s="2"/>
      <c r="TLE36" s="2"/>
      <c r="TLF36" s="2"/>
      <c r="TLG36" s="2"/>
      <c r="TLH36" s="2"/>
      <c r="TLI36" s="2"/>
      <c r="TLJ36" s="2"/>
      <c r="TLK36" s="2"/>
      <c r="TLL36" s="2"/>
      <c r="TLM36" s="2"/>
      <c r="TLN36" s="2"/>
      <c r="TLO36" s="2"/>
      <c r="TLP36" s="2"/>
      <c r="TLQ36" s="2"/>
      <c r="TLR36" s="2"/>
      <c r="TLS36" s="2"/>
      <c r="TLT36" s="2"/>
      <c r="TLU36" s="2"/>
      <c r="TLV36" s="2"/>
      <c r="TLW36" s="2"/>
      <c r="TLX36" s="2"/>
      <c r="TLY36" s="2"/>
      <c r="TLZ36" s="2"/>
      <c r="TMA36" s="2"/>
      <c r="TMB36" s="2"/>
      <c r="TMC36" s="2"/>
      <c r="TMD36" s="2"/>
      <c r="TME36" s="2"/>
      <c r="TMF36" s="2"/>
      <c r="TMG36" s="2"/>
      <c r="TMH36" s="2"/>
      <c r="TMI36" s="2"/>
      <c r="TMJ36" s="2"/>
      <c r="TMK36" s="2"/>
      <c r="TML36" s="2"/>
      <c r="TMM36" s="2"/>
      <c r="TMN36" s="2"/>
      <c r="TMO36" s="2"/>
      <c r="TMP36" s="2"/>
      <c r="TMQ36" s="2"/>
      <c r="TMR36" s="2"/>
      <c r="TMS36" s="2"/>
      <c r="TMT36" s="2"/>
      <c r="TMU36" s="2"/>
      <c r="TMV36" s="2"/>
      <c r="TMW36" s="2"/>
      <c r="TMX36" s="2"/>
      <c r="TMY36" s="2"/>
      <c r="TMZ36" s="2"/>
      <c r="TNA36" s="2"/>
      <c r="TNB36" s="2"/>
      <c r="TNC36" s="2"/>
      <c r="TND36" s="2"/>
      <c r="TNE36" s="2"/>
      <c r="TNF36" s="2"/>
      <c r="TNG36" s="2"/>
      <c r="TNH36" s="2"/>
      <c r="TNI36" s="2"/>
      <c r="TNJ36" s="2"/>
      <c r="TNK36" s="2"/>
      <c r="TNL36" s="2"/>
      <c r="TNM36" s="2"/>
      <c r="TNN36" s="2"/>
      <c r="TNO36" s="2"/>
      <c r="TNP36" s="2"/>
      <c r="TNQ36" s="2"/>
      <c r="TNR36" s="2"/>
      <c r="TNS36" s="2"/>
      <c r="TNT36" s="2"/>
      <c r="TNU36" s="2"/>
      <c r="TNV36" s="2"/>
      <c r="TNW36" s="2"/>
      <c r="TNX36" s="2"/>
      <c r="TNY36" s="2"/>
      <c r="TNZ36" s="2"/>
      <c r="TOA36" s="2"/>
      <c r="TOB36" s="2"/>
      <c r="TOC36" s="2"/>
      <c r="TOD36" s="2"/>
      <c r="TOE36" s="2"/>
      <c r="TOF36" s="2"/>
      <c r="TOG36" s="2"/>
      <c r="TOH36" s="2"/>
      <c r="TOI36" s="2"/>
      <c r="TOJ36" s="2"/>
      <c r="TOK36" s="2"/>
      <c r="TOL36" s="2"/>
      <c r="TOM36" s="2"/>
      <c r="TON36" s="2"/>
      <c r="TOO36" s="2"/>
      <c r="TOP36" s="2"/>
      <c r="TOQ36" s="2"/>
      <c r="TOR36" s="2"/>
      <c r="TOS36" s="2"/>
      <c r="TOT36" s="2"/>
      <c r="TOU36" s="2"/>
      <c r="TOV36" s="2"/>
      <c r="TOW36" s="2"/>
      <c r="TOX36" s="2"/>
      <c r="TOY36" s="2"/>
      <c r="TOZ36" s="2"/>
      <c r="TPA36" s="2"/>
      <c r="TPB36" s="2"/>
      <c r="TPC36" s="2"/>
      <c r="TPD36" s="2"/>
      <c r="TPE36" s="2"/>
      <c r="TPF36" s="2"/>
      <c r="TPG36" s="2"/>
      <c r="TPH36" s="2"/>
      <c r="TPI36" s="2"/>
      <c r="TPJ36" s="2"/>
      <c r="TPK36" s="2"/>
      <c r="TPL36" s="2"/>
      <c r="TPM36" s="2"/>
      <c r="TPN36" s="2"/>
      <c r="TPO36" s="2"/>
      <c r="TPP36" s="2"/>
      <c r="TPQ36" s="2"/>
      <c r="TPR36" s="2"/>
      <c r="TPS36" s="2"/>
      <c r="TPT36" s="2"/>
      <c r="TPU36" s="2"/>
      <c r="TPV36" s="2"/>
      <c r="TPW36" s="2"/>
      <c r="TPX36" s="2"/>
      <c r="TPY36" s="2"/>
      <c r="TPZ36" s="2"/>
      <c r="TQA36" s="2"/>
      <c r="TQB36" s="2"/>
      <c r="TQC36" s="2"/>
      <c r="TQD36" s="2"/>
      <c r="TQE36" s="2"/>
      <c r="TQF36" s="2"/>
      <c r="TQG36" s="2"/>
      <c r="TQH36" s="2"/>
      <c r="TQI36" s="2"/>
      <c r="TQJ36" s="2"/>
      <c r="TQK36" s="2"/>
      <c r="TQL36" s="2"/>
      <c r="TQM36" s="2"/>
      <c r="TQN36" s="2"/>
      <c r="TQO36" s="2"/>
      <c r="TQP36" s="2"/>
      <c r="TQQ36" s="2"/>
      <c r="TQR36" s="2"/>
      <c r="TQS36" s="2"/>
      <c r="TQT36" s="2"/>
      <c r="TQU36" s="2"/>
      <c r="TQV36" s="2"/>
      <c r="TQW36" s="2"/>
      <c r="TQX36" s="2"/>
      <c r="TQY36" s="2"/>
      <c r="TQZ36" s="2"/>
      <c r="TRA36" s="2"/>
      <c r="TRB36" s="2"/>
      <c r="TRC36" s="2"/>
      <c r="TRD36" s="2"/>
      <c r="TRE36" s="2"/>
      <c r="TRF36" s="2"/>
      <c r="TRG36" s="2"/>
      <c r="TRH36" s="2"/>
      <c r="TRI36" s="2"/>
      <c r="TRJ36" s="2"/>
      <c r="TRK36" s="2"/>
      <c r="TRL36" s="2"/>
      <c r="TRM36" s="2"/>
      <c r="TRN36" s="2"/>
      <c r="TRO36" s="2"/>
      <c r="TRP36" s="2"/>
      <c r="TRQ36" s="2"/>
      <c r="TRR36" s="2"/>
      <c r="TRS36" s="2"/>
      <c r="TRT36" s="2"/>
      <c r="TRU36" s="2"/>
      <c r="TRV36" s="2"/>
      <c r="TRW36" s="2"/>
      <c r="TRX36" s="2"/>
      <c r="TRY36" s="2"/>
      <c r="TRZ36" s="2"/>
      <c r="TSA36" s="2"/>
      <c r="TSB36" s="2"/>
      <c r="TSC36" s="2"/>
      <c r="TSD36" s="2"/>
      <c r="TSE36" s="2"/>
      <c r="TSF36" s="2"/>
      <c r="TSG36" s="2"/>
      <c r="TSH36" s="2"/>
      <c r="TSI36" s="2"/>
      <c r="TSJ36" s="2"/>
      <c r="TSK36" s="2"/>
      <c r="TSL36" s="2"/>
      <c r="TSM36" s="2"/>
      <c r="TSN36" s="2"/>
      <c r="TSO36" s="2"/>
      <c r="TSP36" s="2"/>
      <c r="TSQ36" s="2"/>
      <c r="TSR36" s="2"/>
      <c r="TSS36" s="2"/>
      <c r="TST36" s="2"/>
      <c r="TSU36" s="2"/>
      <c r="TSV36" s="2"/>
      <c r="TSW36" s="2"/>
      <c r="TSX36" s="2"/>
      <c r="TSY36" s="2"/>
      <c r="TSZ36" s="2"/>
      <c r="TTA36" s="2"/>
      <c r="TTB36" s="2"/>
      <c r="TTC36" s="2"/>
      <c r="TTD36" s="2"/>
      <c r="TTE36" s="2"/>
      <c r="TTF36" s="2"/>
      <c r="TTG36" s="2"/>
      <c r="TTH36" s="2"/>
      <c r="TTI36" s="2"/>
      <c r="TTJ36" s="2"/>
      <c r="TTK36" s="2"/>
      <c r="TTL36" s="2"/>
      <c r="TTM36" s="2"/>
      <c r="TTN36" s="2"/>
      <c r="TTO36" s="2"/>
      <c r="TTP36" s="2"/>
      <c r="TTQ36" s="2"/>
      <c r="TTR36" s="2"/>
      <c r="TTS36" s="2"/>
      <c r="TTT36" s="2"/>
      <c r="TTU36" s="2"/>
      <c r="TTV36" s="2"/>
      <c r="TTW36" s="2"/>
      <c r="TTX36" s="2"/>
      <c r="TTY36" s="2"/>
      <c r="TTZ36" s="2"/>
      <c r="TUA36" s="2"/>
      <c r="TUB36" s="2"/>
      <c r="TUC36" s="2"/>
      <c r="TUD36" s="2"/>
      <c r="TUE36" s="2"/>
      <c r="TUF36" s="2"/>
      <c r="TUG36" s="2"/>
      <c r="TUH36" s="2"/>
      <c r="TUI36" s="2"/>
      <c r="TUJ36" s="2"/>
      <c r="TUK36" s="2"/>
      <c r="TUL36" s="2"/>
      <c r="TUM36" s="2"/>
      <c r="TUN36" s="2"/>
      <c r="TUO36" s="2"/>
      <c r="TUP36" s="2"/>
      <c r="TUQ36" s="2"/>
      <c r="TUR36" s="2"/>
      <c r="TUS36" s="2"/>
      <c r="TUT36" s="2"/>
      <c r="TUU36" s="2"/>
      <c r="TUV36" s="2"/>
      <c r="TUW36" s="2"/>
      <c r="TUX36" s="2"/>
      <c r="TUY36" s="2"/>
      <c r="TUZ36" s="2"/>
      <c r="TVA36" s="2"/>
      <c r="TVB36" s="2"/>
      <c r="TVC36" s="2"/>
      <c r="TVD36" s="2"/>
      <c r="TVE36" s="2"/>
      <c r="TVF36" s="2"/>
      <c r="TVG36" s="2"/>
      <c r="TVH36" s="2"/>
      <c r="TVI36" s="2"/>
      <c r="TVJ36" s="2"/>
      <c r="TVK36" s="2"/>
      <c r="TVL36" s="2"/>
      <c r="TVM36" s="2"/>
      <c r="TVN36" s="2"/>
      <c r="TVO36" s="2"/>
      <c r="TVP36" s="2"/>
      <c r="TVQ36" s="2"/>
      <c r="TVR36" s="2"/>
      <c r="TVS36" s="2"/>
      <c r="TVT36" s="2"/>
      <c r="TVU36" s="2"/>
      <c r="TVV36" s="2"/>
      <c r="TVW36" s="2"/>
      <c r="TVX36" s="2"/>
      <c r="TVY36" s="2"/>
      <c r="TVZ36" s="2"/>
      <c r="TWA36" s="2"/>
      <c r="TWB36" s="2"/>
      <c r="TWC36" s="2"/>
      <c r="TWD36" s="2"/>
      <c r="TWE36" s="2"/>
      <c r="TWF36" s="2"/>
      <c r="TWG36" s="2"/>
      <c r="TWH36" s="2"/>
      <c r="TWI36" s="2"/>
      <c r="TWJ36" s="2"/>
      <c r="TWK36" s="2"/>
      <c r="TWL36" s="2"/>
      <c r="TWM36" s="2"/>
      <c r="TWN36" s="2"/>
      <c r="TWO36" s="2"/>
      <c r="TWP36" s="2"/>
      <c r="TWQ36" s="2"/>
      <c r="TWR36" s="2"/>
      <c r="TWS36" s="2"/>
      <c r="TWT36" s="2"/>
      <c r="TWU36" s="2"/>
      <c r="TWV36" s="2"/>
      <c r="TWW36" s="2"/>
      <c r="TWX36" s="2"/>
      <c r="TWY36" s="2"/>
      <c r="TWZ36" s="2"/>
      <c r="TXA36" s="2"/>
      <c r="TXB36" s="2"/>
      <c r="TXC36" s="2"/>
      <c r="TXD36" s="2"/>
      <c r="TXE36" s="2"/>
      <c r="TXF36" s="2"/>
      <c r="TXG36" s="2"/>
      <c r="TXH36" s="2"/>
      <c r="TXI36" s="2"/>
      <c r="TXJ36" s="2"/>
      <c r="TXK36" s="2"/>
      <c r="TXL36" s="2"/>
      <c r="TXM36" s="2"/>
      <c r="TXN36" s="2"/>
      <c r="TXO36" s="2"/>
      <c r="TXP36" s="2"/>
      <c r="TXQ36" s="2"/>
      <c r="TXR36" s="2"/>
      <c r="TXS36" s="2"/>
      <c r="TXT36" s="2"/>
      <c r="TXU36" s="2"/>
      <c r="TXV36" s="2"/>
      <c r="TXW36" s="2"/>
      <c r="TXX36" s="2"/>
      <c r="TXY36" s="2"/>
      <c r="TXZ36" s="2"/>
      <c r="TYA36" s="2"/>
      <c r="TYB36" s="2"/>
      <c r="TYC36" s="2"/>
      <c r="TYD36" s="2"/>
      <c r="TYE36" s="2"/>
      <c r="TYF36" s="2"/>
      <c r="TYG36" s="2"/>
      <c r="TYH36" s="2"/>
      <c r="TYI36" s="2"/>
      <c r="TYJ36" s="2"/>
      <c r="TYK36" s="2"/>
      <c r="TYL36" s="2"/>
      <c r="TYM36" s="2"/>
      <c r="TYN36" s="2"/>
      <c r="TYO36" s="2"/>
      <c r="TYP36" s="2"/>
      <c r="TYQ36" s="2"/>
      <c r="TYR36" s="2"/>
      <c r="TYS36" s="2"/>
      <c r="TYT36" s="2"/>
      <c r="TYU36" s="2"/>
      <c r="TYV36" s="2"/>
      <c r="TYW36" s="2"/>
      <c r="TYX36" s="2"/>
      <c r="TYY36" s="2"/>
      <c r="TYZ36" s="2"/>
      <c r="TZA36" s="2"/>
      <c r="TZB36" s="2"/>
      <c r="TZC36" s="2"/>
      <c r="TZD36" s="2"/>
      <c r="TZE36" s="2"/>
      <c r="TZF36" s="2"/>
      <c r="TZG36" s="2"/>
      <c r="TZH36" s="2"/>
      <c r="TZI36" s="2"/>
      <c r="TZJ36" s="2"/>
      <c r="TZK36" s="2"/>
      <c r="TZL36" s="2"/>
      <c r="TZM36" s="2"/>
      <c r="TZN36" s="2"/>
      <c r="TZO36" s="2"/>
      <c r="TZP36" s="2"/>
      <c r="TZQ36" s="2"/>
      <c r="TZR36" s="2"/>
      <c r="TZS36" s="2"/>
      <c r="TZT36" s="2"/>
      <c r="TZU36" s="2"/>
      <c r="TZV36" s="2"/>
      <c r="TZW36" s="2"/>
      <c r="TZX36" s="2"/>
      <c r="TZY36" s="2"/>
      <c r="TZZ36" s="2"/>
      <c r="UAA36" s="2"/>
      <c r="UAB36" s="2"/>
      <c r="UAC36" s="2"/>
      <c r="UAD36" s="2"/>
      <c r="UAE36" s="2"/>
      <c r="UAF36" s="2"/>
      <c r="UAG36" s="2"/>
      <c r="UAH36" s="2"/>
      <c r="UAI36" s="2"/>
      <c r="UAJ36" s="2"/>
      <c r="UAK36" s="2"/>
      <c r="UAL36" s="2"/>
      <c r="UAM36" s="2"/>
      <c r="UAN36" s="2"/>
      <c r="UAO36" s="2"/>
      <c r="UAP36" s="2"/>
      <c r="UAQ36" s="2"/>
      <c r="UAR36" s="2"/>
      <c r="UAS36" s="2"/>
      <c r="UAT36" s="2"/>
      <c r="UAU36" s="2"/>
      <c r="UAV36" s="2"/>
      <c r="UAW36" s="2"/>
      <c r="UAX36" s="2"/>
      <c r="UAY36" s="2"/>
      <c r="UAZ36" s="2"/>
      <c r="UBA36" s="2"/>
      <c r="UBB36" s="2"/>
      <c r="UBC36" s="2"/>
      <c r="UBD36" s="2"/>
      <c r="UBE36" s="2"/>
      <c r="UBF36" s="2"/>
      <c r="UBG36" s="2"/>
      <c r="UBH36" s="2"/>
      <c r="UBI36" s="2"/>
      <c r="UBJ36" s="2"/>
      <c r="UBK36" s="2"/>
      <c r="UBL36" s="2"/>
      <c r="UBM36" s="2"/>
      <c r="UBN36" s="2"/>
      <c r="UBO36" s="2"/>
      <c r="UBP36" s="2"/>
      <c r="UBQ36" s="2"/>
      <c r="UBR36" s="2"/>
      <c r="UBS36" s="2"/>
      <c r="UBT36" s="2"/>
      <c r="UBU36" s="2"/>
      <c r="UBV36" s="2"/>
      <c r="UBW36" s="2"/>
      <c r="UBX36" s="2"/>
      <c r="UBY36" s="2"/>
      <c r="UBZ36" s="2"/>
      <c r="UCA36" s="2"/>
      <c r="UCB36" s="2"/>
      <c r="UCC36" s="2"/>
      <c r="UCD36" s="2"/>
      <c r="UCE36" s="2"/>
      <c r="UCF36" s="2"/>
      <c r="UCG36" s="2"/>
      <c r="UCH36" s="2"/>
      <c r="UCI36" s="2"/>
      <c r="UCJ36" s="2"/>
      <c r="UCK36" s="2"/>
      <c r="UCL36" s="2"/>
      <c r="UCM36" s="2"/>
      <c r="UCN36" s="2"/>
      <c r="UCO36" s="2"/>
      <c r="UCP36" s="2"/>
      <c r="UCQ36" s="2"/>
      <c r="UCR36" s="2"/>
      <c r="UCS36" s="2"/>
      <c r="UCT36" s="2"/>
      <c r="UCU36" s="2"/>
      <c r="UCV36" s="2"/>
      <c r="UCW36" s="2"/>
      <c r="UCX36" s="2"/>
      <c r="UCY36" s="2"/>
      <c r="UCZ36" s="2"/>
      <c r="UDA36" s="2"/>
      <c r="UDB36" s="2"/>
      <c r="UDC36" s="2"/>
      <c r="UDD36" s="2"/>
      <c r="UDE36" s="2"/>
      <c r="UDF36" s="2"/>
      <c r="UDG36" s="2"/>
      <c r="UDH36" s="2"/>
      <c r="UDI36" s="2"/>
      <c r="UDJ36" s="2"/>
      <c r="UDK36" s="2"/>
      <c r="UDL36" s="2"/>
      <c r="UDM36" s="2"/>
      <c r="UDN36" s="2"/>
      <c r="UDO36" s="2"/>
      <c r="UDP36" s="2"/>
      <c r="UDQ36" s="2"/>
      <c r="UDR36" s="2"/>
      <c r="UDS36" s="2"/>
      <c r="UDT36" s="2"/>
      <c r="UDU36" s="2"/>
      <c r="UDV36" s="2"/>
      <c r="UDW36" s="2"/>
      <c r="UDX36" s="2"/>
      <c r="UDY36" s="2"/>
      <c r="UDZ36" s="2"/>
      <c r="UEA36" s="2"/>
      <c r="UEB36" s="2"/>
      <c r="UEC36" s="2"/>
      <c r="UED36" s="2"/>
      <c r="UEE36" s="2"/>
      <c r="UEF36" s="2"/>
      <c r="UEG36" s="2"/>
      <c r="UEH36" s="2"/>
      <c r="UEI36" s="2"/>
      <c r="UEJ36" s="2"/>
      <c r="UEK36" s="2"/>
      <c r="UEL36" s="2"/>
      <c r="UEM36" s="2"/>
      <c r="UEN36" s="2"/>
      <c r="UEO36" s="2"/>
      <c r="UEP36" s="2"/>
      <c r="UEQ36" s="2"/>
      <c r="UER36" s="2"/>
      <c r="UES36" s="2"/>
      <c r="UET36" s="2"/>
      <c r="UEU36" s="2"/>
      <c r="UEV36" s="2"/>
      <c r="UEW36" s="2"/>
      <c r="UEX36" s="2"/>
      <c r="UEY36" s="2"/>
      <c r="UEZ36" s="2"/>
      <c r="UFA36" s="2"/>
      <c r="UFB36" s="2"/>
      <c r="UFC36" s="2"/>
      <c r="UFD36" s="2"/>
      <c r="UFE36" s="2"/>
      <c r="UFF36" s="2"/>
      <c r="UFG36" s="2"/>
      <c r="UFH36" s="2"/>
      <c r="UFI36" s="2"/>
      <c r="UFJ36" s="2"/>
      <c r="UFK36" s="2"/>
      <c r="UFL36" s="2"/>
      <c r="UFM36" s="2"/>
      <c r="UFN36" s="2"/>
      <c r="UFO36" s="2"/>
      <c r="UFP36" s="2"/>
      <c r="UFQ36" s="2"/>
      <c r="UFR36" s="2"/>
      <c r="UFS36" s="2"/>
      <c r="UFT36" s="2"/>
      <c r="UFU36" s="2"/>
      <c r="UFV36" s="2"/>
      <c r="UFW36" s="2"/>
      <c r="UFX36" s="2"/>
      <c r="UFY36" s="2"/>
      <c r="UFZ36" s="2"/>
      <c r="UGA36" s="2"/>
      <c r="UGB36" s="2"/>
      <c r="UGC36" s="2"/>
      <c r="UGD36" s="2"/>
      <c r="UGE36" s="2"/>
      <c r="UGF36" s="2"/>
      <c r="UGG36" s="2"/>
      <c r="UGH36" s="2"/>
      <c r="UGI36" s="2"/>
      <c r="UGJ36" s="2"/>
      <c r="UGK36" s="2"/>
      <c r="UGL36" s="2"/>
      <c r="UGM36" s="2"/>
      <c r="UGN36" s="2"/>
      <c r="UGO36" s="2"/>
      <c r="UGP36" s="2"/>
      <c r="UGQ36" s="2"/>
      <c r="UGR36" s="2"/>
      <c r="UGS36" s="2"/>
      <c r="UGT36" s="2"/>
      <c r="UGU36" s="2"/>
      <c r="UGV36" s="2"/>
      <c r="UGW36" s="2"/>
      <c r="UGX36" s="2"/>
      <c r="UGY36" s="2"/>
      <c r="UGZ36" s="2"/>
      <c r="UHA36" s="2"/>
      <c r="UHB36" s="2"/>
      <c r="UHC36" s="2"/>
      <c r="UHD36" s="2"/>
      <c r="UHE36" s="2"/>
      <c r="UHF36" s="2"/>
      <c r="UHG36" s="2"/>
      <c r="UHH36" s="2"/>
      <c r="UHI36" s="2"/>
      <c r="UHJ36" s="2"/>
      <c r="UHK36" s="2"/>
      <c r="UHL36" s="2"/>
      <c r="UHM36" s="2"/>
      <c r="UHN36" s="2"/>
      <c r="UHO36" s="2"/>
      <c r="UHP36" s="2"/>
      <c r="UHQ36" s="2"/>
      <c r="UHR36" s="2"/>
      <c r="UHS36" s="2"/>
      <c r="UHT36" s="2"/>
      <c r="UHU36" s="2"/>
      <c r="UHV36" s="2"/>
      <c r="UHW36" s="2"/>
      <c r="UHX36" s="2"/>
      <c r="UHY36" s="2"/>
      <c r="UHZ36" s="2"/>
      <c r="UIA36" s="2"/>
      <c r="UIB36" s="2"/>
      <c r="UIC36" s="2"/>
      <c r="UID36" s="2"/>
      <c r="UIE36" s="2"/>
      <c r="UIF36" s="2"/>
      <c r="UIG36" s="2"/>
      <c r="UIH36" s="2"/>
      <c r="UII36" s="2"/>
      <c r="UIJ36" s="2"/>
      <c r="UIK36" s="2"/>
      <c r="UIL36" s="2"/>
      <c r="UIM36" s="2"/>
      <c r="UIN36" s="2"/>
      <c r="UIO36" s="2"/>
      <c r="UIP36" s="2"/>
      <c r="UIQ36" s="2"/>
      <c r="UIR36" s="2"/>
      <c r="UIS36" s="2"/>
      <c r="UIT36" s="2"/>
      <c r="UIU36" s="2"/>
      <c r="UIV36" s="2"/>
      <c r="UIW36" s="2"/>
      <c r="UIX36" s="2"/>
      <c r="UIY36" s="2"/>
      <c r="UIZ36" s="2"/>
      <c r="UJA36" s="2"/>
      <c r="UJB36" s="2"/>
      <c r="UJC36" s="2"/>
      <c r="UJD36" s="2"/>
      <c r="UJE36" s="2"/>
      <c r="UJF36" s="2"/>
      <c r="UJG36" s="2"/>
      <c r="UJH36" s="2"/>
      <c r="UJI36" s="2"/>
      <c r="UJJ36" s="2"/>
      <c r="UJK36" s="2"/>
      <c r="UJL36" s="2"/>
      <c r="UJM36" s="2"/>
      <c r="UJN36" s="2"/>
      <c r="UJO36" s="2"/>
      <c r="UJP36" s="2"/>
      <c r="UJQ36" s="2"/>
      <c r="UJR36" s="2"/>
      <c r="UJS36" s="2"/>
      <c r="UJT36" s="2"/>
      <c r="UJU36" s="2"/>
      <c r="UJV36" s="2"/>
      <c r="UJW36" s="2"/>
      <c r="UJX36" s="2"/>
      <c r="UJY36" s="2"/>
      <c r="UJZ36" s="2"/>
      <c r="UKA36" s="2"/>
      <c r="UKB36" s="2"/>
      <c r="UKC36" s="2"/>
      <c r="UKD36" s="2"/>
      <c r="UKE36" s="2"/>
      <c r="UKF36" s="2"/>
      <c r="UKG36" s="2"/>
      <c r="UKH36" s="2"/>
      <c r="UKI36" s="2"/>
      <c r="UKJ36" s="2"/>
      <c r="UKK36" s="2"/>
      <c r="UKL36" s="2"/>
      <c r="UKM36" s="2"/>
      <c r="UKN36" s="2"/>
      <c r="UKO36" s="2"/>
      <c r="UKP36" s="2"/>
      <c r="UKQ36" s="2"/>
      <c r="UKR36" s="2"/>
      <c r="UKS36" s="2"/>
      <c r="UKT36" s="2"/>
      <c r="UKU36" s="2"/>
      <c r="UKV36" s="2"/>
      <c r="UKW36" s="2"/>
      <c r="UKX36" s="2"/>
      <c r="UKY36" s="2"/>
      <c r="UKZ36" s="2"/>
      <c r="ULA36" s="2"/>
      <c r="ULB36" s="2"/>
      <c r="ULC36" s="2"/>
      <c r="ULD36" s="2"/>
      <c r="ULE36" s="2"/>
      <c r="ULF36" s="2"/>
      <c r="ULG36" s="2"/>
      <c r="ULH36" s="2"/>
      <c r="ULI36" s="2"/>
      <c r="ULJ36" s="2"/>
      <c r="ULK36" s="2"/>
      <c r="ULL36" s="2"/>
      <c r="ULM36" s="2"/>
      <c r="ULN36" s="2"/>
      <c r="ULO36" s="2"/>
      <c r="ULP36" s="2"/>
      <c r="ULQ36" s="2"/>
      <c r="ULR36" s="2"/>
      <c r="ULS36" s="2"/>
      <c r="ULT36" s="2"/>
      <c r="ULU36" s="2"/>
      <c r="ULV36" s="2"/>
      <c r="ULW36" s="2"/>
      <c r="ULX36" s="2"/>
      <c r="ULY36" s="2"/>
      <c r="ULZ36" s="2"/>
      <c r="UMA36" s="2"/>
      <c r="UMB36" s="2"/>
      <c r="UMC36" s="2"/>
      <c r="UMD36" s="2"/>
      <c r="UME36" s="2"/>
      <c r="UMF36" s="2"/>
      <c r="UMG36" s="2"/>
      <c r="UMH36" s="2"/>
      <c r="UMI36" s="2"/>
      <c r="UMJ36" s="2"/>
      <c r="UMK36" s="2"/>
      <c r="UML36" s="2"/>
      <c r="UMM36" s="2"/>
      <c r="UMN36" s="2"/>
      <c r="UMO36" s="2"/>
      <c r="UMP36" s="2"/>
      <c r="UMQ36" s="2"/>
      <c r="UMR36" s="2"/>
      <c r="UMS36" s="2"/>
      <c r="UMT36" s="2"/>
      <c r="UMU36" s="2"/>
      <c r="UMV36" s="2"/>
      <c r="UMW36" s="2"/>
      <c r="UMX36" s="2"/>
      <c r="UMY36" s="2"/>
      <c r="UMZ36" s="2"/>
      <c r="UNA36" s="2"/>
      <c r="UNB36" s="2"/>
      <c r="UNC36" s="2"/>
      <c r="UND36" s="2"/>
      <c r="UNE36" s="2"/>
      <c r="UNF36" s="2"/>
      <c r="UNG36" s="2"/>
      <c r="UNH36" s="2"/>
      <c r="UNI36" s="2"/>
      <c r="UNJ36" s="2"/>
      <c r="UNK36" s="2"/>
      <c r="UNL36" s="2"/>
      <c r="UNM36" s="2"/>
      <c r="UNN36" s="2"/>
      <c r="UNO36" s="2"/>
      <c r="UNP36" s="2"/>
      <c r="UNQ36" s="2"/>
      <c r="UNR36" s="2"/>
      <c r="UNS36" s="2"/>
      <c r="UNT36" s="2"/>
      <c r="UNU36" s="2"/>
      <c r="UNV36" s="2"/>
      <c r="UNW36" s="2"/>
      <c r="UNX36" s="2"/>
      <c r="UNY36" s="2"/>
      <c r="UNZ36" s="2"/>
      <c r="UOA36" s="2"/>
      <c r="UOB36" s="2"/>
      <c r="UOC36" s="2"/>
      <c r="UOD36" s="2"/>
      <c r="UOE36" s="2"/>
      <c r="UOF36" s="2"/>
      <c r="UOG36" s="2"/>
      <c r="UOH36" s="2"/>
      <c r="UOI36" s="2"/>
      <c r="UOJ36" s="2"/>
      <c r="UOK36" s="2"/>
      <c r="UOL36" s="2"/>
      <c r="UOM36" s="2"/>
      <c r="UON36" s="2"/>
      <c r="UOO36" s="2"/>
      <c r="UOP36" s="2"/>
      <c r="UOQ36" s="2"/>
      <c r="UOR36" s="2"/>
      <c r="UOS36" s="2"/>
      <c r="UOT36" s="2"/>
      <c r="UOU36" s="2"/>
      <c r="UOV36" s="2"/>
      <c r="UOW36" s="2"/>
      <c r="UOX36" s="2"/>
      <c r="UOY36" s="2"/>
      <c r="UOZ36" s="2"/>
      <c r="UPA36" s="2"/>
      <c r="UPB36" s="2"/>
      <c r="UPC36" s="2"/>
      <c r="UPD36" s="2"/>
      <c r="UPE36" s="2"/>
      <c r="UPF36" s="2"/>
      <c r="UPG36" s="2"/>
      <c r="UPH36" s="2"/>
      <c r="UPI36" s="2"/>
      <c r="UPJ36" s="2"/>
      <c r="UPK36" s="2"/>
      <c r="UPL36" s="2"/>
      <c r="UPM36" s="2"/>
      <c r="UPN36" s="2"/>
      <c r="UPO36" s="2"/>
      <c r="UPP36" s="2"/>
      <c r="UPQ36" s="2"/>
      <c r="UPR36" s="2"/>
      <c r="UPS36" s="2"/>
      <c r="UPT36" s="2"/>
      <c r="UPU36" s="2"/>
      <c r="UPV36" s="2"/>
      <c r="UPW36" s="2"/>
      <c r="UPX36" s="2"/>
      <c r="UPY36" s="2"/>
      <c r="UPZ36" s="2"/>
      <c r="UQA36" s="2"/>
      <c r="UQB36" s="2"/>
      <c r="UQC36" s="2"/>
      <c r="UQD36" s="2"/>
      <c r="UQE36" s="2"/>
      <c r="UQF36" s="2"/>
      <c r="UQG36" s="2"/>
      <c r="UQH36" s="2"/>
      <c r="UQI36" s="2"/>
      <c r="UQJ36" s="2"/>
      <c r="UQK36" s="2"/>
      <c r="UQL36" s="2"/>
      <c r="UQM36" s="2"/>
      <c r="UQN36" s="2"/>
      <c r="UQO36" s="2"/>
      <c r="UQP36" s="2"/>
      <c r="UQQ36" s="2"/>
      <c r="UQR36" s="2"/>
      <c r="UQS36" s="2"/>
      <c r="UQT36" s="2"/>
      <c r="UQU36" s="2"/>
      <c r="UQV36" s="2"/>
      <c r="UQW36" s="2"/>
      <c r="UQX36" s="2"/>
      <c r="UQY36" s="2"/>
      <c r="UQZ36" s="2"/>
      <c r="URA36" s="2"/>
      <c r="URB36" s="2"/>
      <c r="URC36" s="2"/>
      <c r="URD36" s="2"/>
      <c r="URE36" s="2"/>
      <c r="URF36" s="2"/>
      <c r="URG36" s="2"/>
      <c r="URH36" s="2"/>
      <c r="URI36" s="2"/>
      <c r="URJ36" s="2"/>
      <c r="URK36" s="2"/>
      <c r="URL36" s="2"/>
      <c r="URM36" s="2"/>
      <c r="URN36" s="2"/>
      <c r="URO36" s="2"/>
      <c r="URP36" s="2"/>
      <c r="URQ36" s="2"/>
      <c r="URR36" s="2"/>
      <c r="URS36" s="2"/>
      <c r="URT36" s="2"/>
      <c r="URU36" s="2"/>
      <c r="URV36" s="2"/>
      <c r="URW36" s="2"/>
      <c r="URX36" s="2"/>
      <c r="URY36" s="2"/>
      <c r="URZ36" s="2"/>
      <c r="USA36" s="2"/>
      <c r="USB36" s="2"/>
      <c r="USC36" s="2"/>
      <c r="USD36" s="2"/>
      <c r="USE36" s="2"/>
      <c r="USF36" s="2"/>
      <c r="USG36" s="2"/>
      <c r="USH36" s="2"/>
      <c r="USI36" s="2"/>
      <c r="USJ36" s="2"/>
      <c r="USK36" s="2"/>
      <c r="USL36" s="2"/>
      <c r="USM36" s="2"/>
      <c r="USN36" s="2"/>
      <c r="USO36" s="2"/>
      <c r="USP36" s="2"/>
      <c r="USQ36" s="2"/>
      <c r="USR36" s="2"/>
      <c r="USS36" s="2"/>
      <c r="UST36" s="2"/>
      <c r="USU36" s="2"/>
      <c r="USV36" s="2"/>
      <c r="USW36" s="2"/>
      <c r="USX36" s="2"/>
      <c r="USY36" s="2"/>
      <c r="USZ36" s="2"/>
      <c r="UTA36" s="2"/>
      <c r="UTB36" s="2"/>
      <c r="UTC36" s="2"/>
      <c r="UTD36" s="2"/>
      <c r="UTE36" s="2"/>
      <c r="UTF36" s="2"/>
      <c r="UTG36" s="2"/>
      <c r="UTH36" s="2"/>
      <c r="UTI36" s="2"/>
      <c r="UTJ36" s="2"/>
      <c r="UTK36" s="2"/>
      <c r="UTL36" s="2"/>
      <c r="UTM36" s="2"/>
      <c r="UTN36" s="2"/>
      <c r="UTO36" s="2"/>
      <c r="UTP36" s="2"/>
      <c r="UTQ36" s="2"/>
      <c r="UTR36" s="2"/>
      <c r="UTS36" s="2"/>
      <c r="UTT36" s="2"/>
      <c r="UTU36" s="2"/>
      <c r="UTV36" s="2"/>
      <c r="UTW36" s="2"/>
      <c r="UTX36" s="2"/>
      <c r="UTY36" s="2"/>
      <c r="UTZ36" s="2"/>
      <c r="UUA36" s="2"/>
      <c r="UUB36" s="2"/>
      <c r="UUC36" s="2"/>
      <c r="UUD36" s="2"/>
      <c r="UUE36" s="2"/>
      <c r="UUF36" s="2"/>
      <c r="UUG36" s="2"/>
      <c r="UUH36" s="2"/>
      <c r="UUI36" s="2"/>
      <c r="UUJ36" s="2"/>
      <c r="UUK36" s="2"/>
      <c r="UUL36" s="2"/>
      <c r="UUM36" s="2"/>
      <c r="UUN36" s="2"/>
      <c r="UUO36" s="2"/>
      <c r="UUP36" s="2"/>
      <c r="UUQ36" s="2"/>
      <c r="UUR36" s="2"/>
      <c r="UUS36" s="2"/>
      <c r="UUT36" s="2"/>
      <c r="UUU36" s="2"/>
      <c r="UUV36" s="2"/>
      <c r="UUW36" s="2"/>
      <c r="UUX36" s="2"/>
      <c r="UUY36" s="2"/>
      <c r="UUZ36" s="2"/>
      <c r="UVA36" s="2"/>
      <c r="UVB36" s="2"/>
      <c r="UVC36" s="2"/>
      <c r="UVD36" s="2"/>
      <c r="UVE36" s="2"/>
      <c r="UVF36" s="2"/>
      <c r="UVG36" s="2"/>
      <c r="UVH36" s="2"/>
      <c r="UVI36" s="2"/>
      <c r="UVJ36" s="2"/>
      <c r="UVK36" s="2"/>
      <c r="UVL36" s="2"/>
      <c r="UVM36" s="2"/>
      <c r="UVN36" s="2"/>
      <c r="UVO36" s="2"/>
      <c r="UVP36" s="2"/>
      <c r="UVQ36" s="2"/>
      <c r="UVR36" s="2"/>
      <c r="UVS36" s="2"/>
      <c r="UVT36" s="2"/>
      <c r="UVU36" s="2"/>
      <c r="UVV36" s="2"/>
      <c r="UVW36" s="2"/>
      <c r="UVX36" s="2"/>
      <c r="UVY36" s="2"/>
      <c r="UVZ36" s="2"/>
      <c r="UWA36" s="2"/>
      <c r="UWB36" s="2"/>
      <c r="UWC36" s="2"/>
      <c r="UWD36" s="2"/>
      <c r="UWE36" s="2"/>
      <c r="UWF36" s="2"/>
      <c r="UWG36" s="2"/>
      <c r="UWH36" s="2"/>
      <c r="UWI36" s="2"/>
      <c r="UWJ36" s="2"/>
      <c r="UWK36" s="2"/>
      <c r="UWL36" s="2"/>
      <c r="UWM36" s="2"/>
      <c r="UWN36" s="2"/>
      <c r="UWO36" s="2"/>
      <c r="UWP36" s="2"/>
      <c r="UWQ36" s="2"/>
      <c r="UWR36" s="2"/>
      <c r="UWS36" s="2"/>
      <c r="UWT36" s="2"/>
      <c r="UWU36" s="2"/>
      <c r="UWV36" s="2"/>
      <c r="UWW36" s="2"/>
      <c r="UWX36" s="2"/>
      <c r="UWY36" s="2"/>
      <c r="UWZ36" s="2"/>
      <c r="UXA36" s="2"/>
      <c r="UXB36" s="2"/>
      <c r="UXC36" s="2"/>
      <c r="UXD36" s="2"/>
      <c r="UXE36" s="2"/>
      <c r="UXF36" s="2"/>
      <c r="UXG36" s="2"/>
      <c r="UXH36" s="2"/>
      <c r="UXI36" s="2"/>
      <c r="UXJ36" s="2"/>
      <c r="UXK36" s="2"/>
      <c r="UXL36" s="2"/>
      <c r="UXM36" s="2"/>
      <c r="UXN36" s="2"/>
      <c r="UXO36" s="2"/>
      <c r="UXP36" s="2"/>
      <c r="UXQ36" s="2"/>
      <c r="UXR36" s="2"/>
      <c r="UXS36" s="2"/>
      <c r="UXT36" s="2"/>
      <c r="UXU36" s="2"/>
      <c r="UXV36" s="2"/>
      <c r="UXW36" s="2"/>
      <c r="UXX36" s="2"/>
      <c r="UXY36" s="2"/>
      <c r="UXZ36" s="2"/>
      <c r="UYA36" s="2"/>
      <c r="UYB36" s="2"/>
      <c r="UYC36" s="2"/>
      <c r="UYD36" s="2"/>
      <c r="UYE36" s="2"/>
      <c r="UYF36" s="2"/>
      <c r="UYG36" s="2"/>
      <c r="UYH36" s="2"/>
      <c r="UYI36" s="2"/>
      <c r="UYJ36" s="2"/>
      <c r="UYK36" s="2"/>
      <c r="UYL36" s="2"/>
      <c r="UYM36" s="2"/>
      <c r="UYN36" s="2"/>
      <c r="UYO36" s="2"/>
      <c r="UYP36" s="2"/>
      <c r="UYQ36" s="2"/>
      <c r="UYR36" s="2"/>
      <c r="UYS36" s="2"/>
      <c r="UYT36" s="2"/>
      <c r="UYU36" s="2"/>
      <c r="UYV36" s="2"/>
      <c r="UYW36" s="2"/>
      <c r="UYX36" s="2"/>
      <c r="UYY36" s="2"/>
      <c r="UYZ36" s="2"/>
      <c r="UZA36" s="2"/>
      <c r="UZB36" s="2"/>
      <c r="UZC36" s="2"/>
      <c r="UZD36" s="2"/>
      <c r="UZE36" s="2"/>
      <c r="UZF36" s="2"/>
      <c r="UZG36" s="2"/>
      <c r="UZH36" s="2"/>
      <c r="UZI36" s="2"/>
      <c r="UZJ36" s="2"/>
      <c r="UZK36" s="2"/>
      <c r="UZL36" s="2"/>
      <c r="UZM36" s="2"/>
      <c r="UZN36" s="2"/>
      <c r="UZO36" s="2"/>
      <c r="UZP36" s="2"/>
      <c r="UZQ36" s="2"/>
      <c r="UZR36" s="2"/>
      <c r="UZS36" s="2"/>
      <c r="UZT36" s="2"/>
      <c r="UZU36" s="2"/>
      <c r="UZV36" s="2"/>
      <c r="UZW36" s="2"/>
      <c r="UZX36" s="2"/>
      <c r="UZY36" s="2"/>
      <c r="UZZ36" s="2"/>
      <c r="VAA36" s="2"/>
      <c r="VAB36" s="2"/>
      <c r="VAC36" s="2"/>
      <c r="VAD36" s="2"/>
      <c r="VAE36" s="2"/>
      <c r="VAF36" s="2"/>
      <c r="VAG36" s="2"/>
      <c r="VAH36" s="2"/>
      <c r="VAI36" s="2"/>
      <c r="VAJ36" s="2"/>
      <c r="VAK36" s="2"/>
      <c r="VAL36" s="2"/>
      <c r="VAM36" s="2"/>
      <c r="VAN36" s="2"/>
      <c r="VAO36" s="2"/>
      <c r="VAP36" s="2"/>
      <c r="VAQ36" s="2"/>
      <c r="VAR36" s="2"/>
      <c r="VAS36" s="2"/>
      <c r="VAT36" s="2"/>
      <c r="VAU36" s="2"/>
      <c r="VAV36" s="2"/>
      <c r="VAW36" s="2"/>
      <c r="VAX36" s="2"/>
      <c r="VAY36" s="2"/>
      <c r="VAZ36" s="2"/>
      <c r="VBA36" s="2"/>
      <c r="VBB36" s="2"/>
      <c r="VBC36" s="2"/>
      <c r="VBD36" s="2"/>
      <c r="VBE36" s="2"/>
      <c r="VBF36" s="2"/>
      <c r="VBG36" s="2"/>
      <c r="VBH36" s="2"/>
      <c r="VBI36" s="2"/>
      <c r="VBJ36" s="2"/>
      <c r="VBK36" s="2"/>
      <c r="VBL36" s="2"/>
      <c r="VBM36" s="2"/>
      <c r="VBN36" s="2"/>
      <c r="VBO36" s="2"/>
      <c r="VBP36" s="2"/>
      <c r="VBQ36" s="2"/>
      <c r="VBR36" s="2"/>
      <c r="VBS36" s="2"/>
      <c r="VBT36" s="2"/>
      <c r="VBU36" s="2"/>
      <c r="VBV36" s="2"/>
      <c r="VBW36" s="2"/>
      <c r="VBX36" s="2"/>
      <c r="VBY36" s="2"/>
      <c r="VBZ36" s="2"/>
      <c r="VCA36" s="2"/>
      <c r="VCB36" s="2"/>
      <c r="VCC36" s="2"/>
      <c r="VCD36" s="2"/>
      <c r="VCE36" s="2"/>
      <c r="VCF36" s="2"/>
      <c r="VCG36" s="2"/>
      <c r="VCH36" s="2"/>
      <c r="VCI36" s="2"/>
      <c r="VCJ36" s="2"/>
      <c r="VCK36" s="2"/>
      <c r="VCL36" s="2"/>
      <c r="VCM36" s="2"/>
      <c r="VCN36" s="2"/>
      <c r="VCO36" s="2"/>
      <c r="VCP36" s="2"/>
      <c r="VCQ36" s="2"/>
      <c r="VCR36" s="2"/>
      <c r="VCS36" s="2"/>
      <c r="VCT36" s="2"/>
      <c r="VCU36" s="2"/>
      <c r="VCV36" s="2"/>
      <c r="VCW36" s="2"/>
      <c r="VCX36" s="2"/>
      <c r="VCY36" s="2"/>
      <c r="VCZ36" s="2"/>
      <c r="VDA36" s="2"/>
      <c r="VDB36" s="2"/>
      <c r="VDC36" s="2"/>
      <c r="VDD36" s="2"/>
      <c r="VDE36" s="2"/>
      <c r="VDF36" s="2"/>
      <c r="VDG36" s="2"/>
      <c r="VDH36" s="2"/>
      <c r="VDI36" s="2"/>
      <c r="VDJ36" s="2"/>
      <c r="VDK36" s="2"/>
      <c r="VDL36" s="2"/>
      <c r="VDM36" s="2"/>
      <c r="VDN36" s="2"/>
      <c r="VDO36" s="2"/>
      <c r="VDP36" s="2"/>
      <c r="VDQ36" s="2"/>
      <c r="VDR36" s="2"/>
      <c r="VDS36" s="2"/>
      <c r="VDT36" s="2"/>
      <c r="VDU36" s="2"/>
      <c r="VDV36" s="2"/>
      <c r="VDW36" s="2"/>
      <c r="VDX36" s="2"/>
      <c r="VDY36" s="2"/>
      <c r="VDZ36" s="2"/>
      <c r="VEA36" s="2"/>
      <c r="VEB36" s="2"/>
      <c r="VEC36" s="2"/>
      <c r="VED36" s="2"/>
      <c r="VEE36" s="2"/>
      <c r="VEF36" s="2"/>
      <c r="VEG36" s="2"/>
      <c r="VEH36" s="2"/>
      <c r="VEI36" s="2"/>
      <c r="VEJ36" s="2"/>
      <c r="VEK36" s="2"/>
      <c r="VEL36" s="2"/>
      <c r="VEM36" s="2"/>
      <c r="VEN36" s="2"/>
      <c r="VEO36" s="2"/>
      <c r="VEP36" s="2"/>
      <c r="VEQ36" s="2"/>
      <c r="VER36" s="2"/>
      <c r="VES36" s="2"/>
      <c r="VET36" s="2"/>
      <c r="VEU36" s="2"/>
      <c r="VEV36" s="2"/>
      <c r="VEW36" s="2"/>
      <c r="VEX36" s="2"/>
      <c r="VEY36" s="2"/>
      <c r="VEZ36" s="2"/>
      <c r="VFA36" s="2"/>
      <c r="VFB36" s="2"/>
      <c r="VFC36" s="2"/>
      <c r="VFD36" s="2"/>
      <c r="VFE36" s="2"/>
      <c r="VFF36" s="2"/>
      <c r="VFG36" s="2"/>
      <c r="VFH36" s="2"/>
      <c r="VFI36" s="2"/>
      <c r="VFJ36" s="2"/>
      <c r="VFK36" s="2"/>
      <c r="VFL36" s="2"/>
      <c r="VFM36" s="2"/>
      <c r="VFN36" s="2"/>
      <c r="VFO36" s="2"/>
      <c r="VFP36" s="2"/>
      <c r="VFQ36" s="2"/>
      <c r="VFR36" s="2"/>
      <c r="VFS36" s="2"/>
      <c r="VFT36" s="2"/>
      <c r="VFU36" s="2"/>
      <c r="VFV36" s="2"/>
      <c r="VFW36" s="2"/>
      <c r="VFX36" s="2"/>
      <c r="VFY36" s="2"/>
      <c r="VFZ36" s="2"/>
      <c r="VGA36" s="2"/>
      <c r="VGB36" s="2"/>
      <c r="VGC36" s="2"/>
      <c r="VGD36" s="2"/>
      <c r="VGE36" s="2"/>
      <c r="VGF36" s="2"/>
      <c r="VGG36" s="2"/>
      <c r="VGH36" s="2"/>
      <c r="VGI36" s="2"/>
      <c r="VGJ36" s="2"/>
      <c r="VGK36" s="2"/>
      <c r="VGL36" s="2"/>
      <c r="VGM36" s="2"/>
      <c r="VGN36" s="2"/>
      <c r="VGO36" s="2"/>
      <c r="VGP36" s="2"/>
      <c r="VGQ36" s="2"/>
      <c r="VGR36" s="2"/>
      <c r="VGS36" s="2"/>
      <c r="VGT36" s="2"/>
      <c r="VGU36" s="2"/>
      <c r="VGV36" s="2"/>
      <c r="VGW36" s="2"/>
      <c r="VGX36" s="2"/>
      <c r="VGY36" s="2"/>
      <c r="VGZ36" s="2"/>
      <c r="VHA36" s="2"/>
      <c r="VHB36" s="2"/>
      <c r="VHC36" s="2"/>
      <c r="VHD36" s="2"/>
      <c r="VHE36" s="2"/>
      <c r="VHF36" s="2"/>
      <c r="VHG36" s="2"/>
      <c r="VHH36" s="2"/>
      <c r="VHI36" s="2"/>
      <c r="VHJ36" s="2"/>
      <c r="VHK36" s="2"/>
      <c r="VHL36" s="2"/>
      <c r="VHM36" s="2"/>
      <c r="VHN36" s="2"/>
      <c r="VHO36" s="2"/>
      <c r="VHP36" s="2"/>
      <c r="VHQ36" s="2"/>
      <c r="VHR36" s="2"/>
      <c r="VHS36" s="2"/>
      <c r="VHT36" s="2"/>
      <c r="VHU36" s="2"/>
      <c r="VHV36" s="2"/>
      <c r="VHW36" s="2"/>
      <c r="VHX36" s="2"/>
      <c r="VHY36" s="2"/>
      <c r="VHZ36" s="2"/>
      <c r="VIA36" s="2"/>
      <c r="VIB36" s="2"/>
      <c r="VIC36" s="2"/>
      <c r="VID36" s="2"/>
      <c r="VIE36" s="2"/>
      <c r="VIF36" s="2"/>
      <c r="VIG36" s="2"/>
      <c r="VIH36" s="2"/>
      <c r="VII36" s="2"/>
      <c r="VIJ36" s="2"/>
      <c r="VIK36" s="2"/>
      <c r="VIL36" s="2"/>
      <c r="VIM36" s="2"/>
      <c r="VIN36" s="2"/>
      <c r="VIO36" s="2"/>
      <c r="VIP36" s="2"/>
      <c r="VIQ36" s="2"/>
      <c r="VIR36" s="2"/>
      <c r="VIS36" s="2"/>
      <c r="VIT36" s="2"/>
      <c r="VIU36" s="2"/>
      <c r="VIV36" s="2"/>
      <c r="VIW36" s="2"/>
      <c r="VIX36" s="2"/>
      <c r="VIY36" s="2"/>
      <c r="VIZ36" s="2"/>
      <c r="VJA36" s="2"/>
      <c r="VJB36" s="2"/>
      <c r="VJC36" s="2"/>
      <c r="VJD36" s="2"/>
      <c r="VJE36" s="2"/>
      <c r="VJF36" s="2"/>
      <c r="VJG36" s="2"/>
      <c r="VJH36" s="2"/>
      <c r="VJI36" s="2"/>
      <c r="VJJ36" s="2"/>
      <c r="VJK36" s="2"/>
      <c r="VJL36" s="2"/>
      <c r="VJM36" s="2"/>
      <c r="VJN36" s="2"/>
      <c r="VJO36" s="2"/>
      <c r="VJP36" s="2"/>
      <c r="VJQ36" s="2"/>
      <c r="VJR36" s="2"/>
      <c r="VJS36" s="2"/>
      <c r="VJT36" s="2"/>
      <c r="VJU36" s="2"/>
      <c r="VJV36" s="2"/>
      <c r="VJW36" s="2"/>
      <c r="VJX36" s="2"/>
      <c r="VJY36" s="2"/>
      <c r="VJZ36" s="2"/>
      <c r="VKA36" s="2"/>
      <c r="VKB36" s="2"/>
      <c r="VKC36" s="2"/>
      <c r="VKD36" s="2"/>
      <c r="VKE36" s="2"/>
      <c r="VKF36" s="2"/>
      <c r="VKG36" s="2"/>
      <c r="VKH36" s="2"/>
      <c r="VKI36" s="2"/>
      <c r="VKJ36" s="2"/>
      <c r="VKK36" s="2"/>
      <c r="VKL36" s="2"/>
      <c r="VKM36" s="2"/>
      <c r="VKN36" s="2"/>
      <c r="VKO36" s="2"/>
      <c r="VKP36" s="2"/>
      <c r="VKQ36" s="2"/>
      <c r="VKR36" s="2"/>
      <c r="VKS36" s="2"/>
      <c r="VKT36" s="2"/>
      <c r="VKU36" s="2"/>
      <c r="VKV36" s="2"/>
      <c r="VKW36" s="2"/>
      <c r="VKX36" s="2"/>
      <c r="VKY36" s="2"/>
      <c r="VKZ36" s="2"/>
      <c r="VLA36" s="2"/>
      <c r="VLB36" s="2"/>
      <c r="VLC36" s="2"/>
      <c r="VLD36" s="2"/>
      <c r="VLE36" s="2"/>
      <c r="VLF36" s="2"/>
      <c r="VLG36" s="2"/>
      <c r="VLH36" s="2"/>
      <c r="VLI36" s="2"/>
      <c r="VLJ36" s="2"/>
      <c r="VLK36" s="2"/>
      <c r="VLL36" s="2"/>
      <c r="VLM36" s="2"/>
      <c r="VLN36" s="2"/>
      <c r="VLO36" s="2"/>
      <c r="VLP36" s="2"/>
      <c r="VLQ36" s="2"/>
      <c r="VLR36" s="2"/>
      <c r="VLS36" s="2"/>
      <c r="VLT36" s="2"/>
      <c r="VLU36" s="2"/>
      <c r="VLV36" s="2"/>
      <c r="VLW36" s="2"/>
      <c r="VLX36" s="2"/>
      <c r="VLY36" s="2"/>
      <c r="VLZ36" s="2"/>
      <c r="VMA36" s="2"/>
      <c r="VMB36" s="2"/>
      <c r="VMC36" s="2"/>
      <c r="VMD36" s="2"/>
      <c r="VME36" s="2"/>
      <c r="VMF36" s="2"/>
      <c r="VMG36" s="2"/>
      <c r="VMH36" s="2"/>
      <c r="VMI36" s="2"/>
      <c r="VMJ36" s="2"/>
      <c r="VMK36" s="2"/>
      <c r="VML36" s="2"/>
      <c r="VMM36" s="2"/>
      <c r="VMN36" s="2"/>
      <c r="VMO36" s="2"/>
      <c r="VMP36" s="2"/>
      <c r="VMQ36" s="2"/>
      <c r="VMR36" s="2"/>
      <c r="VMS36" s="2"/>
      <c r="VMT36" s="2"/>
      <c r="VMU36" s="2"/>
      <c r="VMV36" s="2"/>
      <c r="VMW36" s="2"/>
      <c r="VMX36" s="2"/>
      <c r="VMY36" s="2"/>
      <c r="VMZ36" s="2"/>
      <c r="VNA36" s="2"/>
      <c r="VNB36" s="2"/>
      <c r="VNC36" s="2"/>
      <c r="VND36" s="2"/>
      <c r="VNE36" s="2"/>
      <c r="VNF36" s="2"/>
      <c r="VNG36" s="2"/>
      <c r="VNH36" s="2"/>
      <c r="VNI36" s="2"/>
      <c r="VNJ36" s="2"/>
      <c r="VNK36" s="2"/>
      <c r="VNL36" s="2"/>
      <c r="VNM36" s="2"/>
      <c r="VNN36" s="2"/>
      <c r="VNO36" s="2"/>
      <c r="VNP36" s="2"/>
      <c r="VNQ36" s="2"/>
      <c r="VNR36" s="2"/>
      <c r="VNS36" s="2"/>
      <c r="VNT36" s="2"/>
      <c r="VNU36" s="2"/>
      <c r="VNV36" s="2"/>
      <c r="VNW36" s="2"/>
      <c r="VNX36" s="2"/>
      <c r="VNY36" s="2"/>
      <c r="VNZ36" s="2"/>
      <c r="VOA36" s="2"/>
      <c r="VOB36" s="2"/>
      <c r="VOC36" s="2"/>
      <c r="VOD36" s="2"/>
      <c r="VOE36" s="2"/>
      <c r="VOF36" s="2"/>
      <c r="VOG36" s="2"/>
      <c r="VOH36" s="2"/>
      <c r="VOI36" s="2"/>
      <c r="VOJ36" s="2"/>
      <c r="VOK36" s="2"/>
      <c r="VOL36" s="2"/>
      <c r="VOM36" s="2"/>
      <c r="VON36" s="2"/>
      <c r="VOO36" s="2"/>
      <c r="VOP36" s="2"/>
      <c r="VOQ36" s="2"/>
      <c r="VOR36" s="2"/>
      <c r="VOS36" s="2"/>
      <c r="VOT36" s="2"/>
      <c r="VOU36" s="2"/>
      <c r="VOV36" s="2"/>
      <c r="VOW36" s="2"/>
      <c r="VOX36" s="2"/>
      <c r="VOY36" s="2"/>
      <c r="VOZ36" s="2"/>
      <c r="VPA36" s="2"/>
      <c r="VPB36" s="2"/>
      <c r="VPC36" s="2"/>
      <c r="VPD36" s="2"/>
      <c r="VPE36" s="2"/>
      <c r="VPF36" s="2"/>
      <c r="VPG36" s="2"/>
      <c r="VPH36" s="2"/>
      <c r="VPI36" s="2"/>
      <c r="VPJ36" s="2"/>
      <c r="VPK36" s="2"/>
      <c r="VPL36" s="2"/>
      <c r="VPM36" s="2"/>
      <c r="VPN36" s="2"/>
      <c r="VPO36" s="2"/>
      <c r="VPP36" s="2"/>
      <c r="VPQ36" s="2"/>
      <c r="VPR36" s="2"/>
      <c r="VPS36" s="2"/>
      <c r="VPT36" s="2"/>
      <c r="VPU36" s="2"/>
      <c r="VPV36" s="2"/>
      <c r="VPW36" s="2"/>
      <c r="VPX36" s="2"/>
      <c r="VPY36" s="2"/>
      <c r="VPZ36" s="2"/>
      <c r="VQA36" s="2"/>
      <c r="VQB36" s="2"/>
      <c r="VQC36" s="2"/>
      <c r="VQD36" s="2"/>
      <c r="VQE36" s="2"/>
      <c r="VQF36" s="2"/>
      <c r="VQG36" s="2"/>
      <c r="VQH36" s="2"/>
      <c r="VQI36" s="2"/>
      <c r="VQJ36" s="2"/>
      <c r="VQK36" s="2"/>
      <c r="VQL36" s="2"/>
      <c r="VQM36" s="2"/>
      <c r="VQN36" s="2"/>
      <c r="VQO36" s="2"/>
      <c r="VQP36" s="2"/>
      <c r="VQQ36" s="2"/>
      <c r="VQR36" s="2"/>
      <c r="VQS36" s="2"/>
      <c r="VQT36" s="2"/>
      <c r="VQU36" s="2"/>
      <c r="VQV36" s="2"/>
      <c r="VQW36" s="2"/>
      <c r="VQX36" s="2"/>
      <c r="VQY36" s="2"/>
      <c r="VQZ36" s="2"/>
      <c r="VRA36" s="2"/>
      <c r="VRB36" s="2"/>
      <c r="VRC36" s="2"/>
      <c r="VRD36" s="2"/>
      <c r="VRE36" s="2"/>
      <c r="VRF36" s="2"/>
      <c r="VRG36" s="2"/>
      <c r="VRH36" s="2"/>
      <c r="VRI36" s="2"/>
      <c r="VRJ36" s="2"/>
      <c r="VRK36" s="2"/>
      <c r="VRL36" s="2"/>
      <c r="VRM36" s="2"/>
      <c r="VRN36" s="2"/>
      <c r="VRO36" s="2"/>
      <c r="VRP36" s="2"/>
      <c r="VRQ36" s="2"/>
      <c r="VRR36" s="2"/>
      <c r="VRS36" s="2"/>
      <c r="VRT36" s="2"/>
      <c r="VRU36" s="2"/>
      <c r="VRV36" s="2"/>
      <c r="VRW36" s="2"/>
      <c r="VRX36" s="2"/>
      <c r="VRY36" s="2"/>
      <c r="VRZ36" s="2"/>
      <c r="VSA36" s="2"/>
      <c r="VSB36" s="2"/>
      <c r="VSC36" s="2"/>
      <c r="VSD36" s="2"/>
      <c r="VSE36" s="2"/>
      <c r="VSF36" s="2"/>
      <c r="VSG36" s="2"/>
      <c r="VSH36" s="2"/>
      <c r="VSI36" s="2"/>
      <c r="VSJ36" s="2"/>
      <c r="VSK36" s="2"/>
      <c r="VSL36" s="2"/>
      <c r="VSM36" s="2"/>
      <c r="VSN36" s="2"/>
      <c r="VSO36" s="2"/>
      <c r="VSP36" s="2"/>
      <c r="VSQ36" s="2"/>
      <c r="VSR36" s="2"/>
      <c r="VSS36" s="2"/>
      <c r="VST36" s="2"/>
      <c r="VSU36" s="2"/>
      <c r="VSV36" s="2"/>
      <c r="VSW36" s="2"/>
      <c r="VSX36" s="2"/>
      <c r="VSY36" s="2"/>
      <c r="VSZ36" s="2"/>
      <c r="VTA36" s="2"/>
      <c r="VTB36" s="2"/>
      <c r="VTC36" s="2"/>
      <c r="VTD36" s="2"/>
      <c r="VTE36" s="2"/>
      <c r="VTF36" s="2"/>
      <c r="VTG36" s="2"/>
      <c r="VTH36" s="2"/>
      <c r="VTI36" s="2"/>
      <c r="VTJ36" s="2"/>
      <c r="VTK36" s="2"/>
      <c r="VTL36" s="2"/>
      <c r="VTM36" s="2"/>
      <c r="VTN36" s="2"/>
      <c r="VTO36" s="2"/>
      <c r="VTP36" s="2"/>
      <c r="VTQ36" s="2"/>
      <c r="VTR36" s="2"/>
      <c r="VTS36" s="2"/>
      <c r="VTT36" s="2"/>
      <c r="VTU36" s="2"/>
      <c r="VTV36" s="2"/>
      <c r="VTW36" s="2"/>
      <c r="VTX36" s="2"/>
      <c r="VTY36" s="2"/>
      <c r="VTZ36" s="2"/>
      <c r="VUA36" s="2"/>
      <c r="VUB36" s="2"/>
      <c r="VUC36" s="2"/>
      <c r="VUD36" s="2"/>
      <c r="VUE36" s="2"/>
      <c r="VUF36" s="2"/>
      <c r="VUG36" s="2"/>
      <c r="VUH36" s="2"/>
      <c r="VUI36" s="2"/>
      <c r="VUJ36" s="2"/>
      <c r="VUK36" s="2"/>
      <c r="VUL36" s="2"/>
      <c r="VUM36" s="2"/>
      <c r="VUN36" s="2"/>
      <c r="VUO36" s="2"/>
      <c r="VUP36" s="2"/>
      <c r="VUQ36" s="2"/>
      <c r="VUR36" s="2"/>
      <c r="VUS36" s="2"/>
      <c r="VUT36" s="2"/>
      <c r="VUU36" s="2"/>
      <c r="VUV36" s="2"/>
      <c r="VUW36" s="2"/>
      <c r="VUX36" s="2"/>
      <c r="VUY36" s="2"/>
      <c r="VUZ36" s="2"/>
      <c r="VVA36" s="2"/>
      <c r="VVB36" s="2"/>
      <c r="VVC36" s="2"/>
      <c r="VVD36" s="2"/>
      <c r="VVE36" s="2"/>
      <c r="VVF36" s="2"/>
      <c r="VVG36" s="2"/>
      <c r="VVH36" s="2"/>
      <c r="VVI36" s="2"/>
      <c r="VVJ36" s="2"/>
      <c r="VVK36" s="2"/>
      <c r="VVL36" s="2"/>
      <c r="VVM36" s="2"/>
      <c r="VVN36" s="2"/>
      <c r="VVO36" s="2"/>
      <c r="VVP36" s="2"/>
      <c r="VVQ36" s="2"/>
      <c r="VVR36" s="2"/>
      <c r="VVS36" s="2"/>
      <c r="VVT36" s="2"/>
      <c r="VVU36" s="2"/>
      <c r="VVV36" s="2"/>
      <c r="VVW36" s="2"/>
      <c r="VVX36" s="2"/>
      <c r="VVY36" s="2"/>
      <c r="VVZ36" s="2"/>
      <c r="VWA36" s="2"/>
      <c r="VWB36" s="2"/>
      <c r="VWC36" s="2"/>
      <c r="VWD36" s="2"/>
      <c r="VWE36" s="2"/>
      <c r="VWF36" s="2"/>
      <c r="VWG36" s="2"/>
      <c r="VWH36" s="2"/>
      <c r="VWI36" s="2"/>
      <c r="VWJ36" s="2"/>
      <c r="VWK36" s="2"/>
      <c r="VWL36" s="2"/>
      <c r="VWM36" s="2"/>
      <c r="VWN36" s="2"/>
      <c r="VWO36" s="2"/>
      <c r="VWP36" s="2"/>
      <c r="VWQ36" s="2"/>
      <c r="VWR36" s="2"/>
      <c r="VWS36" s="2"/>
      <c r="VWT36" s="2"/>
      <c r="VWU36" s="2"/>
      <c r="VWV36" s="2"/>
      <c r="VWW36" s="2"/>
      <c r="VWX36" s="2"/>
      <c r="VWY36" s="2"/>
      <c r="VWZ36" s="2"/>
      <c r="VXA36" s="2"/>
      <c r="VXB36" s="2"/>
      <c r="VXC36" s="2"/>
      <c r="VXD36" s="2"/>
      <c r="VXE36" s="2"/>
      <c r="VXF36" s="2"/>
      <c r="VXG36" s="2"/>
      <c r="VXH36" s="2"/>
      <c r="VXI36" s="2"/>
      <c r="VXJ36" s="2"/>
      <c r="VXK36" s="2"/>
      <c r="VXL36" s="2"/>
      <c r="VXM36" s="2"/>
      <c r="VXN36" s="2"/>
      <c r="VXO36" s="2"/>
      <c r="VXP36" s="2"/>
      <c r="VXQ36" s="2"/>
      <c r="VXR36" s="2"/>
      <c r="VXS36" s="2"/>
      <c r="VXT36" s="2"/>
      <c r="VXU36" s="2"/>
      <c r="VXV36" s="2"/>
      <c r="VXW36" s="2"/>
      <c r="VXX36" s="2"/>
      <c r="VXY36" s="2"/>
      <c r="VXZ36" s="2"/>
      <c r="VYA36" s="2"/>
      <c r="VYB36" s="2"/>
      <c r="VYC36" s="2"/>
      <c r="VYD36" s="2"/>
      <c r="VYE36" s="2"/>
      <c r="VYF36" s="2"/>
      <c r="VYG36" s="2"/>
      <c r="VYH36" s="2"/>
      <c r="VYI36" s="2"/>
      <c r="VYJ36" s="2"/>
      <c r="VYK36" s="2"/>
      <c r="VYL36" s="2"/>
      <c r="VYM36" s="2"/>
      <c r="VYN36" s="2"/>
      <c r="VYO36" s="2"/>
      <c r="VYP36" s="2"/>
      <c r="VYQ36" s="2"/>
      <c r="VYR36" s="2"/>
      <c r="VYS36" s="2"/>
      <c r="VYT36" s="2"/>
      <c r="VYU36" s="2"/>
      <c r="VYV36" s="2"/>
      <c r="VYW36" s="2"/>
      <c r="VYX36" s="2"/>
      <c r="VYY36" s="2"/>
      <c r="VYZ36" s="2"/>
      <c r="VZA36" s="2"/>
      <c r="VZB36" s="2"/>
      <c r="VZC36" s="2"/>
      <c r="VZD36" s="2"/>
      <c r="VZE36" s="2"/>
      <c r="VZF36" s="2"/>
      <c r="VZG36" s="2"/>
      <c r="VZH36" s="2"/>
      <c r="VZI36" s="2"/>
      <c r="VZJ36" s="2"/>
      <c r="VZK36" s="2"/>
      <c r="VZL36" s="2"/>
      <c r="VZM36" s="2"/>
      <c r="VZN36" s="2"/>
      <c r="VZO36" s="2"/>
      <c r="VZP36" s="2"/>
      <c r="VZQ36" s="2"/>
      <c r="VZR36" s="2"/>
      <c r="VZS36" s="2"/>
      <c r="VZT36" s="2"/>
      <c r="VZU36" s="2"/>
      <c r="VZV36" s="2"/>
      <c r="VZW36" s="2"/>
      <c r="VZX36" s="2"/>
      <c r="VZY36" s="2"/>
      <c r="VZZ36" s="2"/>
      <c r="WAA36" s="2"/>
      <c r="WAB36" s="2"/>
      <c r="WAC36" s="2"/>
      <c r="WAD36" s="2"/>
      <c r="WAE36" s="2"/>
      <c r="WAF36" s="2"/>
      <c r="WAG36" s="2"/>
      <c r="WAH36" s="2"/>
      <c r="WAI36" s="2"/>
      <c r="WAJ36" s="2"/>
      <c r="WAK36" s="2"/>
      <c r="WAL36" s="2"/>
      <c r="WAM36" s="2"/>
      <c r="WAN36" s="2"/>
      <c r="WAO36" s="2"/>
      <c r="WAP36" s="2"/>
      <c r="WAQ36" s="2"/>
      <c r="WAR36" s="2"/>
      <c r="WAS36" s="2"/>
      <c r="WAT36" s="2"/>
      <c r="WAU36" s="2"/>
      <c r="WAV36" s="2"/>
      <c r="WAW36" s="2"/>
      <c r="WAX36" s="2"/>
      <c r="WAY36" s="2"/>
      <c r="WAZ36" s="2"/>
      <c r="WBA36" s="2"/>
      <c r="WBB36" s="2"/>
      <c r="WBC36" s="2"/>
      <c r="WBD36" s="2"/>
      <c r="WBE36" s="2"/>
      <c r="WBF36" s="2"/>
      <c r="WBG36" s="2"/>
      <c r="WBH36" s="2"/>
      <c r="WBI36" s="2"/>
      <c r="WBJ36" s="2"/>
      <c r="WBK36" s="2"/>
      <c r="WBL36" s="2"/>
      <c r="WBM36" s="2"/>
      <c r="WBN36" s="2"/>
      <c r="WBO36" s="2"/>
      <c r="WBP36" s="2"/>
      <c r="WBQ36" s="2"/>
      <c r="WBR36" s="2"/>
      <c r="WBS36" s="2"/>
      <c r="WBT36" s="2"/>
      <c r="WBU36" s="2"/>
      <c r="WBV36" s="2"/>
      <c r="WBW36" s="2"/>
      <c r="WBX36" s="2"/>
      <c r="WBY36" s="2"/>
      <c r="WBZ36" s="2"/>
      <c r="WCA36" s="2"/>
      <c r="WCB36" s="2"/>
      <c r="WCC36" s="2"/>
      <c r="WCD36" s="2"/>
      <c r="WCE36" s="2"/>
      <c r="WCF36" s="2"/>
      <c r="WCG36" s="2"/>
      <c r="WCH36" s="2"/>
      <c r="WCI36" s="2"/>
      <c r="WCJ36" s="2"/>
      <c r="WCK36" s="2"/>
      <c r="WCL36" s="2"/>
      <c r="WCM36" s="2"/>
      <c r="WCN36" s="2"/>
      <c r="WCO36" s="2"/>
      <c r="WCP36" s="2"/>
      <c r="WCQ36" s="2"/>
      <c r="WCR36" s="2"/>
      <c r="WCS36" s="2"/>
      <c r="WCT36" s="2"/>
      <c r="WCU36" s="2"/>
      <c r="WCV36" s="2"/>
      <c r="WCW36" s="2"/>
      <c r="WCX36" s="2"/>
      <c r="WCY36" s="2"/>
      <c r="WCZ36" s="2"/>
      <c r="WDA36" s="2"/>
      <c r="WDB36" s="2"/>
      <c r="WDC36" s="2"/>
      <c r="WDD36" s="2"/>
      <c r="WDE36" s="2"/>
      <c r="WDF36" s="2"/>
      <c r="WDG36" s="2"/>
      <c r="WDH36" s="2"/>
      <c r="WDI36" s="2"/>
      <c r="WDJ36" s="2"/>
      <c r="WDK36" s="2"/>
      <c r="WDL36" s="2"/>
      <c r="WDM36" s="2"/>
      <c r="WDN36" s="2"/>
      <c r="WDO36" s="2"/>
      <c r="WDP36" s="2"/>
      <c r="WDQ36" s="2"/>
      <c r="WDR36" s="2"/>
      <c r="WDS36" s="2"/>
      <c r="WDT36" s="2"/>
      <c r="WDU36" s="2"/>
      <c r="WDV36" s="2"/>
      <c r="WDW36" s="2"/>
      <c r="WDX36" s="2"/>
      <c r="WDY36" s="2"/>
      <c r="WDZ36" s="2"/>
      <c r="WEA36" s="2"/>
      <c r="WEB36" s="2"/>
      <c r="WEC36" s="2"/>
      <c r="WED36" s="2"/>
      <c r="WEE36" s="2"/>
      <c r="WEF36" s="2"/>
      <c r="WEG36" s="2"/>
      <c r="WEH36" s="2"/>
      <c r="WEI36" s="2"/>
      <c r="WEJ36" s="2"/>
      <c r="WEK36" s="2"/>
      <c r="WEL36" s="2"/>
      <c r="WEM36" s="2"/>
      <c r="WEN36" s="2"/>
      <c r="WEO36" s="2"/>
      <c r="WEP36" s="2"/>
      <c r="WEQ36" s="2"/>
      <c r="WER36" s="2"/>
      <c r="WES36" s="2"/>
      <c r="WET36" s="2"/>
      <c r="WEU36" s="2"/>
      <c r="WEV36" s="2"/>
      <c r="WEW36" s="2"/>
      <c r="WEX36" s="2"/>
      <c r="WEY36" s="2"/>
      <c r="WEZ36" s="2"/>
      <c r="WFA36" s="2"/>
      <c r="WFB36" s="2"/>
      <c r="WFC36" s="2"/>
      <c r="WFD36" s="2"/>
      <c r="WFE36" s="2"/>
      <c r="WFF36" s="2"/>
      <c r="WFG36" s="2"/>
      <c r="WFH36" s="2"/>
      <c r="WFI36" s="2"/>
      <c r="WFJ36" s="2"/>
      <c r="WFK36" s="2"/>
      <c r="WFL36" s="2"/>
      <c r="WFM36" s="2"/>
      <c r="WFN36" s="2"/>
      <c r="WFO36" s="2"/>
      <c r="WFP36" s="2"/>
      <c r="WFQ36" s="2"/>
      <c r="WFR36" s="2"/>
      <c r="WFS36" s="2"/>
      <c r="WFT36" s="2"/>
      <c r="WFU36" s="2"/>
      <c r="WFV36" s="2"/>
      <c r="WFW36" s="2"/>
      <c r="WFX36" s="2"/>
      <c r="WFY36" s="2"/>
      <c r="WFZ36" s="2"/>
      <c r="WGA36" s="2"/>
      <c r="WGB36" s="2"/>
      <c r="WGC36" s="2"/>
      <c r="WGD36" s="2"/>
      <c r="WGE36" s="2"/>
      <c r="WGF36" s="2"/>
      <c r="WGG36" s="2"/>
      <c r="WGH36" s="2"/>
      <c r="WGI36" s="2"/>
      <c r="WGJ36" s="2"/>
      <c r="WGK36" s="2"/>
      <c r="WGL36" s="2"/>
      <c r="WGM36" s="2"/>
      <c r="WGN36" s="2"/>
      <c r="WGO36" s="2"/>
      <c r="WGP36" s="2"/>
      <c r="WGQ36" s="2"/>
      <c r="WGR36" s="2"/>
      <c r="WGS36" s="2"/>
      <c r="WGT36" s="2"/>
      <c r="WGU36" s="2"/>
      <c r="WGV36" s="2"/>
      <c r="WGW36" s="2"/>
      <c r="WGX36" s="2"/>
      <c r="WGY36" s="2"/>
      <c r="WGZ36" s="2"/>
      <c r="WHA36" s="2"/>
      <c r="WHB36" s="2"/>
      <c r="WHC36" s="2"/>
      <c r="WHD36" s="2"/>
      <c r="WHE36" s="2"/>
      <c r="WHF36" s="2"/>
      <c r="WHG36" s="2"/>
      <c r="WHH36" s="2"/>
      <c r="WHI36" s="2"/>
      <c r="WHJ36" s="2"/>
      <c r="WHK36" s="2"/>
      <c r="WHL36" s="2"/>
      <c r="WHM36" s="2"/>
      <c r="WHN36" s="2"/>
      <c r="WHO36" s="2"/>
      <c r="WHP36" s="2"/>
      <c r="WHQ36" s="2"/>
      <c r="WHR36" s="2"/>
      <c r="WHS36" s="2"/>
      <c r="WHT36" s="2"/>
      <c r="WHU36" s="2"/>
      <c r="WHV36" s="2"/>
      <c r="WHW36" s="2"/>
      <c r="WHX36" s="2"/>
      <c r="WHY36" s="2"/>
      <c r="WHZ36" s="2"/>
      <c r="WIA36" s="2"/>
      <c r="WIB36" s="2"/>
      <c r="WIC36" s="2"/>
      <c r="WID36" s="2"/>
      <c r="WIE36" s="2"/>
      <c r="WIF36" s="2"/>
      <c r="WIG36" s="2"/>
      <c r="WIH36" s="2"/>
      <c r="WII36" s="2"/>
      <c r="WIJ36" s="2"/>
      <c r="WIK36" s="2"/>
      <c r="WIL36" s="2"/>
      <c r="WIM36" s="2"/>
      <c r="WIN36" s="2"/>
      <c r="WIO36" s="2"/>
      <c r="WIP36" s="2"/>
      <c r="WIQ36" s="2"/>
      <c r="WIR36" s="2"/>
      <c r="WIS36" s="2"/>
      <c r="WIT36" s="2"/>
      <c r="WIU36" s="2"/>
      <c r="WIV36" s="2"/>
      <c r="WIW36" s="2"/>
      <c r="WIX36" s="2"/>
      <c r="WIY36" s="2"/>
      <c r="WIZ36" s="2"/>
      <c r="WJA36" s="2"/>
      <c r="WJB36" s="2"/>
      <c r="WJC36" s="2"/>
      <c r="WJD36" s="2"/>
      <c r="WJE36" s="2"/>
      <c r="WJF36" s="2"/>
      <c r="WJG36" s="2"/>
      <c r="WJH36" s="2"/>
      <c r="WJI36" s="2"/>
      <c r="WJJ36" s="2"/>
      <c r="WJK36" s="2"/>
      <c r="WJL36" s="2"/>
      <c r="WJM36" s="2"/>
      <c r="WJN36" s="2"/>
      <c r="WJO36" s="2"/>
      <c r="WJP36" s="2"/>
      <c r="WJQ36" s="2"/>
      <c r="WJR36" s="2"/>
      <c r="WJS36" s="2"/>
      <c r="WJT36" s="2"/>
      <c r="WJU36" s="2"/>
      <c r="WJV36" s="2"/>
      <c r="WJW36" s="2"/>
      <c r="WJX36" s="2"/>
      <c r="WJY36" s="2"/>
      <c r="WJZ36" s="2"/>
      <c r="WKA36" s="2"/>
      <c r="WKB36" s="2"/>
      <c r="WKC36" s="2"/>
      <c r="WKD36" s="2"/>
      <c r="WKE36" s="2"/>
      <c r="WKF36" s="2"/>
      <c r="WKG36" s="2"/>
      <c r="WKH36" s="2"/>
      <c r="WKI36" s="2"/>
      <c r="WKJ36" s="2"/>
      <c r="WKK36" s="2"/>
      <c r="WKL36" s="2"/>
      <c r="WKM36" s="2"/>
      <c r="WKN36" s="2"/>
      <c r="WKO36" s="2"/>
      <c r="WKP36" s="2"/>
      <c r="WKQ36" s="2"/>
      <c r="WKR36" s="2"/>
      <c r="WKS36" s="2"/>
      <c r="WKT36" s="2"/>
      <c r="WKU36" s="2"/>
      <c r="WKV36" s="2"/>
      <c r="WKW36" s="2"/>
      <c r="WKX36" s="2"/>
      <c r="WKY36" s="2"/>
      <c r="WKZ36" s="2"/>
      <c r="WLA36" s="2"/>
      <c r="WLB36" s="2"/>
      <c r="WLC36" s="2"/>
      <c r="WLD36" s="2"/>
      <c r="WLE36" s="2"/>
      <c r="WLF36" s="2"/>
      <c r="WLG36" s="2"/>
      <c r="WLH36" s="2"/>
      <c r="WLI36" s="2"/>
      <c r="WLJ36" s="2"/>
      <c r="WLK36" s="2"/>
      <c r="WLL36" s="2"/>
      <c r="WLM36" s="2"/>
      <c r="WLN36" s="2"/>
      <c r="WLO36" s="2"/>
      <c r="WLP36" s="2"/>
      <c r="WLQ36" s="2"/>
      <c r="WLR36" s="2"/>
      <c r="WLS36" s="2"/>
      <c r="WLT36" s="2"/>
      <c r="WLU36" s="2"/>
      <c r="WLV36" s="2"/>
      <c r="WLW36" s="2"/>
      <c r="WLX36" s="2"/>
      <c r="WLY36" s="2"/>
      <c r="WLZ36" s="2"/>
      <c r="WMA36" s="2"/>
      <c r="WMB36" s="2"/>
      <c r="WMC36" s="2"/>
      <c r="WMD36" s="2"/>
      <c r="WME36" s="2"/>
      <c r="WMF36" s="2"/>
      <c r="WMG36" s="2"/>
      <c r="WMH36" s="2"/>
      <c r="WMI36" s="2"/>
      <c r="WMJ36" s="2"/>
      <c r="WMK36" s="2"/>
      <c r="WML36" s="2"/>
      <c r="WMM36" s="2"/>
      <c r="WMN36" s="2"/>
      <c r="WMO36" s="2"/>
      <c r="WMP36" s="2"/>
      <c r="WMQ36" s="2"/>
      <c r="WMR36" s="2"/>
      <c r="WMS36" s="2"/>
      <c r="WMT36" s="2"/>
      <c r="WMU36" s="2"/>
      <c r="WMV36" s="2"/>
      <c r="WMW36" s="2"/>
      <c r="WMX36" s="2"/>
      <c r="WMY36" s="2"/>
      <c r="WMZ36" s="2"/>
      <c r="WNA36" s="2"/>
      <c r="WNB36" s="2"/>
      <c r="WNC36" s="2"/>
      <c r="WND36" s="2"/>
      <c r="WNE36" s="2"/>
      <c r="WNF36" s="2"/>
      <c r="WNG36" s="2"/>
      <c r="WNH36" s="2"/>
      <c r="WNI36" s="2"/>
      <c r="WNJ36" s="2"/>
      <c r="WNK36" s="2"/>
      <c r="WNL36" s="2"/>
      <c r="WNM36" s="2"/>
      <c r="WNN36" s="2"/>
      <c r="WNO36" s="2"/>
      <c r="WNP36" s="2"/>
      <c r="WNQ36" s="2"/>
      <c r="WNR36" s="2"/>
      <c r="WNS36" s="2"/>
      <c r="WNT36" s="2"/>
      <c r="WNU36" s="2"/>
      <c r="WNV36" s="2"/>
      <c r="WNW36" s="2"/>
      <c r="WNX36" s="2"/>
      <c r="WNY36" s="2"/>
      <c r="WNZ36" s="2"/>
      <c r="WOA36" s="2"/>
      <c r="WOB36" s="2"/>
      <c r="WOC36" s="2"/>
      <c r="WOD36" s="2"/>
      <c r="WOE36" s="2"/>
      <c r="WOF36" s="2"/>
      <c r="WOG36" s="2"/>
      <c r="WOH36" s="2"/>
      <c r="WOI36" s="2"/>
      <c r="WOJ36" s="2"/>
      <c r="WOK36" s="2"/>
      <c r="WOL36" s="2"/>
      <c r="WOM36" s="2"/>
      <c r="WON36" s="2"/>
      <c r="WOO36" s="2"/>
      <c r="WOP36" s="2"/>
      <c r="WOQ36" s="2"/>
      <c r="WOR36" s="2"/>
      <c r="WOS36" s="2"/>
      <c r="WOT36" s="2"/>
      <c r="WOU36" s="2"/>
      <c r="WOV36" s="2"/>
      <c r="WOW36" s="2"/>
      <c r="WOX36" s="2"/>
      <c r="WOY36" s="2"/>
      <c r="WOZ36" s="2"/>
      <c r="WPA36" s="2"/>
      <c r="WPB36" s="2"/>
      <c r="WPC36" s="2"/>
      <c r="WPD36" s="2"/>
      <c r="WPE36" s="2"/>
      <c r="WPF36" s="2"/>
      <c r="WPG36" s="2"/>
      <c r="WPH36" s="2"/>
      <c r="WPI36" s="2"/>
      <c r="WPJ36" s="2"/>
      <c r="WPK36" s="2"/>
      <c r="WPL36" s="2"/>
      <c r="WPM36" s="2"/>
      <c r="WPN36" s="2"/>
      <c r="WPO36" s="2"/>
      <c r="WPP36" s="2"/>
      <c r="WPQ36" s="2"/>
      <c r="WPR36" s="2"/>
      <c r="WPS36" s="2"/>
      <c r="WPT36" s="2"/>
      <c r="WPU36" s="2"/>
      <c r="WPV36" s="2"/>
      <c r="WPW36" s="2"/>
      <c r="WPX36" s="2"/>
      <c r="WPY36" s="2"/>
      <c r="WPZ36" s="2"/>
      <c r="WQA36" s="2"/>
      <c r="WQB36" s="2"/>
      <c r="WQC36" s="2"/>
      <c r="WQD36" s="2"/>
      <c r="WQE36" s="2"/>
      <c r="WQF36" s="2"/>
      <c r="WQG36" s="2"/>
      <c r="WQH36" s="2"/>
      <c r="WQI36" s="2"/>
      <c r="WQJ36" s="2"/>
      <c r="WQK36" s="2"/>
      <c r="WQL36" s="2"/>
      <c r="WQM36" s="2"/>
      <c r="WQN36" s="2"/>
      <c r="WQO36" s="2"/>
      <c r="WQP36" s="2"/>
      <c r="WQQ36" s="2"/>
      <c r="WQR36" s="2"/>
      <c r="WQS36" s="2"/>
      <c r="WQT36" s="2"/>
      <c r="WQU36" s="2"/>
      <c r="WQV36" s="2"/>
      <c r="WQW36" s="2"/>
      <c r="WQX36" s="2"/>
      <c r="WQY36" s="2"/>
      <c r="WQZ36" s="2"/>
      <c r="WRA36" s="2"/>
      <c r="WRB36" s="2"/>
      <c r="WRC36" s="2"/>
      <c r="WRD36" s="2"/>
      <c r="WRE36" s="2"/>
      <c r="WRF36" s="2"/>
      <c r="WRG36" s="2"/>
      <c r="WRH36" s="2"/>
      <c r="WRI36" s="2"/>
      <c r="WRJ36" s="2"/>
      <c r="WRK36" s="2"/>
      <c r="WRL36" s="2"/>
      <c r="WRM36" s="2"/>
      <c r="WRN36" s="2"/>
      <c r="WRO36" s="2"/>
      <c r="WRP36" s="2"/>
      <c r="WRQ36" s="2"/>
      <c r="WRR36" s="2"/>
      <c r="WRS36" s="2"/>
      <c r="WRT36" s="2"/>
      <c r="WRU36" s="2"/>
      <c r="WRV36" s="2"/>
      <c r="WRW36" s="2"/>
      <c r="WRX36" s="2"/>
      <c r="WRY36" s="2"/>
      <c r="WRZ36" s="2"/>
      <c r="WSA36" s="2"/>
      <c r="WSB36" s="2"/>
      <c r="WSC36" s="2"/>
      <c r="WSD36" s="2"/>
      <c r="WSE36" s="2"/>
      <c r="WSF36" s="2"/>
      <c r="WSG36" s="2"/>
      <c r="WSH36" s="2"/>
      <c r="WSI36" s="2"/>
      <c r="WSJ36" s="2"/>
      <c r="WSK36" s="2"/>
      <c r="WSL36" s="2"/>
      <c r="WSM36" s="2"/>
      <c r="WSN36" s="2"/>
      <c r="WSO36" s="2"/>
      <c r="WSP36" s="2"/>
      <c r="WSQ36" s="2"/>
      <c r="WSR36" s="2"/>
      <c r="WSS36" s="2"/>
      <c r="WST36" s="2"/>
      <c r="WSU36" s="2"/>
      <c r="WSV36" s="2"/>
      <c r="WSW36" s="2"/>
      <c r="WSX36" s="2"/>
      <c r="WSY36" s="2"/>
      <c r="WSZ36" s="2"/>
      <c r="WTA36" s="2"/>
      <c r="WTB36" s="2"/>
      <c r="WTC36" s="2"/>
      <c r="WTD36" s="2"/>
      <c r="WTE36" s="2"/>
      <c r="WTF36" s="2"/>
      <c r="WTG36" s="2"/>
      <c r="WTH36" s="2"/>
      <c r="WTI36" s="2"/>
      <c r="WTJ36" s="2"/>
      <c r="WTK36" s="2"/>
      <c r="WTL36" s="2"/>
      <c r="WTM36" s="2"/>
      <c r="WTN36" s="2"/>
      <c r="WTO36" s="2"/>
      <c r="WTP36" s="2"/>
      <c r="WTQ36" s="2"/>
      <c r="WTR36" s="2"/>
      <c r="WTS36" s="2"/>
      <c r="WTT36" s="2"/>
      <c r="WTU36" s="2"/>
      <c r="WTV36" s="2"/>
      <c r="WTW36" s="2"/>
      <c r="WTX36" s="2"/>
      <c r="WTY36" s="2"/>
      <c r="WTZ36" s="2"/>
      <c r="WUA36" s="2"/>
      <c r="WUB36" s="2"/>
      <c r="WUC36" s="2"/>
      <c r="WUD36" s="2"/>
      <c r="WUE36" s="2"/>
      <c r="WUF36" s="2"/>
      <c r="WUG36" s="2"/>
      <c r="WUH36" s="2"/>
      <c r="WUI36" s="2"/>
      <c r="WUJ36" s="2"/>
      <c r="WUK36" s="2"/>
      <c r="WUL36" s="2"/>
      <c r="WUM36" s="2"/>
      <c r="WUN36" s="2"/>
      <c r="WUO36" s="2"/>
      <c r="WUP36" s="2"/>
      <c r="WUQ36" s="2"/>
      <c r="WUR36" s="2"/>
      <c r="WUS36" s="2"/>
      <c r="WUT36" s="2"/>
      <c r="WUU36" s="2"/>
      <c r="WUV36" s="2"/>
      <c r="WUW36" s="2"/>
      <c r="WUX36" s="2"/>
      <c r="WUY36" s="2"/>
      <c r="WUZ36" s="2"/>
      <c r="WVA36" s="2"/>
      <c r="WVB36" s="2"/>
      <c r="WVC36" s="2"/>
      <c r="WVD36" s="2"/>
      <c r="WVE36" s="2"/>
      <c r="WVF36" s="2"/>
      <c r="WVG36" s="2"/>
      <c r="WVH36" s="2"/>
      <c r="WVI36" s="2"/>
      <c r="WVJ36" s="2"/>
      <c r="WVK36" s="2"/>
      <c r="WVL36" s="2"/>
      <c r="WVM36" s="2"/>
      <c r="WVN36" s="2"/>
      <c r="WVO36" s="2"/>
      <c r="WVP36" s="2"/>
      <c r="WVQ36" s="2"/>
      <c r="WVR36" s="2"/>
      <c r="WVS36" s="2"/>
      <c r="WVT36" s="2"/>
      <c r="WVU36" s="2"/>
      <c r="WVV36" s="2"/>
      <c r="WVW36" s="2"/>
      <c r="WVX36" s="2"/>
      <c r="WVY36" s="2"/>
      <c r="WVZ36" s="2"/>
      <c r="WWA36" s="2"/>
      <c r="WWB36" s="2"/>
      <c r="WWC36" s="2"/>
      <c r="WWD36" s="2"/>
      <c r="WWE36" s="2"/>
      <c r="WWF36" s="2"/>
      <c r="WWG36" s="2"/>
      <c r="WWH36" s="2"/>
      <c r="WWI36" s="2"/>
      <c r="WWJ36" s="2"/>
      <c r="WWK36" s="2"/>
      <c r="WWL36" s="2"/>
      <c r="WWM36" s="2"/>
      <c r="WWN36" s="2"/>
      <c r="WWO36" s="2"/>
      <c r="WWP36" s="2"/>
      <c r="WWQ36" s="2"/>
      <c r="WWR36" s="2"/>
      <c r="WWS36" s="2"/>
      <c r="WWT36" s="2"/>
      <c r="WWU36" s="2"/>
      <c r="WWV36" s="2"/>
      <c r="WWW36" s="2"/>
      <c r="WWX36" s="2"/>
      <c r="WWY36" s="2"/>
      <c r="WWZ36" s="2"/>
      <c r="WXA36" s="2"/>
      <c r="WXB36" s="2"/>
      <c r="WXC36" s="2"/>
      <c r="WXD36" s="2"/>
      <c r="WXE36" s="2"/>
      <c r="WXF36" s="2"/>
      <c r="WXG36" s="2"/>
      <c r="WXH36" s="2"/>
      <c r="WXI36" s="2"/>
      <c r="WXJ36" s="2"/>
      <c r="WXK36" s="2"/>
      <c r="WXL36" s="2"/>
      <c r="WXM36" s="2"/>
      <c r="WXN36" s="2"/>
      <c r="WXO36" s="2"/>
      <c r="WXP36" s="2"/>
      <c r="WXQ36" s="2"/>
      <c r="WXR36" s="2"/>
      <c r="WXS36" s="2"/>
      <c r="WXT36" s="2"/>
      <c r="WXU36" s="2"/>
      <c r="WXV36" s="2"/>
      <c r="WXW36" s="2"/>
      <c r="WXX36" s="2"/>
      <c r="WXY36" s="2"/>
      <c r="WXZ36" s="2"/>
      <c r="WYA36" s="2"/>
      <c r="WYB36" s="2"/>
      <c r="WYC36" s="2"/>
      <c r="WYD36" s="2"/>
      <c r="WYE36" s="2"/>
      <c r="WYF36" s="2"/>
      <c r="WYG36" s="2"/>
      <c r="WYH36" s="2"/>
      <c r="WYI36" s="2"/>
      <c r="WYJ36" s="2"/>
      <c r="WYK36" s="2"/>
      <c r="WYL36" s="2"/>
      <c r="WYM36" s="2"/>
      <c r="WYN36" s="2"/>
      <c r="WYO36" s="2"/>
      <c r="WYP36" s="2"/>
      <c r="WYQ36" s="2"/>
      <c r="WYR36" s="2"/>
      <c r="WYS36" s="2"/>
      <c r="WYT36" s="2"/>
      <c r="WYU36" s="2"/>
      <c r="WYV36" s="2"/>
      <c r="WYW36" s="2"/>
      <c r="WYX36" s="2"/>
      <c r="WYY36" s="2"/>
      <c r="WYZ36" s="2"/>
      <c r="WZA36" s="2"/>
      <c r="WZB36" s="2"/>
      <c r="WZC36" s="2"/>
      <c r="WZD36" s="2"/>
      <c r="WZE36" s="2"/>
      <c r="WZF36" s="2"/>
      <c r="WZG36" s="2"/>
      <c r="WZH36" s="2"/>
      <c r="WZI36" s="2"/>
      <c r="WZJ36" s="2"/>
      <c r="WZK36" s="2"/>
      <c r="WZL36" s="2"/>
      <c r="WZM36" s="2"/>
      <c r="WZN36" s="2"/>
      <c r="WZO36" s="2"/>
      <c r="WZP36" s="2"/>
      <c r="WZQ36" s="2"/>
      <c r="WZR36" s="2"/>
      <c r="WZS36" s="2"/>
      <c r="WZT36" s="2"/>
      <c r="WZU36" s="2"/>
      <c r="WZV36" s="2"/>
      <c r="WZW36" s="2"/>
      <c r="WZX36" s="2"/>
      <c r="WZY36" s="2"/>
      <c r="WZZ36" s="2"/>
      <c r="XAA36" s="2"/>
      <c r="XAB36" s="2"/>
      <c r="XAC36" s="2"/>
      <c r="XAD36" s="2"/>
      <c r="XAE36" s="2"/>
      <c r="XAF36" s="2"/>
      <c r="XAG36" s="2"/>
      <c r="XAH36" s="2"/>
      <c r="XAI36" s="2"/>
      <c r="XAJ36" s="2"/>
      <c r="XAK36" s="2"/>
      <c r="XAL36" s="2"/>
      <c r="XAM36" s="2"/>
      <c r="XAN36" s="2"/>
      <c r="XAO36" s="2"/>
      <c r="XAP36" s="2"/>
      <c r="XAQ36" s="2"/>
      <c r="XAR36" s="2"/>
      <c r="XAS36" s="2"/>
      <c r="XAT36" s="2"/>
      <c r="XAU36" s="2"/>
      <c r="XAV36" s="2"/>
      <c r="XAW36" s="2"/>
      <c r="XAX36" s="2"/>
      <c r="XAY36" s="2"/>
      <c r="XAZ36" s="2"/>
      <c r="XBA36" s="2"/>
      <c r="XBB36" s="2"/>
      <c r="XBC36" s="2"/>
      <c r="XBD36" s="2"/>
      <c r="XBE36" s="2"/>
      <c r="XBF36" s="2"/>
      <c r="XBG36" s="2"/>
      <c r="XBH36" s="2"/>
      <c r="XBI36" s="2"/>
      <c r="XBJ36" s="2"/>
      <c r="XBK36" s="2"/>
      <c r="XBL36" s="2"/>
      <c r="XBM36" s="2"/>
      <c r="XBN36" s="2"/>
      <c r="XBO36" s="2"/>
      <c r="XBP36" s="2"/>
      <c r="XBQ36" s="2"/>
      <c r="XBR36" s="2"/>
      <c r="XBS36" s="2"/>
      <c r="XBT36" s="2"/>
      <c r="XBU36" s="2"/>
      <c r="XBV36" s="2"/>
      <c r="XBW36" s="2"/>
      <c r="XBX36" s="2"/>
      <c r="XBY36" s="2"/>
      <c r="XBZ36" s="2"/>
      <c r="XCA36" s="2"/>
      <c r="XCB36" s="2"/>
      <c r="XCC36" s="2"/>
      <c r="XCD36" s="2"/>
      <c r="XCE36" s="2"/>
      <c r="XCF36" s="2"/>
      <c r="XCG36" s="2"/>
    </row>
    <row r="37" spans="1:16309" ht="43.5">
      <c r="A37" s="11"/>
      <c r="B37" s="11"/>
      <c r="C37" s="11"/>
      <c r="D37" s="17" t="s">
        <v>767</v>
      </c>
      <c r="E37" s="17" t="s">
        <v>768</v>
      </c>
      <c r="F37" s="11" t="s">
        <v>769</v>
      </c>
      <c r="G37" s="95" t="s">
        <v>770</v>
      </c>
      <c r="H37" s="70" t="s">
        <v>771</v>
      </c>
      <c r="I37" s="45" t="s">
        <v>51</v>
      </c>
      <c r="J37" s="153" t="s">
        <v>772</v>
      </c>
      <c r="K37" s="150" t="s">
        <v>52</v>
      </c>
      <c r="L37" s="150" t="s">
        <v>53</v>
      </c>
      <c r="M37" s="150"/>
      <c r="N37" s="14"/>
      <c r="O37" s="14"/>
      <c r="P37" s="150"/>
    </row>
    <row r="38" spans="1:16309" ht="29">
      <c r="A38" s="11"/>
      <c r="B38" s="11"/>
      <c r="C38" s="11"/>
      <c r="D38" s="11"/>
      <c r="E38" s="11"/>
      <c r="F38" s="11"/>
      <c r="G38" s="95" t="s">
        <v>773</v>
      </c>
      <c r="H38" s="70" t="s">
        <v>774</v>
      </c>
      <c r="I38" s="45" t="s">
        <v>51</v>
      </c>
      <c r="J38" s="153"/>
      <c r="K38" s="150" t="s">
        <v>70</v>
      </c>
      <c r="L38" s="150" t="s">
        <v>53</v>
      </c>
      <c r="M38" s="150"/>
      <c r="N38" s="14"/>
      <c r="O38" s="14"/>
      <c r="P38" s="150"/>
    </row>
    <row r="39" spans="1:16309" ht="29">
      <c r="A39" s="11"/>
      <c r="B39" s="11"/>
      <c r="C39" s="11"/>
      <c r="D39" s="11" t="s">
        <v>767</v>
      </c>
      <c r="E39" s="11"/>
      <c r="F39" s="11"/>
      <c r="G39" s="96" t="s">
        <v>776</v>
      </c>
      <c r="H39" s="71" t="s">
        <v>777</v>
      </c>
      <c r="I39" s="37" t="s">
        <v>59</v>
      </c>
      <c r="J39" s="153" t="s">
        <v>778</v>
      </c>
      <c r="K39" s="150" t="s">
        <v>52</v>
      </c>
      <c r="L39" s="150" t="s">
        <v>53</v>
      </c>
      <c r="M39" s="150"/>
      <c r="N39" s="14"/>
      <c r="O39" s="14"/>
      <c r="P39" s="150"/>
    </row>
    <row r="40" spans="1:16309" ht="29">
      <c r="A40" s="11"/>
      <c r="B40" s="11"/>
      <c r="C40" s="11"/>
      <c r="D40" s="11" t="s">
        <v>767</v>
      </c>
      <c r="E40" s="11"/>
      <c r="F40" s="11"/>
      <c r="G40" s="96" t="s">
        <v>779</v>
      </c>
      <c r="H40" s="71" t="s">
        <v>774</v>
      </c>
      <c r="I40" s="37"/>
      <c r="J40" s="153"/>
      <c r="K40" s="150" t="s">
        <v>70</v>
      </c>
      <c r="L40" s="150" t="s">
        <v>53</v>
      </c>
      <c r="M40" s="150"/>
      <c r="N40" s="14"/>
      <c r="O40" s="14"/>
      <c r="P40" s="150"/>
    </row>
    <row r="41" spans="1:16309" ht="35.15" customHeight="1">
      <c r="A41" s="11"/>
      <c r="B41" s="11"/>
      <c r="C41" s="11"/>
      <c r="D41" s="11" t="s">
        <v>767</v>
      </c>
      <c r="E41" s="11"/>
      <c r="F41" s="11"/>
      <c r="G41" s="96" t="s">
        <v>780</v>
      </c>
      <c r="H41" s="72" t="s">
        <v>781</v>
      </c>
      <c r="I41" s="37" t="s">
        <v>59</v>
      </c>
      <c r="J41" s="153"/>
      <c r="K41" s="150" t="s">
        <v>70</v>
      </c>
      <c r="L41" s="150" t="s">
        <v>53</v>
      </c>
      <c r="M41" s="150"/>
      <c r="N41" s="14"/>
      <c r="O41" s="14"/>
      <c r="P41" s="150"/>
    </row>
    <row r="42" spans="1:16309" ht="29">
      <c r="A42" s="11"/>
      <c r="B42" s="11"/>
      <c r="C42" s="11"/>
      <c r="D42" s="11" t="s">
        <v>767</v>
      </c>
      <c r="E42" s="11"/>
      <c r="F42" s="11"/>
      <c r="G42" s="96" t="s">
        <v>782</v>
      </c>
      <c r="H42" s="72" t="s">
        <v>783</v>
      </c>
      <c r="I42" s="37" t="s">
        <v>59</v>
      </c>
      <c r="J42" s="153" t="s">
        <v>784</v>
      </c>
      <c r="K42" s="150" t="s">
        <v>52</v>
      </c>
      <c r="L42" s="150" t="s">
        <v>53</v>
      </c>
      <c r="M42" s="150"/>
      <c r="N42" s="14"/>
      <c r="O42" s="14"/>
      <c r="P42" s="150"/>
    </row>
    <row r="43" spans="1:16309" ht="43.5">
      <c r="A43" s="11"/>
      <c r="B43" s="11"/>
      <c r="C43" s="11"/>
      <c r="D43" s="11" t="s">
        <v>767</v>
      </c>
      <c r="E43" s="11"/>
      <c r="F43" s="11"/>
      <c r="G43" s="97" t="s">
        <v>785</v>
      </c>
      <c r="H43" s="42" t="s">
        <v>786</v>
      </c>
      <c r="I43" s="39" t="s">
        <v>66</v>
      </c>
      <c r="J43" s="153" t="s">
        <v>787</v>
      </c>
      <c r="K43" s="150" t="s">
        <v>52</v>
      </c>
      <c r="L43" s="150" t="s">
        <v>53</v>
      </c>
      <c r="M43" s="150"/>
      <c r="N43" s="14"/>
      <c r="O43" s="14"/>
      <c r="P43" s="150"/>
    </row>
    <row r="44" spans="1:16309" ht="29">
      <c r="A44" s="11"/>
      <c r="B44" s="11"/>
      <c r="C44" s="11"/>
      <c r="D44" s="11" t="s">
        <v>767</v>
      </c>
      <c r="E44" s="11"/>
      <c r="F44" s="11"/>
      <c r="G44" s="97" t="s">
        <v>788</v>
      </c>
      <c r="H44" s="42" t="s">
        <v>774</v>
      </c>
      <c r="I44" s="39"/>
      <c r="J44" s="153"/>
      <c r="K44" s="150" t="s">
        <v>70</v>
      </c>
      <c r="L44" s="150" t="s">
        <v>53</v>
      </c>
      <c r="M44" s="150"/>
      <c r="N44" s="14"/>
      <c r="O44" s="14"/>
      <c r="P44" s="150"/>
    </row>
    <row r="45" spans="1:16309" ht="23.5">
      <c r="A45" s="11"/>
      <c r="B45" s="11"/>
      <c r="C45" s="11"/>
      <c r="D45" s="11" t="s">
        <v>767</v>
      </c>
      <c r="E45" s="11"/>
      <c r="F45" s="11"/>
      <c r="G45" s="97" t="s">
        <v>789</v>
      </c>
      <c r="H45" s="42" t="s">
        <v>781</v>
      </c>
      <c r="I45" s="39" t="s">
        <v>66</v>
      </c>
      <c r="J45" s="153"/>
      <c r="K45" s="150" t="s">
        <v>70</v>
      </c>
      <c r="L45" s="150" t="s">
        <v>53</v>
      </c>
      <c r="M45" s="150"/>
      <c r="N45" s="14"/>
      <c r="O45" s="14"/>
      <c r="P45" s="150"/>
    </row>
    <row r="46" spans="1:16309" ht="29">
      <c r="A46" s="11"/>
      <c r="B46" s="11"/>
      <c r="C46" s="11"/>
      <c r="D46" s="11" t="s">
        <v>767</v>
      </c>
      <c r="E46" s="11"/>
      <c r="F46" s="11"/>
      <c r="G46" s="97" t="s">
        <v>790</v>
      </c>
      <c r="H46" s="42" t="s">
        <v>783</v>
      </c>
      <c r="I46" s="39" t="s">
        <v>66</v>
      </c>
      <c r="J46" s="153"/>
      <c r="K46" s="150" t="s">
        <v>70</v>
      </c>
      <c r="L46" s="150" t="s">
        <v>53</v>
      </c>
      <c r="M46" s="150"/>
      <c r="N46" s="14"/>
      <c r="O46" s="14"/>
      <c r="P46" s="150"/>
    </row>
    <row r="47" spans="1:16309" ht="23.5">
      <c r="A47" s="11"/>
      <c r="B47" s="11"/>
      <c r="C47" s="11"/>
      <c r="D47" s="11" t="s">
        <v>767</v>
      </c>
      <c r="E47" s="11"/>
      <c r="F47" s="11"/>
      <c r="G47" s="139" t="s">
        <v>791</v>
      </c>
      <c r="H47" s="104" t="s">
        <v>792</v>
      </c>
      <c r="I47" s="39" t="s">
        <v>66</v>
      </c>
      <c r="J47" s="153" t="s">
        <v>793</v>
      </c>
      <c r="K47" s="150" t="s">
        <v>52</v>
      </c>
      <c r="L47" s="150" t="s">
        <v>53</v>
      </c>
      <c r="M47" s="150"/>
      <c r="N47" s="14"/>
      <c r="O47" s="14"/>
      <c r="P47" s="150"/>
    </row>
    <row r="48" spans="1:16309" s="7" customFormat="1" ht="29">
      <c r="A48" s="11"/>
      <c r="B48" s="11"/>
      <c r="C48" s="11"/>
      <c r="D48" s="17" t="s">
        <v>794</v>
      </c>
      <c r="E48" s="17" t="s">
        <v>795</v>
      </c>
      <c r="F48" s="11" t="s">
        <v>796</v>
      </c>
      <c r="G48" s="95" t="s">
        <v>797</v>
      </c>
      <c r="H48" s="70" t="s">
        <v>798</v>
      </c>
      <c r="I48" s="45" t="s">
        <v>51</v>
      </c>
      <c r="J48" s="153" t="s">
        <v>799</v>
      </c>
      <c r="K48" s="150" t="s">
        <v>52</v>
      </c>
      <c r="L48" s="150" t="s">
        <v>53</v>
      </c>
      <c r="M48" s="150"/>
      <c r="N48" s="14"/>
      <c r="O48" s="14"/>
      <c r="P48" s="150"/>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c r="APT48" s="2"/>
      <c r="APU48" s="2"/>
      <c r="APV48" s="2"/>
      <c r="APW48" s="2"/>
      <c r="APX48" s="2"/>
      <c r="APY48" s="2"/>
      <c r="APZ48" s="2"/>
      <c r="AQA48" s="2"/>
      <c r="AQB48" s="2"/>
      <c r="AQC48" s="2"/>
      <c r="AQD48" s="2"/>
      <c r="AQE48" s="2"/>
      <c r="AQF48" s="2"/>
      <c r="AQG48" s="2"/>
      <c r="AQH48" s="2"/>
      <c r="AQI48" s="2"/>
      <c r="AQJ48" s="2"/>
      <c r="AQK48" s="2"/>
      <c r="AQL48" s="2"/>
      <c r="AQM48" s="2"/>
      <c r="AQN48" s="2"/>
      <c r="AQO48" s="2"/>
      <c r="AQP48" s="2"/>
      <c r="AQQ48" s="2"/>
      <c r="AQR48" s="2"/>
      <c r="AQS48" s="2"/>
      <c r="AQT48" s="2"/>
      <c r="AQU48" s="2"/>
      <c r="AQV48" s="2"/>
      <c r="AQW48" s="2"/>
      <c r="AQX48" s="2"/>
      <c r="AQY48" s="2"/>
      <c r="AQZ48" s="2"/>
      <c r="ARA48" s="2"/>
      <c r="ARB48" s="2"/>
      <c r="ARC48" s="2"/>
      <c r="ARD48" s="2"/>
      <c r="ARE48" s="2"/>
      <c r="ARF48" s="2"/>
      <c r="ARG48" s="2"/>
      <c r="ARH48" s="2"/>
      <c r="ARI48" s="2"/>
      <c r="ARJ48" s="2"/>
      <c r="ARK48" s="2"/>
      <c r="ARL48" s="2"/>
      <c r="ARM48" s="2"/>
      <c r="ARN48" s="2"/>
      <c r="ARO48" s="2"/>
      <c r="ARP48" s="2"/>
      <c r="ARQ48" s="2"/>
      <c r="ARR48" s="2"/>
      <c r="ARS48" s="2"/>
      <c r="ART48" s="2"/>
      <c r="ARU48" s="2"/>
      <c r="ARV48" s="2"/>
      <c r="ARW48" s="2"/>
      <c r="ARX48" s="2"/>
      <c r="ARY48" s="2"/>
      <c r="ARZ48" s="2"/>
      <c r="ASA48" s="2"/>
      <c r="ASB48" s="2"/>
      <c r="ASC48" s="2"/>
      <c r="ASD48" s="2"/>
      <c r="ASE48" s="2"/>
      <c r="ASF48" s="2"/>
      <c r="ASG48" s="2"/>
      <c r="ASH48" s="2"/>
      <c r="ASI48" s="2"/>
      <c r="ASJ48" s="2"/>
      <c r="ASK48" s="2"/>
      <c r="ASL48" s="2"/>
      <c r="ASM48" s="2"/>
      <c r="ASN48" s="2"/>
      <c r="ASO48" s="2"/>
      <c r="ASP48" s="2"/>
      <c r="ASQ48" s="2"/>
      <c r="ASR48" s="2"/>
      <c r="ASS48" s="2"/>
      <c r="AST48" s="2"/>
      <c r="ASU48" s="2"/>
      <c r="ASV48" s="2"/>
      <c r="ASW48" s="2"/>
      <c r="ASX48" s="2"/>
      <c r="ASY48" s="2"/>
      <c r="ASZ48" s="2"/>
      <c r="ATA48" s="2"/>
      <c r="ATB48" s="2"/>
      <c r="ATC48" s="2"/>
      <c r="ATD48" s="2"/>
      <c r="ATE48" s="2"/>
      <c r="ATF48" s="2"/>
      <c r="ATG48" s="2"/>
      <c r="ATH48" s="2"/>
      <c r="ATI48" s="2"/>
      <c r="ATJ48" s="2"/>
      <c r="ATK48" s="2"/>
      <c r="ATL48" s="2"/>
      <c r="ATM48" s="2"/>
      <c r="ATN48" s="2"/>
      <c r="ATO48" s="2"/>
      <c r="ATP48" s="2"/>
      <c r="ATQ48" s="2"/>
      <c r="ATR48" s="2"/>
      <c r="ATS48" s="2"/>
      <c r="ATT48" s="2"/>
      <c r="ATU48" s="2"/>
      <c r="ATV48" s="2"/>
      <c r="ATW48" s="2"/>
      <c r="ATX48" s="2"/>
      <c r="ATY48" s="2"/>
      <c r="ATZ48" s="2"/>
      <c r="AUA48" s="2"/>
      <c r="AUB48" s="2"/>
      <c r="AUC48" s="2"/>
      <c r="AUD48" s="2"/>
      <c r="AUE48" s="2"/>
      <c r="AUF48" s="2"/>
      <c r="AUG48" s="2"/>
      <c r="AUH48" s="2"/>
      <c r="AUI48" s="2"/>
      <c r="AUJ48" s="2"/>
      <c r="AUK48" s="2"/>
      <c r="AUL48" s="2"/>
      <c r="AUM48" s="2"/>
      <c r="AUN48" s="2"/>
      <c r="AUO48" s="2"/>
      <c r="AUP48" s="2"/>
      <c r="AUQ48" s="2"/>
      <c r="AUR48" s="2"/>
      <c r="AUS48" s="2"/>
      <c r="AUT48" s="2"/>
      <c r="AUU48" s="2"/>
      <c r="AUV48" s="2"/>
      <c r="AUW48" s="2"/>
      <c r="AUX48" s="2"/>
      <c r="AUY48" s="2"/>
      <c r="AUZ48" s="2"/>
      <c r="AVA48" s="2"/>
      <c r="AVB48" s="2"/>
      <c r="AVC48" s="2"/>
      <c r="AVD48" s="2"/>
      <c r="AVE48" s="2"/>
      <c r="AVF48" s="2"/>
      <c r="AVG48" s="2"/>
      <c r="AVH48" s="2"/>
      <c r="AVI48" s="2"/>
      <c r="AVJ48" s="2"/>
      <c r="AVK48" s="2"/>
      <c r="AVL48" s="2"/>
      <c r="AVM48" s="2"/>
      <c r="AVN48" s="2"/>
      <c r="AVO48" s="2"/>
      <c r="AVP48" s="2"/>
      <c r="AVQ48" s="2"/>
      <c r="AVR48" s="2"/>
      <c r="AVS48" s="2"/>
      <c r="AVT48" s="2"/>
      <c r="AVU48" s="2"/>
      <c r="AVV48" s="2"/>
      <c r="AVW48" s="2"/>
      <c r="AVX48" s="2"/>
      <c r="AVY48" s="2"/>
      <c r="AVZ48" s="2"/>
      <c r="AWA48" s="2"/>
      <c r="AWB48" s="2"/>
      <c r="AWC48" s="2"/>
      <c r="AWD48" s="2"/>
      <c r="AWE48" s="2"/>
      <c r="AWF48" s="2"/>
      <c r="AWG48" s="2"/>
      <c r="AWH48" s="2"/>
      <c r="AWI48" s="2"/>
      <c r="AWJ48" s="2"/>
      <c r="AWK48" s="2"/>
      <c r="AWL48" s="2"/>
      <c r="AWM48" s="2"/>
      <c r="AWN48" s="2"/>
      <c r="AWO48" s="2"/>
      <c r="AWP48" s="2"/>
      <c r="AWQ48" s="2"/>
      <c r="AWR48" s="2"/>
      <c r="AWS48" s="2"/>
      <c r="AWT48" s="2"/>
      <c r="AWU48" s="2"/>
      <c r="AWV48" s="2"/>
      <c r="AWW48" s="2"/>
      <c r="AWX48" s="2"/>
      <c r="AWY48" s="2"/>
      <c r="AWZ48" s="2"/>
      <c r="AXA48" s="2"/>
      <c r="AXB48" s="2"/>
      <c r="AXC48" s="2"/>
      <c r="AXD48" s="2"/>
      <c r="AXE48" s="2"/>
      <c r="AXF48" s="2"/>
      <c r="AXG48" s="2"/>
      <c r="AXH48" s="2"/>
      <c r="AXI48" s="2"/>
      <c r="AXJ48" s="2"/>
      <c r="AXK48" s="2"/>
      <c r="AXL48" s="2"/>
      <c r="AXM48" s="2"/>
      <c r="AXN48" s="2"/>
      <c r="AXO48" s="2"/>
      <c r="AXP48" s="2"/>
      <c r="AXQ48" s="2"/>
      <c r="AXR48" s="2"/>
      <c r="AXS48" s="2"/>
      <c r="AXT48" s="2"/>
      <c r="AXU48" s="2"/>
      <c r="AXV48" s="2"/>
      <c r="AXW48" s="2"/>
      <c r="AXX48" s="2"/>
      <c r="AXY48" s="2"/>
      <c r="AXZ48" s="2"/>
      <c r="AYA48" s="2"/>
      <c r="AYB48" s="2"/>
      <c r="AYC48" s="2"/>
      <c r="AYD48" s="2"/>
      <c r="AYE48" s="2"/>
      <c r="AYF48" s="2"/>
      <c r="AYG48" s="2"/>
      <c r="AYH48" s="2"/>
      <c r="AYI48" s="2"/>
      <c r="AYJ48" s="2"/>
      <c r="AYK48" s="2"/>
      <c r="AYL48" s="2"/>
      <c r="AYM48" s="2"/>
      <c r="AYN48" s="2"/>
      <c r="AYO48" s="2"/>
      <c r="AYP48" s="2"/>
      <c r="AYQ48" s="2"/>
      <c r="AYR48" s="2"/>
      <c r="AYS48" s="2"/>
      <c r="AYT48" s="2"/>
      <c r="AYU48" s="2"/>
      <c r="AYV48" s="2"/>
      <c r="AYW48" s="2"/>
      <c r="AYX48" s="2"/>
      <c r="AYY48" s="2"/>
      <c r="AYZ48" s="2"/>
      <c r="AZA48" s="2"/>
      <c r="AZB48" s="2"/>
      <c r="AZC48" s="2"/>
      <c r="AZD48" s="2"/>
      <c r="AZE48" s="2"/>
      <c r="AZF48" s="2"/>
      <c r="AZG48" s="2"/>
      <c r="AZH48" s="2"/>
      <c r="AZI48" s="2"/>
      <c r="AZJ48" s="2"/>
      <c r="AZK48" s="2"/>
      <c r="AZL48" s="2"/>
      <c r="AZM48" s="2"/>
      <c r="AZN48" s="2"/>
      <c r="AZO48" s="2"/>
      <c r="AZP48" s="2"/>
      <c r="AZQ48" s="2"/>
      <c r="AZR48" s="2"/>
      <c r="AZS48" s="2"/>
      <c r="AZT48" s="2"/>
      <c r="AZU48" s="2"/>
      <c r="AZV48" s="2"/>
      <c r="AZW48" s="2"/>
      <c r="AZX48" s="2"/>
      <c r="AZY48" s="2"/>
      <c r="AZZ48" s="2"/>
      <c r="BAA48" s="2"/>
      <c r="BAB48" s="2"/>
      <c r="BAC48" s="2"/>
      <c r="BAD48" s="2"/>
      <c r="BAE48" s="2"/>
      <c r="BAF48" s="2"/>
      <c r="BAG48" s="2"/>
      <c r="BAH48" s="2"/>
      <c r="BAI48" s="2"/>
      <c r="BAJ48" s="2"/>
      <c r="BAK48" s="2"/>
      <c r="BAL48" s="2"/>
      <c r="BAM48" s="2"/>
      <c r="BAN48" s="2"/>
      <c r="BAO48" s="2"/>
      <c r="BAP48" s="2"/>
      <c r="BAQ48" s="2"/>
      <c r="BAR48" s="2"/>
      <c r="BAS48" s="2"/>
      <c r="BAT48" s="2"/>
      <c r="BAU48" s="2"/>
      <c r="BAV48" s="2"/>
      <c r="BAW48" s="2"/>
      <c r="BAX48" s="2"/>
      <c r="BAY48" s="2"/>
      <c r="BAZ48" s="2"/>
      <c r="BBA48" s="2"/>
      <c r="BBB48" s="2"/>
      <c r="BBC48" s="2"/>
      <c r="BBD48" s="2"/>
      <c r="BBE48" s="2"/>
      <c r="BBF48" s="2"/>
      <c r="BBG48" s="2"/>
      <c r="BBH48" s="2"/>
      <c r="BBI48" s="2"/>
      <c r="BBJ48" s="2"/>
      <c r="BBK48" s="2"/>
      <c r="BBL48" s="2"/>
      <c r="BBM48" s="2"/>
      <c r="BBN48" s="2"/>
      <c r="BBO48" s="2"/>
      <c r="BBP48" s="2"/>
      <c r="BBQ48" s="2"/>
      <c r="BBR48" s="2"/>
      <c r="BBS48" s="2"/>
      <c r="BBT48" s="2"/>
      <c r="BBU48" s="2"/>
      <c r="BBV48" s="2"/>
      <c r="BBW48" s="2"/>
      <c r="BBX48" s="2"/>
      <c r="BBY48" s="2"/>
      <c r="BBZ48" s="2"/>
      <c r="BCA48" s="2"/>
      <c r="BCB48" s="2"/>
      <c r="BCC48" s="2"/>
      <c r="BCD48" s="2"/>
      <c r="BCE48" s="2"/>
      <c r="BCF48" s="2"/>
      <c r="BCG48" s="2"/>
      <c r="BCH48" s="2"/>
      <c r="BCI48" s="2"/>
      <c r="BCJ48" s="2"/>
      <c r="BCK48" s="2"/>
      <c r="BCL48" s="2"/>
      <c r="BCM48" s="2"/>
      <c r="BCN48" s="2"/>
      <c r="BCO48" s="2"/>
      <c r="BCP48" s="2"/>
      <c r="BCQ48" s="2"/>
      <c r="BCR48" s="2"/>
      <c r="BCS48" s="2"/>
      <c r="BCT48" s="2"/>
      <c r="BCU48" s="2"/>
      <c r="BCV48" s="2"/>
      <c r="BCW48" s="2"/>
      <c r="BCX48" s="2"/>
      <c r="BCY48" s="2"/>
      <c r="BCZ48" s="2"/>
      <c r="BDA48" s="2"/>
      <c r="BDB48" s="2"/>
      <c r="BDC48" s="2"/>
      <c r="BDD48" s="2"/>
      <c r="BDE48" s="2"/>
      <c r="BDF48" s="2"/>
      <c r="BDG48" s="2"/>
      <c r="BDH48" s="2"/>
      <c r="BDI48" s="2"/>
      <c r="BDJ48" s="2"/>
      <c r="BDK48" s="2"/>
      <c r="BDL48" s="2"/>
      <c r="BDM48" s="2"/>
      <c r="BDN48" s="2"/>
      <c r="BDO48" s="2"/>
      <c r="BDP48" s="2"/>
      <c r="BDQ48" s="2"/>
      <c r="BDR48" s="2"/>
      <c r="BDS48" s="2"/>
      <c r="BDT48" s="2"/>
      <c r="BDU48" s="2"/>
      <c r="BDV48" s="2"/>
      <c r="BDW48" s="2"/>
      <c r="BDX48" s="2"/>
      <c r="BDY48" s="2"/>
      <c r="BDZ48" s="2"/>
      <c r="BEA48" s="2"/>
      <c r="BEB48" s="2"/>
      <c r="BEC48" s="2"/>
      <c r="BED48" s="2"/>
      <c r="BEE48" s="2"/>
      <c r="BEF48" s="2"/>
      <c r="BEG48" s="2"/>
      <c r="BEH48" s="2"/>
      <c r="BEI48" s="2"/>
      <c r="BEJ48" s="2"/>
      <c r="BEK48" s="2"/>
      <c r="BEL48" s="2"/>
      <c r="BEM48" s="2"/>
      <c r="BEN48" s="2"/>
      <c r="BEO48" s="2"/>
      <c r="BEP48" s="2"/>
      <c r="BEQ48" s="2"/>
      <c r="BER48" s="2"/>
      <c r="BES48" s="2"/>
      <c r="BET48" s="2"/>
      <c r="BEU48" s="2"/>
      <c r="BEV48" s="2"/>
      <c r="BEW48" s="2"/>
      <c r="BEX48" s="2"/>
      <c r="BEY48" s="2"/>
      <c r="BEZ48" s="2"/>
      <c r="BFA48" s="2"/>
      <c r="BFB48" s="2"/>
      <c r="BFC48" s="2"/>
      <c r="BFD48" s="2"/>
      <c r="BFE48" s="2"/>
      <c r="BFF48" s="2"/>
      <c r="BFG48" s="2"/>
      <c r="BFH48" s="2"/>
      <c r="BFI48" s="2"/>
      <c r="BFJ48" s="2"/>
      <c r="BFK48" s="2"/>
      <c r="BFL48" s="2"/>
      <c r="BFM48" s="2"/>
      <c r="BFN48" s="2"/>
      <c r="BFO48" s="2"/>
      <c r="BFP48" s="2"/>
      <c r="BFQ48" s="2"/>
      <c r="BFR48" s="2"/>
      <c r="BFS48" s="2"/>
      <c r="BFT48" s="2"/>
      <c r="BFU48" s="2"/>
      <c r="BFV48" s="2"/>
      <c r="BFW48" s="2"/>
      <c r="BFX48" s="2"/>
      <c r="BFY48" s="2"/>
      <c r="BFZ48" s="2"/>
      <c r="BGA48" s="2"/>
      <c r="BGB48" s="2"/>
      <c r="BGC48" s="2"/>
      <c r="BGD48" s="2"/>
      <c r="BGE48" s="2"/>
      <c r="BGF48" s="2"/>
      <c r="BGG48" s="2"/>
      <c r="BGH48" s="2"/>
      <c r="BGI48" s="2"/>
      <c r="BGJ48" s="2"/>
      <c r="BGK48" s="2"/>
      <c r="BGL48" s="2"/>
      <c r="BGM48" s="2"/>
      <c r="BGN48" s="2"/>
      <c r="BGO48" s="2"/>
      <c r="BGP48" s="2"/>
      <c r="BGQ48" s="2"/>
      <c r="BGR48" s="2"/>
      <c r="BGS48" s="2"/>
      <c r="BGT48" s="2"/>
      <c r="BGU48" s="2"/>
      <c r="BGV48" s="2"/>
      <c r="BGW48" s="2"/>
      <c r="BGX48" s="2"/>
      <c r="BGY48" s="2"/>
      <c r="BGZ48" s="2"/>
      <c r="BHA48" s="2"/>
      <c r="BHB48" s="2"/>
      <c r="BHC48" s="2"/>
      <c r="BHD48" s="2"/>
      <c r="BHE48" s="2"/>
      <c r="BHF48" s="2"/>
      <c r="BHG48" s="2"/>
      <c r="BHH48" s="2"/>
      <c r="BHI48" s="2"/>
      <c r="BHJ48" s="2"/>
      <c r="BHK48" s="2"/>
      <c r="BHL48" s="2"/>
      <c r="BHM48" s="2"/>
      <c r="BHN48" s="2"/>
      <c r="BHO48" s="2"/>
      <c r="BHP48" s="2"/>
      <c r="BHQ48" s="2"/>
      <c r="BHR48" s="2"/>
      <c r="BHS48" s="2"/>
      <c r="BHT48" s="2"/>
      <c r="BHU48" s="2"/>
      <c r="BHV48" s="2"/>
      <c r="BHW48" s="2"/>
      <c r="BHX48" s="2"/>
      <c r="BHY48" s="2"/>
      <c r="BHZ48" s="2"/>
      <c r="BIA48" s="2"/>
      <c r="BIB48" s="2"/>
      <c r="BIC48" s="2"/>
      <c r="BID48" s="2"/>
      <c r="BIE48" s="2"/>
      <c r="BIF48" s="2"/>
      <c r="BIG48" s="2"/>
      <c r="BIH48" s="2"/>
      <c r="BII48" s="2"/>
      <c r="BIJ48" s="2"/>
      <c r="BIK48" s="2"/>
      <c r="BIL48" s="2"/>
      <c r="BIM48" s="2"/>
      <c r="BIN48" s="2"/>
      <c r="BIO48" s="2"/>
      <c r="BIP48" s="2"/>
      <c r="BIQ48" s="2"/>
      <c r="BIR48" s="2"/>
      <c r="BIS48" s="2"/>
      <c r="BIT48" s="2"/>
      <c r="BIU48" s="2"/>
      <c r="BIV48" s="2"/>
      <c r="BIW48" s="2"/>
      <c r="BIX48" s="2"/>
      <c r="BIY48" s="2"/>
      <c r="BIZ48" s="2"/>
      <c r="BJA48" s="2"/>
      <c r="BJB48" s="2"/>
      <c r="BJC48" s="2"/>
      <c r="BJD48" s="2"/>
      <c r="BJE48" s="2"/>
      <c r="BJF48" s="2"/>
      <c r="BJG48" s="2"/>
      <c r="BJH48" s="2"/>
      <c r="BJI48" s="2"/>
      <c r="BJJ48" s="2"/>
      <c r="BJK48" s="2"/>
      <c r="BJL48" s="2"/>
      <c r="BJM48" s="2"/>
      <c r="BJN48" s="2"/>
      <c r="BJO48" s="2"/>
      <c r="BJP48" s="2"/>
      <c r="BJQ48" s="2"/>
      <c r="BJR48" s="2"/>
      <c r="BJS48" s="2"/>
      <c r="BJT48" s="2"/>
      <c r="BJU48" s="2"/>
      <c r="BJV48" s="2"/>
      <c r="BJW48" s="2"/>
      <c r="BJX48" s="2"/>
      <c r="BJY48" s="2"/>
      <c r="BJZ48" s="2"/>
      <c r="BKA48" s="2"/>
      <c r="BKB48" s="2"/>
      <c r="BKC48" s="2"/>
      <c r="BKD48" s="2"/>
      <c r="BKE48" s="2"/>
      <c r="BKF48" s="2"/>
      <c r="BKG48" s="2"/>
      <c r="BKH48" s="2"/>
      <c r="BKI48" s="2"/>
      <c r="BKJ48" s="2"/>
      <c r="BKK48" s="2"/>
      <c r="BKL48" s="2"/>
      <c r="BKM48" s="2"/>
      <c r="BKN48" s="2"/>
      <c r="BKO48" s="2"/>
      <c r="BKP48" s="2"/>
      <c r="BKQ48" s="2"/>
      <c r="BKR48" s="2"/>
      <c r="BKS48" s="2"/>
      <c r="BKT48" s="2"/>
      <c r="BKU48" s="2"/>
      <c r="BKV48" s="2"/>
      <c r="BKW48" s="2"/>
      <c r="BKX48" s="2"/>
      <c r="BKY48" s="2"/>
      <c r="BKZ48" s="2"/>
      <c r="BLA48" s="2"/>
      <c r="BLB48" s="2"/>
      <c r="BLC48" s="2"/>
      <c r="BLD48" s="2"/>
      <c r="BLE48" s="2"/>
      <c r="BLF48" s="2"/>
      <c r="BLG48" s="2"/>
      <c r="BLH48" s="2"/>
      <c r="BLI48" s="2"/>
      <c r="BLJ48" s="2"/>
      <c r="BLK48" s="2"/>
      <c r="BLL48" s="2"/>
      <c r="BLM48" s="2"/>
      <c r="BLN48" s="2"/>
      <c r="BLO48" s="2"/>
      <c r="BLP48" s="2"/>
      <c r="BLQ48" s="2"/>
      <c r="BLR48" s="2"/>
      <c r="BLS48" s="2"/>
      <c r="BLT48" s="2"/>
      <c r="BLU48" s="2"/>
      <c r="BLV48" s="2"/>
      <c r="BLW48" s="2"/>
      <c r="BLX48" s="2"/>
      <c r="BLY48" s="2"/>
      <c r="BLZ48" s="2"/>
      <c r="BMA48" s="2"/>
      <c r="BMB48" s="2"/>
      <c r="BMC48" s="2"/>
      <c r="BMD48" s="2"/>
      <c r="BME48" s="2"/>
      <c r="BMF48" s="2"/>
      <c r="BMG48" s="2"/>
      <c r="BMH48" s="2"/>
      <c r="BMI48" s="2"/>
      <c r="BMJ48" s="2"/>
      <c r="BMK48" s="2"/>
      <c r="BML48" s="2"/>
      <c r="BMM48" s="2"/>
      <c r="BMN48" s="2"/>
      <c r="BMO48" s="2"/>
      <c r="BMP48" s="2"/>
      <c r="BMQ48" s="2"/>
      <c r="BMR48" s="2"/>
      <c r="BMS48" s="2"/>
      <c r="BMT48" s="2"/>
      <c r="BMU48" s="2"/>
      <c r="BMV48" s="2"/>
      <c r="BMW48" s="2"/>
      <c r="BMX48" s="2"/>
      <c r="BMY48" s="2"/>
      <c r="BMZ48" s="2"/>
      <c r="BNA48" s="2"/>
      <c r="BNB48" s="2"/>
      <c r="BNC48" s="2"/>
      <c r="BND48" s="2"/>
      <c r="BNE48" s="2"/>
      <c r="BNF48" s="2"/>
      <c r="BNG48" s="2"/>
      <c r="BNH48" s="2"/>
      <c r="BNI48" s="2"/>
      <c r="BNJ48" s="2"/>
      <c r="BNK48" s="2"/>
      <c r="BNL48" s="2"/>
      <c r="BNM48" s="2"/>
      <c r="BNN48" s="2"/>
      <c r="BNO48" s="2"/>
      <c r="BNP48" s="2"/>
      <c r="BNQ48" s="2"/>
      <c r="BNR48" s="2"/>
      <c r="BNS48" s="2"/>
      <c r="BNT48" s="2"/>
      <c r="BNU48" s="2"/>
      <c r="BNV48" s="2"/>
      <c r="BNW48" s="2"/>
      <c r="BNX48" s="2"/>
      <c r="BNY48" s="2"/>
      <c r="BNZ48" s="2"/>
      <c r="BOA48" s="2"/>
      <c r="BOB48" s="2"/>
      <c r="BOC48" s="2"/>
      <c r="BOD48" s="2"/>
      <c r="BOE48" s="2"/>
      <c r="BOF48" s="2"/>
      <c r="BOG48" s="2"/>
      <c r="BOH48" s="2"/>
      <c r="BOI48" s="2"/>
      <c r="BOJ48" s="2"/>
      <c r="BOK48" s="2"/>
      <c r="BOL48" s="2"/>
      <c r="BOM48" s="2"/>
      <c r="BON48" s="2"/>
      <c r="BOO48" s="2"/>
      <c r="BOP48" s="2"/>
      <c r="BOQ48" s="2"/>
      <c r="BOR48" s="2"/>
      <c r="BOS48" s="2"/>
      <c r="BOT48" s="2"/>
      <c r="BOU48" s="2"/>
      <c r="BOV48" s="2"/>
      <c r="BOW48" s="2"/>
      <c r="BOX48" s="2"/>
      <c r="BOY48" s="2"/>
      <c r="BOZ48" s="2"/>
      <c r="BPA48" s="2"/>
      <c r="BPB48" s="2"/>
      <c r="BPC48" s="2"/>
      <c r="BPD48" s="2"/>
      <c r="BPE48" s="2"/>
      <c r="BPF48" s="2"/>
      <c r="BPG48" s="2"/>
      <c r="BPH48" s="2"/>
      <c r="BPI48" s="2"/>
      <c r="BPJ48" s="2"/>
      <c r="BPK48" s="2"/>
      <c r="BPL48" s="2"/>
      <c r="BPM48" s="2"/>
      <c r="BPN48" s="2"/>
      <c r="BPO48" s="2"/>
      <c r="BPP48" s="2"/>
      <c r="BPQ48" s="2"/>
      <c r="BPR48" s="2"/>
      <c r="BPS48" s="2"/>
      <c r="BPT48" s="2"/>
      <c r="BPU48" s="2"/>
      <c r="BPV48" s="2"/>
      <c r="BPW48" s="2"/>
      <c r="BPX48" s="2"/>
      <c r="BPY48" s="2"/>
      <c r="BPZ48" s="2"/>
      <c r="BQA48" s="2"/>
      <c r="BQB48" s="2"/>
      <c r="BQC48" s="2"/>
      <c r="BQD48" s="2"/>
      <c r="BQE48" s="2"/>
      <c r="BQF48" s="2"/>
      <c r="BQG48" s="2"/>
      <c r="BQH48" s="2"/>
      <c r="BQI48" s="2"/>
      <c r="BQJ48" s="2"/>
      <c r="BQK48" s="2"/>
      <c r="BQL48" s="2"/>
      <c r="BQM48" s="2"/>
      <c r="BQN48" s="2"/>
      <c r="BQO48" s="2"/>
      <c r="BQP48" s="2"/>
      <c r="BQQ48" s="2"/>
      <c r="BQR48" s="2"/>
      <c r="BQS48" s="2"/>
      <c r="BQT48" s="2"/>
      <c r="BQU48" s="2"/>
      <c r="BQV48" s="2"/>
      <c r="BQW48" s="2"/>
      <c r="BQX48" s="2"/>
      <c r="BQY48" s="2"/>
      <c r="BQZ48" s="2"/>
      <c r="BRA48" s="2"/>
      <c r="BRB48" s="2"/>
      <c r="BRC48" s="2"/>
      <c r="BRD48" s="2"/>
      <c r="BRE48" s="2"/>
      <c r="BRF48" s="2"/>
      <c r="BRG48" s="2"/>
      <c r="BRH48" s="2"/>
      <c r="BRI48" s="2"/>
      <c r="BRJ48" s="2"/>
      <c r="BRK48" s="2"/>
      <c r="BRL48" s="2"/>
      <c r="BRM48" s="2"/>
      <c r="BRN48" s="2"/>
      <c r="BRO48" s="2"/>
      <c r="BRP48" s="2"/>
      <c r="BRQ48" s="2"/>
      <c r="BRR48" s="2"/>
      <c r="BRS48" s="2"/>
      <c r="BRT48" s="2"/>
      <c r="BRU48" s="2"/>
      <c r="BRV48" s="2"/>
      <c r="BRW48" s="2"/>
      <c r="BRX48" s="2"/>
      <c r="BRY48" s="2"/>
      <c r="BRZ48" s="2"/>
      <c r="BSA48" s="2"/>
      <c r="BSB48" s="2"/>
      <c r="BSC48" s="2"/>
      <c r="BSD48" s="2"/>
      <c r="BSE48" s="2"/>
      <c r="BSF48" s="2"/>
      <c r="BSG48" s="2"/>
      <c r="BSH48" s="2"/>
      <c r="BSI48" s="2"/>
      <c r="BSJ48" s="2"/>
      <c r="BSK48" s="2"/>
      <c r="BSL48" s="2"/>
      <c r="BSM48" s="2"/>
      <c r="BSN48" s="2"/>
      <c r="BSO48" s="2"/>
      <c r="BSP48" s="2"/>
      <c r="BSQ48" s="2"/>
      <c r="BSR48" s="2"/>
      <c r="BSS48" s="2"/>
      <c r="BST48" s="2"/>
      <c r="BSU48" s="2"/>
      <c r="BSV48" s="2"/>
      <c r="BSW48" s="2"/>
      <c r="BSX48" s="2"/>
      <c r="BSY48" s="2"/>
      <c r="BSZ48" s="2"/>
      <c r="BTA48" s="2"/>
      <c r="BTB48" s="2"/>
      <c r="BTC48" s="2"/>
      <c r="BTD48" s="2"/>
      <c r="BTE48" s="2"/>
      <c r="BTF48" s="2"/>
      <c r="BTG48" s="2"/>
      <c r="BTH48" s="2"/>
      <c r="BTI48" s="2"/>
      <c r="BTJ48" s="2"/>
      <c r="BTK48" s="2"/>
      <c r="BTL48" s="2"/>
      <c r="BTM48" s="2"/>
      <c r="BTN48" s="2"/>
      <c r="BTO48" s="2"/>
      <c r="BTP48" s="2"/>
      <c r="BTQ48" s="2"/>
      <c r="BTR48" s="2"/>
      <c r="BTS48" s="2"/>
      <c r="BTT48" s="2"/>
      <c r="BTU48" s="2"/>
      <c r="BTV48" s="2"/>
      <c r="BTW48" s="2"/>
      <c r="BTX48" s="2"/>
      <c r="BTY48" s="2"/>
      <c r="BTZ48" s="2"/>
      <c r="BUA48" s="2"/>
      <c r="BUB48" s="2"/>
      <c r="BUC48" s="2"/>
      <c r="BUD48" s="2"/>
      <c r="BUE48" s="2"/>
      <c r="BUF48" s="2"/>
      <c r="BUG48" s="2"/>
      <c r="BUH48" s="2"/>
      <c r="BUI48" s="2"/>
      <c r="BUJ48" s="2"/>
      <c r="BUK48" s="2"/>
      <c r="BUL48" s="2"/>
      <c r="BUM48" s="2"/>
      <c r="BUN48" s="2"/>
      <c r="BUO48" s="2"/>
      <c r="BUP48" s="2"/>
      <c r="BUQ48" s="2"/>
      <c r="BUR48" s="2"/>
      <c r="BUS48" s="2"/>
      <c r="BUT48" s="2"/>
      <c r="BUU48" s="2"/>
      <c r="BUV48" s="2"/>
      <c r="BUW48" s="2"/>
      <c r="BUX48" s="2"/>
      <c r="BUY48" s="2"/>
      <c r="BUZ48" s="2"/>
      <c r="BVA48" s="2"/>
      <c r="BVB48" s="2"/>
      <c r="BVC48" s="2"/>
      <c r="BVD48" s="2"/>
      <c r="BVE48" s="2"/>
      <c r="BVF48" s="2"/>
      <c r="BVG48" s="2"/>
      <c r="BVH48" s="2"/>
      <c r="BVI48" s="2"/>
      <c r="BVJ48" s="2"/>
      <c r="BVK48" s="2"/>
      <c r="BVL48" s="2"/>
      <c r="BVM48" s="2"/>
      <c r="BVN48" s="2"/>
      <c r="BVO48" s="2"/>
      <c r="BVP48" s="2"/>
      <c r="BVQ48" s="2"/>
      <c r="BVR48" s="2"/>
      <c r="BVS48" s="2"/>
      <c r="BVT48" s="2"/>
      <c r="BVU48" s="2"/>
      <c r="BVV48" s="2"/>
      <c r="BVW48" s="2"/>
      <c r="BVX48" s="2"/>
      <c r="BVY48" s="2"/>
      <c r="BVZ48" s="2"/>
      <c r="BWA48" s="2"/>
      <c r="BWB48" s="2"/>
      <c r="BWC48" s="2"/>
      <c r="BWD48" s="2"/>
      <c r="BWE48" s="2"/>
      <c r="BWF48" s="2"/>
      <c r="BWG48" s="2"/>
      <c r="BWH48" s="2"/>
      <c r="BWI48" s="2"/>
      <c r="BWJ48" s="2"/>
      <c r="BWK48" s="2"/>
      <c r="BWL48" s="2"/>
      <c r="BWM48" s="2"/>
      <c r="BWN48" s="2"/>
      <c r="BWO48" s="2"/>
      <c r="BWP48" s="2"/>
      <c r="BWQ48" s="2"/>
      <c r="BWR48" s="2"/>
      <c r="BWS48" s="2"/>
      <c r="BWT48" s="2"/>
      <c r="BWU48" s="2"/>
      <c r="BWV48" s="2"/>
      <c r="BWW48" s="2"/>
      <c r="BWX48" s="2"/>
      <c r="BWY48" s="2"/>
      <c r="BWZ48" s="2"/>
      <c r="BXA48" s="2"/>
      <c r="BXB48" s="2"/>
      <c r="BXC48" s="2"/>
      <c r="BXD48" s="2"/>
      <c r="BXE48" s="2"/>
      <c r="BXF48" s="2"/>
      <c r="BXG48" s="2"/>
      <c r="BXH48" s="2"/>
      <c r="BXI48" s="2"/>
      <c r="BXJ48" s="2"/>
      <c r="BXK48" s="2"/>
      <c r="BXL48" s="2"/>
      <c r="BXM48" s="2"/>
      <c r="BXN48" s="2"/>
      <c r="BXO48" s="2"/>
      <c r="BXP48" s="2"/>
      <c r="BXQ48" s="2"/>
      <c r="BXR48" s="2"/>
      <c r="BXS48" s="2"/>
      <c r="BXT48" s="2"/>
      <c r="BXU48" s="2"/>
      <c r="BXV48" s="2"/>
      <c r="BXW48" s="2"/>
      <c r="BXX48" s="2"/>
      <c r="BXY48" s="2"/>
      <c r="BXZ48" s="2"/>
      <c r="BYA48" s="2"/>
      <c r="BYB48" s="2"/>
      <c r="BYC48" s="2"/>
      <c r="BYD48" s="2"/>
      <c r="BYE48" s="2"/>
      <c r="BYF48" s="2"/>
      <c r="BYG48" s="2"/>
      <c r="BYH48" s="2"/>
      <c r="BYI48" s="2"/>
      <c r="BYJ48" s="2"/>
      <c r="BYK48" s="2"/>
      <c r="BYL48" s="2"/>
      <c r="BYM48" s="2"/>
      <c r="BYN48" s="2"/>
      <c r="BYO48" s="2"/>
      <c r="BYP48" s="2"/>
      <c r="BYQ48" s="2"/>
      <c r="BYR48" s="2"/>
      <c r="BYS48" s="2"/>
      <c r="BYT48" s="2"/>
      <c r="BYU48" s="2"/>
      <c r="BYV48" s="2"/>
      <c r="BYW48" s="2"/>
      <c r="BYX48" s="2"/>
      <c r="BYY48" s="2"/>
      <c r="BYZ48" s="2"/>
      <c r="BZA48" s="2"/>
      <c r="BZB48" s="2"/>
      <c r="BZC48" s="2"/>
      <c r="BZD48" s="2"/>
      <c r="BZE48" s="2"/>
      <c r="BZF48" s="2"/>
      <c r="BZG48" s="2"/>
      <c r="BZH48" s="2"/>
      <c r="BZI48" s="2"/>
      <c r="BZJ48" s="2"/>
      <c r="BZK48" s="2"/>
      <c r="BZL48" s="2"/>
      <c r="BZM48" s="2"/>
      <c r="BZN48" s="2"/>
      <c r="BZO48" s="2"/>
      <c r="BZP48" s="2"/>
      <c r="BZQ48" s="2"/>
      <c r="BZR48" s="2"/>
      <c r="BZS48" s="2"/>
      <c r="BZT48" s="2"/>
      <c r="BZU48" s="2"/>
      <c r="BZV48" s="2"/>
      <c r="BZW48" s="2"/>
      <c r="BZX48" s="2"/>
      <c r="BZY48" s="2"/>
      <c r="BZZ48" s="2"/>
      <c r="CAA48" s="2"/>
      <c r="CAB48" s="2"/>
      <c r="CAC48" s="2"/>
      <c r="CAD48" s="2"/>
      <c r="CAE48" s="2"/>
      <c r="CAF48" s="2"/>
      <c r="CAG48" s="2"/>
      <c r="CAH48" s="2"/>
      <c r="CAI48" s="2"/>
      <c r="CAJ48" s="2"/>
      <c r="CAK48" s="2"/>
      <c r="CAL48" s="2"/>
      <c r="CAM48" s="2"/>
      <c r="CAN48" s="2"/>
      <c r="CAO48" s="2"/>
      <c r="CAP48" s="2"/>
      <c r="CAQ48" s="2"/>
      <c r="CAR48" s="2"/>
      <c r="CAS48" s="2"/>
      <c r="CAT48" s="2"/>
      <c r="CAU48" s="2"/>
      <c r="CAV48" s="2"/>
      <c r="CAW48" s="2"/>
      <c r="CAX48" s="2"/>
      <c r="CAY48" s="2"/>
      <c r="CAZ48" s="2"/>
      <c r="CBA48" s="2"/>
      <c r="CBB48" s="2"/>
      <c r="CBC48" s="2"/>
      <c r="CBD48" s="2"/>
      <c r="CBE48" s="2"/>
      <c r="CBF48" s="2"/>
      <c r="CBG48" s="2"/>
      <c r="CBH48" s="2"/>
      <c r="CBI48" s="2"/>
      <c r="CBJ48" s="2"/>
      <c r="CBK48" s="2"/>
      <c r="CBL48" s="2"/>
      <c r="CBM48" s="2"/>
      <c r="CBN48" s="2"/>
      <c r="CBO48" s="2"/>
      <c r="CBP48" s="2"/>
      <c r="CBQ48" s="2"/>
      <c r="CBR48" s="2"/>
      <c r="CBS48" s="2"/>
      <c r="CBT48" s="2"/>
      <c r="CBU48" s="2"/>
      <c r="CBV48" s="2"/>
      <c r="CBW48" s="2"/>
      <c r="CBX48" s="2"/>
      <c r="CBY48" s="2"/>
      <c r="CBZ48" s="2"/>
      <c r="CCA48" s="2"/>
      <c r="CCB48" s="2"/>
      <c r="CCC48" s="2"/>
      <c r="CCD48" s="2"/>
      <c r="CCE48" s="2"/>
      <c r="CCF48" s="2"/>
      <c r="CCG48" s="2"/>
      <c r="CCH48" s="2"/>
      <c r="CCI48" s="2"/>
      <c r="CCJ48" s="2"/>
      <c r="CCK48" s="2"/>
      <c r="CCL48" s="2"/>
      <c r="CCM48" s="2"/>
      <c r="CCN48" s="2"/>
      <c r="CCO48" s="2"/>
      <c r="CCP48" s="2"/>
      <c r="CCQ48" s="2"/>
      <c r="CCR48" s="2"/>
      <c r="CCS48" s="2"/>
      <c r="CCT48" s="2"/>
      <c r="CCU48" s="2"/>
      <c r="CCV48" s="2"/>
      <c r="CCW48" s="2"/>
      <c r="CCX48" s="2"/>
      <c r="CCY48" s="2"/>
      <c r="CCZ48" s="2"/>
      <c r="CDA48" s="2"/>
      <c r="CDB48" s="2"/>
      <c r="CDC48" s="2"/>
      <c r="CDD48" s="2"/>
      <c r="CDE48" s="2"/>
      <c r="CDF48" s="2"/>
      <c r="CDG48" s="2"/>
      <c r="CDH48" s="2"/>
      <c r="CDI48" s="2"/>
      <c r="CDJ48" s="2"/>
      <c r="CDK48" s="2"/>
      <c r="CDL48" s="2"/>
      <c r="CDM48" s="2"/>
      <c r="CDN48" s="2"/>
      <c r="CDO48" s="2"/>
      <c r="CDP48" s="2"/>
      <c r="CDQ48" s="2"/>
      <c r="CDR48" s="2"/>
      <c r="CDS48" s="2"/>
      <c r="CDT48" s="2"/>
      <c r="CDU48" s="2"/>
      <c r="CDV48" s="2"/>
      <c r="CDW48" s="2"/>
      <c r="CDX48" s="2"/>
      <c r="CDY48" s="2"/>
      <c r="CDZ48" s="2"/>
      <c r="CEA48" s="2"/>
      <c r="CEB48" s="2"/>
      <c r="CEC48" s="2"/>
      <c r="CED48" s="2"/>
      <c r="CEE48" s="2"/>
      <c r="CEF48" s="2"/>
      <c r="CEG48" s="2"/>
      <c r="CEH48" s="2"/>
      <c r="CEI48" s="2"/>
      <c r="CEJ48" s="2"/>
      <c r="CEK48" s="2"/>
      <c r="CEL48" s="2"/>
      <c r="CEM48" s="2"/>
      <c r="CEN48" s="2"/>
      <c r="CEO48" s="2"/>
      <c r="CEP48" s="2"/>
      <c r="CEQ48" s="2"/>
      <c r="CER48" s="2"/>
      <c r="CES48" s="2"/>
      <c r="CET48" s="2"/>
      <c r="CEU48" s="2"/>
      <c r="CEV48" s="2"/>
      <c r="CEW48" s="2"/>
      <c r="CEX48" s="2"/>
      <c r="CEY48" s="2"/>
      <c r="CEZ48" s="2"/>
      <c r="CFA48" s="2"/>
      <c r="CFB48" s="2"/>
      <c r="CFC48" s="2"/>
      <c r="CFD48" s="2"/>
      <c r="CFE48" s="2"/>
      <c r="CFF48" s="2"/>
      <c r="CFG48" s="2"/>
      <c r="CFH48" s="2"/>
      <c r="CFI48" s="2"/>
      <c r="CFJ48" s="2"/>
      <c r="CFK48" s="2"/>
      <c r="CFL48" s="2"/>
      <c r="CFM48" s="2"/>
      <c r="CFN48" s="2"/>
      <c r="CFO48" s="2"/>
      <c r="CFP48" s="2"/>
      <c r="CFQ48" s="2"/>
      <c r="CFR48" s="2"/>
      <c r="CFS48" s="2"/>
      <c r="CFT48" s="2"/>
      <c r="CFU48" s="2"/>
      <c r="CFV48" s="2"/>
      <c r="CFW48" s="2"/>
      <c r="CFX48" s="2"/>
      <c r="CFY48" s="2"/>
      <c r="CFZ48" s="2"/>
      <c r="CGA48" s="2"/>
      <c r="CGB48" s="2"/>
      <c r="CGC48" s="2"/>
      <c r="CGD48" s="2"/>
      <c r="CGE48" s="2"/>
      <c r="CGF48" s="2"/>
      <c r="CGG48" s="2"/>
      <c r="CGH48" s="2"/>
      <c r="CGI48" s="2"/>
      <c r="CGJ48" s="2"/>
      <c r="CGK48" s="2"/>
      <c r="CGL48" s="2"/>
      <c r="CGM48" s="2"/>
      <c r="CGN48" s="2"/>
      <c r="CGO48" s="2"/>
      <c r="CGP48" s="2"/>
      <c r="CGQ48" s="2"/>
      <c r="CGR48" s="2"/>
      <c r="CGS48" s="2"/>
      <c r="CGT48" s="2"/>
      <c r="CGU48" s="2"/>
      <c r="CGV48" s="2"/>
      <c r="CGW48" s="2"/>
      <c r="CGX48" s="2"/>
      <c r="CGY48" s="2"/>
      <c r="CGZ48" s="2"/>
      <c r="CHA48" s="2"/>
      <c r="CHB48" s="2"/>
      <c r="CHC48" s="2"/>
      <c r="CHD48" s="2"/>
      <c r="CHE48" s="2"/>
      <c r="CHF48" s="2"/>
      <c r="CHG48" s="2"/>
      <c r="CHH48" s="2"/>
      <c r="CHI48" s="2"/>
      <c r="CHJ48" s="2"/>
      <c r="CHK48" s="2"/>
      <c r="CHL48" s="2"/>
      <c r="CHM48" s="2"/>
      <c r="CHN48" s="2"/>
      <c r="CHO48" s="2"/>
      <c r="CHP48" s="2"/>
      <c r="CHQ48" s="2"/>
      <c r="CHR48" s="2"/>
      <c r="CHS48" s="2"/>
      <c r="CHT48" s="2"/>
      <c r="CHU48" s="2"/>
      <c r="CHV48" s="2"/>
      <c r="CHW48" s="2"/>
      <c r="CHX48" s="2"/>
      <c r="CHY48" s="2"/>
      <c r="CHZ48" s="2"/>
      <c r="CIA48" s="2"/>
      <c r="CIB48" s="2"/>
      <c r="CIC48" s="2"/>
      <c r="CID48" s="2"/>
      <c r="CIE48" s="2"/>
      <c r="CIF48" s="2"/>
      <c r="CIG48" s="2"/>
      <c r="CIH48" s="2"/>
      <c r="CII48" s="2"/>
      <c r="CIJ48" s="2"/>
      <c r="CIK48" s="2"/>
      <c r="CIL48" s="2"/>
      <c r="CIM48" s="2"/>
      <c r="CIN48" s="2"/>
      <c r="CIO48" s="2"/>
      <c r="CIP48" s="2"/>
      <c r="CIQ48" s="2"/>
      <c r="CIR48" s="2"/>
      <c r="CIS48" s="2"/>
      <c r="CIT48" s="2"/>
      <c r="CIU48" s="2"/>
      <c r="CIV48" s="2"/>
      <c r="CIW48" s="2"/>
      <c r="CIX48" s="2"/>
      <c r="CIY48" s="2"/>
      <c r="CIZ48" s="2"/>
      <c r="CJA48" s="2"/>
      <c r="CJB48" s="2"/>
      <c r="CJC48" s="2"/>
      <c r="CJD48" s="2"/>
      <c r="CJE48" s="2"/>
      <c r="CJF48" s="2"/>
      <c r="CJG48" s="2"/>
      <c r="CJH48" s="2"/>
      <c r="CJI48" s="2"/>
      <c r="CJJ48" s="2"/>
      <c r="CJK48" s="2"/>
      <c r="CJL48" s="2"/>
      <c r="CJM48" s="2"/>
      <c r="CJN48" s="2"/>
      <c r="CJO48" s="2"/>
      <c r="CJP48" s="2"/>
      <c r="CJQ48" s="2"/>
      <c r="CJR48" s="2"/>
      <c r="CJS48" s="2"/>
      <c r="CJT48" s="2"/>
      <c r="CJU48" s="2"/>
      <c r="CJV48" s="2"/>
      <c r="CJW48" s="2"/>
      <c r="CJX48" s="2"/>
      <c r="CJY48" s="2"/>
      <c r="CJZ48" s="2"/>
      <c r="CKA48" s="2"/>
      <c r="CKB48" s="2"/>
      <c r="CKC48" s="2"/>
      <c r="CKD48" s="2"/>
      <c r="CKE48" s="2"/>
      <c r="CKF48" s="2"/>
      <c r="CKG48" s="2"/>
      <c r="CKH48" s="2"/>
      <c r="CKI48" s="2"/>
      <c r="CKJ48" s="2"/>
      <c r="CKK48" s="2"/>
      <c r="CKL48" s="2"/>
      <c r="CKM48" s="2"/>
      <c r="CKN48" s="2"/>
      <c r="CKO48" s="2"/>
      <c r="CKP48" s="2"/>
      <c r="CKQ48" s="2"/>
      <c r="CKR48" s="2"/>
      <c r="CKS48" s="2"/>
      <c r="CKT48" s="2"/>
      <c r="CKU48" s="2"/>
      <c r="CKV48" s="2"/>
      <c r="CKW48" s="2"/>
      <c r="CKX48" s="2"/>
      <c r="CKY48" s="2"/>
      <c r="CKZ48" s="2"/>
      <c r="CLA48" s="2"/>
      <c r="CLB48" s="2"/>
      <c r="CLC48" s="2"/>
      <c r="CLD48" s="2"/>
      <c r="CLE48" s="2"/>
      <c r="CLF48" s="2"/>
      <c r="CLG48" s="2"/>
      <c r="CLH48" s="2"/>
      <c r="CLI48" s="2"/>
      <c r="CLJ48" s="2"/>
      <c r="CLK48" s="2"/>
      <c r="CLL48" s="2"/>
      <c r="CLM48" s="2"/>
      <c r="CLN48" s="2"/>
      <c r="CLO48" s="2"/>
      <c r="CLP48" s="2"/>
      <c r="CLQ48" s="2"/>
      <c r="CLR48" s="2"/>
      <c r="CLS48" s="2"/>
      <c r="CLT48" s="2"/>
      <c r="CLU48" s="2"/>
      <c r="CLV48" s="2"/>
      <c r="CLW48" s="2"/>
      <c r="CLX48" s="2"/>
      <c r="CLY48" s="2"/>
      <c r="CLZ48" s="2"/>
      <c r="CMA48" s="2"/>
      <c r="CMB48" s="2"/>
      <c r="CMC48" s="2"/>
      <c r="CMD48" s="2"/>
      <c r="CME48" s="2"/>
      <c r="CMF48" s="2"/>
      <c r="CMG48" s="2"/>
      <c r="CMH48" s="2"/>
      <c r="CMI48" s="2"/>
      <c r="CMJ48" s="2"/>
      <c r="CMK48" s="2"/>
      <c r="CML48" s="2"/>
      <c r="CMM48" s="2"/>
      <c r="CMN48" s="2"/>
      <c r="CMO48" s="2"/>
      <c r="CMP48" s="2"/>
      <c r="CMQ48" s="2"/>
      <c r="CMR48" s="2"/>
      <c r="CMS48" s="2"/>
      <c r="CMT48" s="2"/>
      <c r="CMU48" s="2"/>
      <c r="CMV48" s="2"/>
      <c r="CMW48" s="2"/>
      <c r="CMX48" s="2"/>
      <c r="CMY48" s="2"/>
      <c r="CMZ48" s="2"/>
      <c r="CNA48" s="2"/>
      <c r="CNB48" s="2"/>
      <c r="CNC48" s="2"/>
      <c r="CND48" s="2"/>
      <c r="CNE48" s="2"/>
      <c r="CNF48" s="2"/>
      <c r="CNG48" s="2"/>
      <c r="CNH48" s="2"/>
      <c r="CNI48" s="2"/>
      <c r="CNJ48" s="2"/>
      <c r="CNK48" s="2"/>
      <c r="CNL48" s="2"/>
      <c r="CNM48" s="2"/>
      <c r="CNN48" s="2"/>
      <c r="CNO48" s="2"/>
      <c r="CNP48" s="2"/>
      <c r="CNQ48" s="2"/>
      <c r="CNR48" s="2"/>
      <c r="CNS48" s="2"/>
      <c r="CNT48" s="2"/>
      <c r="CNU48" s="2"/>
      <c r="CNV48" s="2"/>
      <c r="CNW48" s="2"/>
      <c r="CNX48" s="2"/>
      <c r="CNY48" s="2"/>
      <c r="CNZ48" s="2"/>
      <c r="COA48" s="2"/>
      <c r="COB48" s="2"/>
      <c r="COC48" s="2"/>
      <c r="COD48" s="2"/>
      <c r="COE48" s="2"/>
      <c r="COF48" s="2"/>
      <c r="COG48" s="2"/>
      <c r="COH48" s="2"/>
      <c r="COI48" s="2"/>
      <c r="COJ48" s="2"/>
      <c r="COK48" s="2"/>
      <c r="COL48" s="2"/>
      <c r="COM48" s="2"/>
      <c r="CON48" s="2"/>
      <c r="COO48" s="2"/>
      <c r="COP48" s="2"/>
      <c r="COQ48" s="2"/>
      <c r="COR48" s="2"/>
      <c r="COS48" s="2"/>
      <c r="COT48" s="2"/>
      <c r="COU48" s="2"/>
      <c r="COV48" s="2"/>
      <c r="COW48" s="2"/>
      <c r="COX48" s="2"/>
      <c r="COY48" s="2"/>
      <c r="COZ48" s="2"/>
      <c r="CPA48" s="2"/>
      <c r="CPB48" s="2"/>
      <c r="CPC48" s="2"/>
      <c r="CPD48" s="2"/>
      <c r="CPE48" s="2"/>
      <c r="CPF48" s="2"/>
      <c r="CPG48" s="2"/>
      <c r="CPH48" s="2"/>
      <c r="CPI48" s="2"/>
      <c r="CPJ48" s="2"/>
      <c r="CPK48" s="2"/>
      <c r="CPL48" s="2"/>
      <c r="CPM48" s="2"/>
      <c r="CPN48" s="2"/>
      <c r="CPO48" s="2"/>
      <c r="CPP48" s="2"/>
      <c r="CPQ48" s="2"/>
      <c r="CPR48" s="2"/>
      <c r="CPS48" s="2"/>
      <c r="CPT48" s="2"/>
      <c r="CPU48" s="2"/>
      <c r="CPV48" s="2"/>
      <c r="CPW48" s="2"/>
      <c r="CPX48" s="2"/>
      <c r="CPY48" s="2"/>
      <c r="CPZ48" s="2"/>
      <c r="CQA48" s="2"/>
      <c r="CQB48" s="2"/>
      <c r="CQC48" s="2"/>
      <c r="CQD48" s="2"/>
      <c r="CQE48" s="2"/>
      <c r="CQF48" s="2"/>
      <c r="CQG48" s="2"/>
      <c r="CQH48" s="2"/>
      <c r="CQI48" s="2"/>
      <c r="CQJ48" s="2"/>
      <c r="CQK48" s="2"/>
      <c r="CQL48" s="2"/>
      <c r="CQM48" s="2"/>
      <c r="CQN48" s="2"/>
      <c r="CQO48" s="2"/>
      <c r="CQP48" s="2"/>
      <c r="CQQ48" s="2"/>
      <c r="CQR48" s="2"/>
      <c r="CQS48" s="2"/>
      <c r="CQT48" s="2"/>
      <c r="CQU48" s="2"/>
      <c r="CQV48" s="2"/>
      <c r="CQW48" s="2"/>
      <c r="CQX48" s="2"/>
      <c r="CQY48" s="2"/>
      <c r="CQZ48" s="2"/>
      <c r="CRA48" s="2"/>
      <c r="CRB48" s="2"/>
      <c r="CRC48" s="2"/>
      <c r="CRD48" s="2"/>
      <c r="CRE48" s="2"/>
      <c r="CRF48" s="2"/>
      <c r="CRG48" s="2"/>
      <c r="CRH48" s="2"/>
      <c r="CRI48" s="2"/>
      <c r="CRJ48" s="2"/>
      <c r="CRK48" s="2"/>
      <c r="CRL48" s="2"/>
      <c r="CRM48" s="2"/>
      <c r="CRN48" s="2"/>
      <c r="CRO48" s="2"/>
      <c r="CRP48" s="2"/>
      <c r="CRQ48" s="2"/>
      <c r="CRR48" s="2"/>
      <c r="CRS48" s="2"/>
      <c r="CRT48" s="2"/>
      <c r="CRU48" s="2"/>
      <c r="CRV48" s="2"/>
      <c r="CRW48" s="2"/>
      <c r="CRX48" s="2"/>
      <c r="CRY48" s="2"/>
      <c r="CRZ48" s="2"/>
      <c r="CSA48" s="2"/>
      <c r="CSB48" s="2"/>
      <c r="CSC48" s="2"/>
      <c r="CSD48" s="2"/>
      <c r="CSE48" s="2"/>
      <c r="CSF48" s="2"/>
      <c r="CSG48" s="2"/>
      <c r="CSH48" s="2"/>
      <c r="CSI48" s="2"/>
      <c r="CSJ48" s="2"/>
      <c r="CSK48" s="2"/>
      <c r="CSL48" s="2"/>
      <c r="CSM48" s="2"/>
      <c r="CSN48" s="2"/>
      <c r="CSO48" s="2"/>
      <c r="CSP48" s="2"/>
      <c r="CSQ48" s="2"/>
      <c r="CSR48" s="2"/>
      <c r="CSS48" s="2"/>
      <c r="CST48" s="2"/>
      <c r="CSU48" s="2"/>
      <c r="CSV48" s="2"/>
      <c r="CSW48" s="2"/>
      <c r="CSX48" s="2"/>
      <c r="CSY48" s="2"/>
      <c r="CSZ48" s="2"/>
      <c r="CTA48" s="2"/>
      <c r="CTB48" s="2"/>
      <c r="CTC48" s="2"/>
      <c r="CTD48" s="2"/>
      <c r="CTE48" s="2"/>
      <c r="CTF48" s="2"/>
      <c r="CTG48" s="2"/>
      <c r="CTH48" s="2"/>
      <c r="CTI48" s="2"/>
      <c r="CTJ48" s="2"/>
      <c r="CTK48" s="2"/>
      <c r="CTL48" s="2"/>
      <c r="CTM48" s="2"/>
      <c r="CTN48" s="2"/>
      <c r="CTO48" s="2"/>
      <c r="CTP48" s="2"/>
      <c r="CTQ48" s="2"/>
      <c r="CTR48" s="2"/>
      <c r="CTS48" s="2"/>
      <c r="CTT48" s="2"/>
      <c r="CTU48" s="2"/>
      <c r="CTV48" s="2"/>
      <c r="CTW48" s="2"/>
      <c r="CTX48" s="2"/>
      <c r="CTY48" s="2"/>
      <c r="CTZ48" s="2"/>
      <c r="CUA48" s="2"/>
      <c r="CUB48" s="2"/>
      <c r="CUC48" s="2"/>
      <c r="CUD48" s="2"/>
      <c r="CUE48" s="2"/>
      <c r="CUF48" s="2"/>
      <c r="CUG48" s="2"/>
      <c r="CUH48" s="2"/>
      <c r="CUI48" s="2"/>
      <c r="CUJ48" s="2"/>
      <c r="CUK48" s="2"/>
      <c r="CUL48" s="2"/>
      <c r="CUM48" s="2"/>
      <c r="CUN48" s="2"/>
      <c r="CUO48" s="2"/>
      <c r="CUP48" s="2"/>
      <c r="CUQ48" s="2"/>
      <c r="CUR48" s="2"/>
      <c r="CUS48" s="2"/>
      <c r="CUT48" s="2"/>
      <c r="CUU48" s="2"/>
      <c r="CUV48" s="2"/>
      <c r="CUW48" s="2"/>
      <c r="CUX48" s="2"/>
      <c r="CUY48" s="2"/>
      <c r="CUZ48" s="2"/>
      <c r="CVA48" s="2"/>
      <c r="CVB48" s="2"/>
      <c r="CVC48" s="2"/>
      <c r="CVD48" s="2"/>
      <c r="CVE48" s="2"/>
      <c r="CVF48" s="2"/>
      <c r="CVG48" s="2"/>
      <c r="CVH48" s="2"/>
      <c r="CVI48" s="2"/>
      <c r="CVJ48" s="2"/>
      <c r="CVK48" s="2"/>
      <c r="CVL48" s="2"/>
      <c r="CVM48" s="2"/>
      <c r="CVN48" s="2"/>
      <c r="CVO48" s="2"/>
      <c r="CVP48" s="2"/>
      <c r="CVQ48" s="2"/>
      <c r="CVR48" s="2"/>
      <c r="CVS48" s="2"/>
      <c r="CVT48" s="2"/>
      <c r="CVU48" s="2"/>
      <c r="CVV48" s="2"/>
      <c r="CVW48" s="2"/>
      <c r="CVX48" s="2"/>
      <c r="CVY48" s="2"/>
      <c r="CVZ48" s="2"/>
      <c r="CWA48" s="2"/>
      <c r="CWB48" s="2"/>
      <c r="CWC48" s="2"/>
      <c r="CWD48" s="2"/>
      <c r="CWE48" s="2"/>
      <c r="CWF48" s="2"/>
      <c r="CWG48" s="2"/>
      <c r="CWH48" s="2"/>
      <c r="CWI48" s="2"/>
      <c r="CWJ48" s="2"/>
      <c r="CWK48" s="2"/>
      <c r="CWL48" s="2"/>
      <c r="CWM48" s="2"/>
      <c r="CWN48" s="2"/>
      <c r="CWO48" s="2"/>
      <c r="CWP48" s="2"/>
      <c r="CWQ48" s="2"/>
      <c r="CWR48" s="2"/>
      <c r="CWS48" s="2"/>
      <c r="CWT48" s="2"/>
      <c r="CWU48" s="2"/>
      <c r="CWV48" s="2"/>
      <c r="CWW48" s="2"/>
      <c r="CWX48" s="2"/>
      <c r="CWY48" s="2"/>
      <c r="CWZ48" s="2"/>
      <c r="CXA48" s="2"/>
      <c r="CXB48" s="2"/>
      <c r="CXC48" s="2"/>
      <c r="CXD48" s="2"/>
      <c r="CXE48" s="2"/>
      <c r="CXF48" s="2"/>
      <c r="CXG48" s="2"/>
      <c r="CXH48" s="2"/>
      <c r="CXI48" s="2"/>
      <c r="CXJ48" s="2"/>
      <c r="CXK48" s="2"/>
      <c r="CXL48" s="2"/>
      <c r="CXM48" s="2"/>
      <c r="CXN48" s="2"/>
      <c r="CXO48" s="2"/>
      <c r="CXP48" s="2"/>
      <c r="CXQ48" s="2"/>
      <c r="CXR48" s="2"/>
      <c r="CXS48" s="2"/>
      <c r="CXT48" s="2"/>
      <c r="CXU48" s="2"/>
      <c r="CXV48" s="2"/>
      <c r="CXW48" s="2"/>
      <c r="CXX48" s="2"/>
      <c r="CXY48" s="2"/>
      <c r="CXZ48" s="2"/>
      <c r="CYA48" s="2"/>
      <c r="CYB48" s="2"/>
      <c r="CYC48" s="2"/>
      <c r="CYD48" s="2"/>
      <c r="CYE48" s="2"/>
      <c r="CYF48" s="2"/>
      <c r="CYG48" s="2"/>
      <c r="CYH48" s="2"/>
      <c r="CYI48" s="2"/>
      <c r="CYJ48" s="2"/>
      <c r="CYK48" s="2"/>
      <c r="CYL48" s="2"/>
      <c r="CYM48" s="2"/>
      <c r="CYN48" s="2"/>
      <c r="CYO48" s="2"/>
      <c r="CYP48" s="2"/>
      <c r="CYQ48" s="2"/>
      <c r="CYR48" s="2"/>
      <c r="CYS48" s="2"/>
      <c r="CYT48" s="2"/>
      <c r="CYU48" s="2"/>
      <c r="CYV48" s="2"/>
      <c r="CYW48" s="2"/>
      <c r="CYX48" s="2"/>
      <c r="CYY48" s="2"/>
      <c r="CYZ48" s="2"/>
      <c r="CZA48" s="2"/>
      <c r="CZB48" s="2"/>
      <c r="CZC48" s="2"/>
      <c r="CZD48" s="2"/>
      <c r="CZE48" s="2"/>
      <c r="CZF48" s="2"/>
      <c r="CZG48" s="2"/>
      <c r="CZH48" s="2"/>
      <c r="CZI48" s="2"/>
      <c r="CZJ48" s="2"/>
      <c r="CZK48" s="2"/>
      <c r="CZL48" s="2"/>
      <c r="CZM48" s="2"/>
      <c r="CZN48" s="2"/>
      <c r="CZO48" s="2"/>
      <c r="CZP48" s="2"/>
      <c r="CZQ48" s="2"/>
      <c r="CZR48" s="2"/>
      <c r="CZS48" s="2"/>
      <c r="CZT48" s="2"/>
      <c r="CZU48" s="2"/>
      <c r="CZV48" s="2"/>
      <c r="CZW48" s="2"/>
      <c r="CZX48" s="2"/>
      <c r="CZY48" s="2"/>
      <c r="CZZ48" s="2"/>
      <c r="DAA48" s="2"/>
      <c r="DAB48" s="2"/>
      <c r="DAC48" s="2"/>
      <c r="DAD48" s="2"/>
      <c r="DAE48" s="2"/>
      <c r="DAF48" s="2"/>
      <c r="DAG48" s="2"/>
      <c r="DAH48" s="2"/>
      <c r="DAI48" s="2"/>
      <c r="DAJ48" s="2"/>
      <c r="DAK48" s="2"/>
      <c r="DAL48" s="2"/>
      <c r="DAM48" s="2"/>
      <c r="DAN48" s="2"/>
      <c r="DAO48" s="2"/>
      <c r="DAP48" s="2"/>
      <c r="DAQ48" s="2"/>
      <c r="DAR48" s="2"/>
      <c r="DAS48" s="2"/>
      <c r="DAT48" s="2"/>
      <c r="DAU48" s="2"/>
      <c r="DAV48" s="2"/>
      <c r="DAW48" s="2"/>
      <c r="DAX48" s="2"/>
      <c r="DAY48" s="2"/>
      <c r="DAZ48" s="2"/>
      <c r="DBA48" s="2"/>
      <c r="DBB48" s="2"/>
      <c r="DBC48" s="2"/>
      <c r="DBD48" s="2"/>
      <c r="DBE48" s="2"/>
      <c r="DBF48" s="2"/>
      <c r="DBG48" s="2"/>
      <c r="DBH48" s="2"/>
      <c r="DBI48" s="2"/>
      <c r="DBJ48" s="2"/>
      <c r="DBK48" s="2"/>
      <c r="DBL48" s="2"/>
      <c r="DBM48" s="2"/>
      <c r="DBN48" s="2"/>
      <c r="DBO48" s="2"/>
      <c r="DBP48" s="2"/>
      <c r="DBQ48" s="2"/>
      <c r="DBR48" s="2"/>
      <c r="DBS48" s="2"/>
      <c r="DBT48" s="2"/>
      <c r="DBU48" s="2"/>
      <c r="DBV48" s="2"/>
      <c r="DBW48" s="2"/>
      <c r="DBX48" s="2"/>
      <c r="DBY48" s="2"/>
      <c r="DBZ48" s="2"/>
      <c r="DCA48" s="2"/>
      <c r="DCB48" s="2"/>
      <c r="DCC48" s="2"/>
      <c r="DCD48" s="2"/>
      <c r="DCE48" s="2"/>
      <c r="DCF48" s="2"/>
      <c r="DCG48" s="2"/>
      <c r="DCH48" s="2"/>
      <c r="DCI48" s="2"/>
      <c r="DCJ48" s="2"/>
      <c r="DCK48" s="2"/>
      <c r="DCL48" s="2"/>
      <c r="DCM48" s="2"/>
      <c r="DCN48" s="2"/>
      <c r="DCO48" s="2"/>
      <c r="DCP48" s="2"/>
      <c r="DCQ48" s="2"/>
      <c r="DCR48" s="2"/>
      <c r="DCS48" s="2"/>
      <c r="DCT48" s="2"/>
      <c r="DCU48" s="2"/>
      <c r="DCV48" s="2"/>
      <c r="DCW48" s="2"/>
      <c r="DCX48" s="2"/>
      <c r="DCY48" s="2"/>
      <c r="DCZ48" s="2"/>
      <c r="DDA48" s="2"/>
      <c r="DDB48" s="2"/>
      <c r="DDC48" s="2"/>
      <c r="DDD48" s="2"/>
      <c r="DDE48" s="2"/>
      <c r="DDF48" s="2"/>
      <c r="DDG48" s="2"/>
      <c r="DDH48" s="2"/>
      <c r="DDI48" s="2"/>
      <c r="DDJ48" s="2"/>
      <c r="DDK48" s="2"/>
      <c r="DDL48" s="2"/>
      <c r="DDM48" s="2"/>
      <c r="DDN48" s="2"/>
      <c r="DDO48" s="2"/>
      <c r="DDP48" s="2"/>
      <c r="DDQ48" s="2"/>
      <c r="DDR48" s="2"/>
      <c r="DDS48" s="2"/>
      <c r="DDT48" s="2"/>
      <c r="DDU48" s="2"/>
      <c r="DDV48" s="2"/>
      <c r="DDW48" s="2"/>
      <c r="DDX48" s="2"/>
      <c r="DDY48" s="2"/>
      <c r="DDZ48" s="2"/>
      <c r="DEA48" s="2"/>
      <c r="DEB48" s="2"/>
      <c r="DEC48" s="2"/>
      <c r="DED48" s="2"/>
      <c r="DEE48" s="2"/>
      <c r="DEF48" s="2"/>
      <c r="DEG48" s="2"/>
      <c r="DEH48" s="2"/>
      <c r="DEI48" s="2"/>
      <c r="DEJ48" s="2"/>
      <c r="DEK48" s="2"/>
      <c r="DEL48" s="2"/>
      <c r="DEM48" s="2"/>
      <c r="DEN48" s="2"/>
      <c r="DEO48" s="2"/>
      <c r="DEP48" s="2"/>
      <c r="DEQ48" s="2"/>
      <c r="DER48" s="2"/>
      <c r="DES48" s="2"/>
      <c r="DET48" s="2"/>
      <c r="DEU48" s="2"/>
      <c r="DEV48" s="2"/>
      <c r="DEW48" s="2"/>
      <c r="DEX48" s="2"/>
      <c r="DEY48" s="2"/>
      <c r="DEZ48" s="2"/>
      <c r="DFA48" s="2"/>
      <c r="DFB48" s="2"/>
      <c r="DFC48" s="2"/>
      <c r="DFD48" s="2"/>
      <c r="DFE48" s="2"/>
      <c r="DFF48" s="2"/>
      <c r="DFG48" s="2"/>
      <c r="DFH48" s="2"/>
      <c r="DFI48" s="2"/>
      <c r="DFJ48" s="2"/>
      <c r="DFK48" s="2"/>
      <c r="DFL48" s="2"/>
      <c r="DFM48" s="2"/>
      <c r="DFN48" s="2"/>
      <c r="DFO48" s="2"/>
      <c r="DFP48" s="2"/>
      <c r="DFQ48" s="2"/>
      <c r="DFR48" s="2"/>
      <c r="DFS48" s="2"/>
      <c r="DFT48" s="2"/>
      <c r="DFU48" s="2"/>
      <c r="DFV48" s="2"/>
      <c r="DFW48" s="2"/>
      <c r="DFX48" s="2"/>
      <c r="DFY48" s="2"/>
      <c r="DFZ48" s="2"/>
      <c r="DGA48" s="2"/>
      <c r="DGB48" s="2"/>
      <c r="DGC48" s="2"/>
      <c r="DGD48" s="2"/>
      <c r="DGE48" s="2"/>
      <c r="DGF48" s="2"/>
      <c r="DGG48" s="2"/>
      <c r="DGH48" s="2"/>
      <c r="DGI48" s="2"/>
      <c r="DGJ48" s="2"/>
      <c r="DGK48" s="2"/>
      <c r="DGL48" s="2"/>
      <c r="DGM48" s="2"/>
      <c r="DGN48" s="2"/>
      <c r="DGO48" s="2"/>
      <c r="DGP48" s="2"/>
      <c r="DGQ48" s="2"/>
      <c r="DGR48" s="2"/>
      <c r="DGS48" s="2"/>
      <c r="DGT48" s="2"/>
      <c r="DGU48" s="2"/>
      <c r="DGV48" s="2"/>
      <c r="DGW48" s="2"/>
      <c r="DGX48" s="2"/>
      <c r="DGY48" s="2"/>
      <c r="DGZ48" s="2"/>
      <c r="DHA48" s="2"/>
      <c r="DHB48" s="2"/>
      <c r="DHC48" s="2"/>
      <c r="DHD48" s="2"/>
      <c r="DHE48" s="2"/>
      <c r="DHF48" s="2"/>
      <c r="DHG48" s="2"/>
      <c r="DHH48" s="2"/>
      <c r="DHI48" s="2"/>
      <c r="DHJ48" s="2"/>
      <c r="DHK48" s="2"/>
      <c r="DHL48" s="2"/>
      <c r="DHM48" s="2"/>
      <c r="DHN48" s="2"/>
      <c r="DHO48" s="2"/>
      <c r="DHP48" s="2"/>
      <c r="DHQ48" s="2"/>
      <c r="DHR48" s="2"/>
      <c r="DHS48" s="2"/>
      <c r="DHT48" s="2"/>
      <c r="DHU48" s="2"/>
      <c r="DHV48" s="2"/>
      <c r="DHW48" s="2"/>
      <c r="DHX48" s="2"/>
      <c r="DHY48" s="2"/>
      <c r="DHZ48" s="2"/>
      <c r="DIA48" s="2"/>
      <c r="DIB48" s="2"/>
      <c r="DIC48" s="2"/>
      <c r="DID48" s="2"/>
      <c r="DIE48" s="2"/>
      <c r="DIF48" s="2"/>
      <c r="DIG48" s="2"/>
      <c r="DIH48" s="2"/>
      <c r="DII48" s="2"/>
      <c r="DIJ48" s="2"/>
      <c r="DIK48" s="2"/>
      <c r="DIL48" s="2"/>
      <c r="DIM48" s="2"/>
      <c r="DIN48" s="2"/>
      <c r="DIO48" s="2"/>
      <c r="DIP48" s="2"/>
      <c r="DIQ48" s="2"/>
      <c r="DIR48" s="2"/>
      <c r="DIS48" s="2"/>
      <c r="DIT48" s="2"/>
      <c r="DIU48" s="2"/>
      <c r="DIV48" s="2"/>
      <c r="DIW48" s="2"/>
      <c r="DIX48" s="2"/>
      <c r="DIY48" s="2"/>
      <c r="DIZ48" s="2"/>
      <c r="DJA48" s="2"/>
      <c r="DJB48" s="2"/>
      <c r="DJC48" s="2"/>
      <c r="DJD48" s="2"/>
      <c r="DJE48" s="2"/>
      <c r="DJF48" s="2"/>
      <c r="DJG48" s="2"/>
      <c r="DJH48" s="2"/>
      <c r="DJI48" s="2"/>
      <c r="DJJ48" s="2"/>
      <c r="DJK48" s="2"/>
      <c r="DJL48" s="2"/>
      <c r="DJM48" s="2"/>
      <c r="DJN48" s="2"/>
      <c r="DJO48" s="2"/>
      <c r="DJP48" s="2"/>
      <c r="DJQ48" s="2"/>
      <c r="DJR48" s="2"/>
      <c r="DJS48" s="2"/>
      <c r="DJT48" s="2"/>
      <c r="DJU48" s="2"/>
      <c r="DJV48" s="2"/>
      <c r="DJW48" s="2"/>
      <c r="DJX48" s="2"/>
      <c r="DJY48" s="2"/>
      <c r="DJZ48" s="2"/>
      <c r="DKA48" s="2"/>
      <c r="DKB48" s="2"/>
      <c r="DKC48" s="2"/>
      <c r="DKD48" s="2"/>
      <c r="DKE48" s="2"/>
      <c r="DKF48" s="2"/>
      <c r="DKG48" s="2"/>
      <c r="DKH48" s="2"/>
      <c r="DKI48" s="2"/>
      <c r="DKJ48" s="2"/>
      <c r="DKK48" s="2"/>
      <c r="DKL48" s="2"/>
      <c r="DKM48" s="2"/>
      <c r="DKN48" s="2"/>
      <c r="DKO48" s="2"/>
      <c r="DKP48" s="2"/>
      <c r="DKQ48" s="2"/>
      <c r="DKR48" s="2"/>
      <c r="DKS48" s="2"/>
      <c r="DKT48" s="2"/>
      <c r="DKU48" s="2"/>
      <c r="DKV48" s="2"/>
      <c r="DKW48" s="2"/>
      <c r="DKX48" s="2"/>
      <c r="DKY48" s="2"/>
      <c r="DKZ48" s="2"/>
      <c r="DLA48" s="2"/>
      <c r="DLB48" s="2"/>
      <c r="DLC48" s="2"/>
      <c r="DLD48" s="2"/>
      <c r="DLE48" s="2"/>
      <c r="DLF48" s="2"/>
      <c r="DLG48" s="2"/>
      <c r="DLH48" s="2"/>
      <c r="DLI48" s="2"/>
      <c r="DLJ48" s="2"/>
      <c r="DLK48" s="2"/>
      <c r="DLL48" s="2"/>
      <c r="DLM48" s="2"/>
      <c r="DLN48" s="2"/>
      <c r="DLO48" s="2"/>
      <c r="DLP48" s="2"/>
      <c r="DLQ48" s="2"/>
      <c r="DLR48" s="2"/>
      <c r="DLS48" s="2"/>
      <c r="DLT48" s="2"/>
      <c r="DLU48" s="2"/>
      <c r="DLV48" s="2"/>
      <c r="DLW48" s="2"/>
      <c r="DLX48" s="2"/>
      <c r="DLY48" s="2"/>
      <c r="DLZ48" s="2"/>
      <c r="DMA48" s="2"/>
      <c r="DMB48" s="2"/>
      <c r="DMC48" s="2"/>
      <c r="DMD48" s="2"/>
      <c r="DME48" s="2"/>
      <c r="DMF48" s="2"/>
      <c r="DMG48" s="2"/>
      <c r="DMH48" s="2"/>
      <c r="DMI48" s="2"/>
      <c r="DMJ48" s="2"/>
      <c r="DMK48" s="2"/>
      <c r="DML48" s="2"/>
      <c r="DMM48" s="2"/>
      <c r="DMN48" s="2"/>
      <c r="DMO48" s="2"/>
      <c r="DMP48" s="2"/>
      <c r="DMQ48" s="2"/>
      <c r="DMR48" s="2"/>
      <c r="DMS48" s="2"/>
      <c r="DMT48" s="2"/>
      <c r="DMU48" s="2"/>
      <c r="DMV48" s="2"/>
      <c r="DMW48" s="2"/>
      <c r="DMX48" s="2"/>
      <c r="DMY48" s="2"/>
      <c r="DMZ48" s="2"/>
      <c r="DNA48" s="2"/>
      <c r="DNB48" s="2"/>
      <c r="DNC48" s="2"/>
      <c r="DND48" s="2"/>
      <c r="DNE48" s="2"/>
      <c r="DNF48" s="2"/>
      <c r="DNG48" s="2"/>
      <c r="DNH48" s="2"/>
      <c r="DNI48" s="2"/>
      <c r="DNJ48" s="2"/>
      <c r="DNK48" s="2"/>
      <c r="DNL48" s="2"/>
      <c r="DNM48" s="2"/>
      <c r="DNN48" s="2"/>
      <c r="DNO48" s="2"/>
      <c r="DNP48" s="2"/>
      <c r="DNQ48" s="2"/>
      <c r="DNR48" s="2"/>
      <c r="DNS48" s="2"/>
      <c r="DNT48" s="2"/>
      <c r="DNU48" s="2"/>
      <c r="DNV48" s="2"/>
      <c r="DNW48" s="2"/>
      <c r="DNX48" s="2"/>
      <c r="DNY48" s="2"/>
      <c r="DNZ48" s="2"/>
      <c r="DOA48" s="2"/>
      <c r="DOB48" s="2"/>
      <c r="DOC48" s="2"/>
      <c r="DOD48" s="2"/>
      <c r="DOE48" s="2"/>
      <c r="DOF48" s="2"/>
      <c r="DOG48" s="2"/>
      <c r="DOH48" s="2"/>
      <c r="DOI48" s="2"/>
      <c r="DOJ48" s="2"/>
      <c r="DOK48" s="2"/>
      <c r="DOL48" s="2"/>
      <c r="DOM48" s="2"/>
      <c r="DON48" s="2"/>
      <c r="DOO48" s="2"/>
      <c r="DOP48" s="2"/>
      <c r="DOQ48" s="2"/>
      <c r="DOR48" s="2"/>
      <c r="DOS48" s="2"/>
      <c r="DOT48" s="2"/>
      <c r="DOU48" s="2"/>
      <c r="DOV48" s="2"/>
      <c r="DOW48" s="2"/>
      <c r="DOX48" s="2"/>
      <c r="DOY48" s="2"/>
      <c r="DOZ48" s="2"/>
      <c r="DPA48" s="2"/>
      <c r="DPB48" s="2"/>
      <c r="DPC48" s="2"/>
      <c r="DPD48" s="2"/>
      <c r="DPE48" s="2"/>
      <c r="DPF48" s="2"/>
      <c r="DPG48" s="2"/>
      <c r="DPH48" s="2"/>
      <c r="DPI48" s="2"/>
      <c r="DPJ48" s="2"/>
      <c r="DPK48" s="2"/>
      <c r="DPL48" s="2"/>
      <c r="DPM48" s="2"/>
      <c r="DPN48" s="2"/>
      <c r="DPO48" s="2"/>
      <c r="DPP48" s="2"/>
      <c r="DPQ48" s="2"/>
      <c r="DPR48" s="2"/>
      <c r="DPS48" s="2"/>
      <c r="DPT48" s="2"/>
      <c r="DPU48" s="2"/>
      <c r="DPV48" s="2"/>
      <c r="DPW48" s="2"/>
      <c r="DPX48" s="2"/>
      <c r="DPY48" s="2"/>
      <c r="DPZ48" s="2"/>
      <c r="DQA48" s="2"/>
      <c r="DQB48" s="2"/>
      <c r="DQC48" s="2"/>
      <c r="DQD48" s="2"/>
      <c r="DQE48" s="2"/>
      <c r="DQF48" s="2"/>
      <c r="DQG48" s="2"/>
      <c r="DQH48" s="2"/>
      <c r="DQI48" s="2"/>
      <c r="DQJ48" s="2"/>
      <c r="DQK48" s="2"/>
      <c r="DQL48" s="2"/>
      <c r="DQM48" s="2"/>
      <c r="DQN48" s="2"/>
      <c r="DQO48" s="2"/>
      <c r="DQP48" s="2"/>
      <c r="DQQ48" s="2"/>
      <c r="DQR48" s="2"/>
      <c r="DQS48" s="2"/>
      <c r="DQT48" s="2"/>
      <c r="DQU48" s="2"/>
      <c r="DQV48" s="2"/>
      <c r="DQW48" s="2"/>
      <c r="DQX48" s="2"/>
      <c r="DQY48" s="2"/>
      <c r="DQZ48" s="2"/>
      <c r="DRA48" s="2"/>
      <c r="DRB48" s="2"/>
      <c r="DRC48" s="2"/>
      <c r="DRD48" s="2"/>
      <c r="DRE48" s="2"/>
      <c r="DRF48" s="2"/>
      <c r="DRG48" s="2"/>
      <c r="DRH48" s="2"/>
      <c r="DRI48" s="2"/>
      <c r="DRJ48" s="2"/>
      <c r="DRK48" s="2"/>
      <c r="DRL48" s="2"/>
      <c r="DRM48" s="2"/>
      <c r="DRN48" s="2"/>
      <c r="DRO48" s="2"/>
      <c r="DRP48" s="2"/>
      <c r="DRQ48" s="2"/>
      <c r="DRR48" s="2"/>
      <c r="DRS48" s="2"/>
      <c r="DRT48" s="2"/>
      <c r="DRU48" s="2"/>
      <c r="DRV48" s="2"/>
      <c r="DRW48" s="2"/>
      <c r="DRX48" s="2"/>
      <c r="DRY48" s="2"/>
      <c r="DRZ48" s="2"/>
      <c r="DSA48" s="2"/>
      <c r="DSB48" s="2"/>
      <c r="DSC48" s="2"/>
      <c r="DSD48" s="2"/>
      <c r="DSE48" s="2"/>
      <c r="DSF48" s="2"/>
      <c r="DSG48" s="2"/>
      <c r="DSH48" s="2"/>
      <c r="DSI48" s="2"/>
      <c r="DSJ48" s="2"/>
      <c r="DSK48" s="2"/>
      <c r="DSL48" s="2"/>
      <c r="DSM48" s="2"/>
      <c r="DSN48" s="2"/>
      <c r="DSO48" s="2"/>
      <c r="DSP48" s="2"/>
      <c r="DSQ48" s="2"/>
      <c r="DSR48" s="2"/>
      <c r="DSS48" s="2"/>
      <c r="DST48" s="2"/>
      <c r="DSU48" s="2"/>
      <c r="DSV48" s="2"/>
      <c r="DSW48" s="2"/>
      <c r="DSX48" s="2"/>
      <c r="DSY48" s="2"/>
      <c r="DSZ48" s="2"/>
      <c r="DTA48" s="2"/>
      <c r="DTB48" s="2"/>
      <c r="DTC48" s="2"/>
      <c r="DTD48" s="2"/>
      <c r="DTE48" s="2"/>
      <c r="DTF48" s="2"/>
      <c r="DTG48" s="2"/>
      <c r="DTH48" s="2"/>
      <c r="DTI48" s="2"/>
      <c r="DTJ48" s="2"/>
      <c r="DTK48" s="2"/>
      <c r="DTL48" s="2"/>
      <c r="DTM48" s="2"/>
      <c r="DTN48" s="2"/>
      <c r="DTO48" s="2"/>
      <c r="DTP48" s="2"/>
      <c r="DTQ48" s="2"/>
      <c r="DTR48" s="2"/>
      <c r="DTS48" s="2"/>
      <c r="DTT48" s="2"/>
      <c r="DTU48" s="2"/>
      <c r="DTV48" s="2"/>
      <c r="DTW48" s="2"/>
      <c r="DTX48" s="2"/>
      <c r="DTY48" s="2"/>
      <c r="DTZ48" s="2"/>
      <c r="DUA48" s="2"/>
      <c r="DUB48" s="2"/>
      <c r="DUC48" s="2"/>
      <c r="DUD48" s="2"/>
      <c r="DUE48" s="2"/>
      <c r="DUF48" s="2"/>
      <c r="DUG48" s="2"/>
      <c r="DUH48" s="2"/>
      <c r="DUI48" s="2"/>
      <c r="DUJ48" s="2"/>
      <c r="DUK48" s="2"/>
      <c r="DUL48" s="2"/>
      <c r="DUM48" s="2"/>
      <c r="DUN48" s="2"/>
      <c r="DUO48" s="2"/>
      <c r="DUP48" s="2"/>
      <c r="DUQ48" s="2"/>
      <c r="DUR48" s="2"/>
      <c r="DUS48" s="2"/>
      <c r="DUT48" s="2"/>
      <c r="DUU48" s="2"/>
      <c r="DUV48" s="2"/>
      <c r="DUW48" s="2"/>
      <c r="DUX48" s="2"/>
      <c r="DUY48" s="2"/>
      <c r="DUZ48" s="2"/>
      <c r="DVA48" s="2"/>
      <c r="DVB48" s="2"/>
      <c r="DVC48" s="2"/>
      <c r="DVD48" s="2"/>
      <c r="DVE48" s="2"/>
      <c r="DVF48" s="2"/>
      <c r="DVG48" s="2"/>
      <c r="DVH48" s="2"/>
      <c r="DVI48" s="2"/>
      <c r="DVJ48" s="2"/>
      <c r="DVK48" s="2"/>
      <c r="DVL48" s="2"/>
      <c r="DVM48" s="2"/>
      <c r="DVN48" s="2"/>
      <c r="DVO48" s="2"/>
      <c r="DVP48" s="2"/>
      <c r="DVQ48" s="2"/>
      <c r="DVR48" s="2"/>
      <c r="DVS48" s="2"/>
      <c r="DVT48" s="2"/>
      <c r="DVU48" s="2"/>
      <c r="DVV48" s="2"/>
      <c r="DVW48" s="2"/>
      <c r="DVX48" s="2"/>
      <c r="DVY48" s="2"/>
      <c r="DVZ48" s="2"/>
      <c r="DWA48" s="2"/>
      <c r="DWB48" s="2"/>
      <c r="DWC48" s="2"/>
      <c r="DWD48" s="2"/>
      <c r="DWE48" s="2"/>
      <c r="DWF48" s="2"/>
      <c r="DWG48" s="2"/>
      <c r="DWH48" s="2"/>
      <c r="DWI48" s="2"/>
      <c r="DWJ48" s="2"/>
      <c r="DWK48" s="2"/>
      <c r="DWL48" s="2"/>
      <c r="DWM48" s="2"/>
      <c r="DWN48" s="2"/>
      <c r="DWO48" s="2"/>
      <c r="DWP48" s="2"/>
      <c r="DWQ48" s="2"/>
      <c r="DWR48" s="2"/>
      <c r="DWS48" s="2"/>
      <c r="DWT48" s="2"/>
      <c r="DWU48" s="2"/>
      <c r="DWV48" s="2"/>
      <c r="DWW48" s="2"/>
      <c r="DWX48" s="2"/>
      <c r="DWY48" s="2"/>
      <c r="DWZ48" s="2"/>
      <c r="DXA48" s="2"/>
      <c r="DXB48" s="2"/>
      <c r="DXC48" s="2"/>
      <c r="DXD48" s="2"/>
      <c r="DXE48" s="2"/>
      <c r="DXF48" s="2"/>
      <c r="DXG48" s="2"/>
      <c r="DXH48" s="2"/>
      <c r="DXI48" s="2"/>
      <c r="DXJ48" s="2"/>
      <c r="DXK48" s="2"/>
      <c r="DXL48" s="2"/>
      <c r="DXM48" s="2"/>
      <c r="DXN48" s="2"/>
      <c r="DXO48" s="2"/>
      <c r="DXP48" s="2"/>
      <c r="DXQ48" s="2"/>
      <c r="DXR48" s="2"/>
      <c r="DXS48" s="2"/>
      <c r="DXT48" s="2"/>
      <c r="DXU48" s="2"/>
      <c r="DXV48" s="2"/>
      <c r="DXW48" s="2"/>
      <c r="DXX48" s="2"/>
      <c r="DXY48" s="2"/>
      <c r="DXZ48" s="2"/>
      <c r="DYA48" s="2"/>
      <c r="DYB48" s="2"/>
      <c r="DYC48" s="2"/>
      <c r="DYD48" s="2"/>
      <c r="DYE48" s="2"/>
      <c r="DYF48" s="2"/>
      <c r="DYG48" s="2"/>
      <c r="DYH48" s="2"/>
      <c r="DYI48" s="2"/>
      <c r="DYJ48" s="2"/>
      <c r="DYK48" s="2"/>
      <c r="DYL48" s="2"/>
      <c r="DYM48" s="2"/>
      <c r="DYN48" s="2"/>
      <c r="DYO48" s="2"/>
      <c r="DYP48" s="2"/>
      <c r="DYQ48" s="2"/>
      <c r="DYR48" s="2"/>
      <c r="DYS48" s="2"/>
      <c r="DYT48" s="2"/>
      <c r="DYU48" s="2"/>
      <c r="DYV48" s="2"/>
      <c r="DYW48" s="2"/>
      <c r="DYX48" s="2"/>
      <c r="DYY48" s="2"/>
      <c r="DYZ48" s="2"/>
      <c r="DZA48" s="2"/>
      <c r="DZB48" s="2"/>
      <c r="DZC48" s="2"/>
      <c r="DZD48" s="2"/>
      <c r="DZE48" s="2"/>
      <c r="DZF48" s="2"/>
      <c r="DZG48" s="2"/>
      <c r="DZH48" s="2"/>
      <c r="DZI48" s="2"/>
      <c r="DZJ48" s="2"/>
      <c r="DZK48" s="2"/>
      <c r="DZL48" s="2"/>
      <c r="DZM48" s="2"/>
      <c r="DZN48" s="2"/>
      <c r="DZO48" s="2"/>
      <c r="DZP48" s="2"/>
      <c r="DZQ48" s="2"/>
      <c r="DZR48" s="2"/>
      <c r="DZS48" s="2"/>
      <c r="DZT48" s="2"/>
      <c r="DZU48" s="2"/>
      <c r="DZV48" s="2"/>
      <c r="DZW48" s="2"/>
      <c r="DZX48" s="2"/>
      <c r="DZY48" s="2"/>
      <c r="DZZ48" s="2"/>
      <c r="EAA48" s="2"/>
      <c r="EAB48" s="2"/>
      <c r="EAC48" s="2"/>
      <c r="EAD48" s="2"/>
      <c r="EAE48" s="2"/>
      <c r="EAF48" s="2"/>
      <c r="EAG48" s="2"/>
      <c r="EAH48" s="2"/>
      <c r="EAI48" s="2"/>
      <c r="EAJ48" s="2"/>
      <c r="EAK48" s="2"/>
      <c r="EAL48" s="2"/>
      <c r="EAM48" s="2"/>
      <c r="EAN48" s="2"/>
      <c r="EAO48" s="2"/>
      <c r="EAP48" s="2"/>
      <c r="EAQ48" s="2"/>
      <c r="EAR48" s="2"/>
      <c r="EAS48" s="2"/>
      <c r="EAT48" s="2"/>
      <c r="EAU48" s="2"/>
      <c r="EAV48" s="2"/>
      <c r="EAW48" s="2"/>
      <c r="EAX48" s="2"/>
      <c r="EAY48" s="2"/>
      <c r="EAZ48" s="2"/>
      <c r="EBA48" s="2"/>
      <c r="EBB48" s="2"/>
      <c r="EBC48" s="2"/>
      <c r="EBD48" s="2"/>
      <c r="EBE48" s="2"/>
      <c r="EBF48" s="2"/>
      <c r="EBG48" s="2"/>
      <c r="EBH48" s="2"/>
      <c r="EBI48" s="2"/>
      <c r="EBJ48" s="2"/>
      <c r="EBK48" s="2"/>
      <c r="EBL48" s="2"/>
      <c r="EBM48" s="2"/>
      <c r="EBN48" s="2"/>
      <c r="EBO48" s="2"/>
      <c r="EBP48" s="2"/>
      <c r="EBQ48" s="2"/>
      <c r="EBR48" s="2"/>
      <c r="EBS48" s="2"/>
      <c r="EBT48" s="2"/>
      <c r="EBU48" s="2"/>
      <c r="EBV48" s="2"/>
      <c r="EBW48" s="2"/>
      <c r="EBX48" s="2"/>
      <c r="EBY48" s="2"/>
      <c r="EBZ48" s="2"/>
      <c r="ECA48" s="2"/>
      <c r="ECB48" s="2"/>
      <c r="ECC48" s="2"/>
      <c r="ECD48" s="2"/>
      <c r="ECE48" s="2"/>
      <c r="ECF48" s="2"/>
      <c r="ECG48" s="2"/>
      <c r="ECH48" s="2"/>
      <c r="ECI48" s="2"/>
      <c r="ECJ48" s="2"/>
      <c r="ECK48" s="2"/>
      <c r="ECL48" s="2"/>
      <c r="ECM48" s="2"/>
      <c r="ECN48" s="2"/>
      <c r="ECO48" s="2"/>
      <c r="ECP48" s="2"/>
      <c r="ECQ48" s="2"/>
      <c r="ECR48" s="2"/>
      <c r="ECS48" s="2"/>
      <c r="ECT48" s="2"/>
      <c r="ECU48" s="2"/>
      <c r="ECV48" s="2"/>
      <c r="ECW48" s="2"/>
      <c r="ECX48" s="2"/>
      <c r="ECY48" s="2"/>
      <c r="ECZ48" s="2"/>
      <c r="EDA48" s="2"/>
      <c r="EDB48" s="2"/>
      <c r="EDC48" s="2"/>
      <c r="EDD48" s="2"/>
      <c r="EDE48" s="2"/>
      <c r="EDF48" s="2"/>
      <c r="EDG48" s="2"/>
      <c r="EDH48" s="2"/>
      <c r="EDI48" s="2"/>
      <c r="EDJ48" s="2"/>
      <c r="EDK48" s="2"/>
      <c r="EDL48" s="2"/>
      <c r="EDM48" s="2"/>
      <c r="EDN48" s="2"/>
      <c r="EDO48" s="2"/>
      <c r="EDP48" s="2"/>
      <c r="EDQ48" s="2"/>
      <c r="EDR48" s="2"/>
      <c r="EDS48" s="2"/>
      <c r="EDT48" s="2"/>
      <c r="EDU48" s="2"/>
      <c r="EDV48" s="2"/>
      <c r="EDW48" s="2"/>
      <c r="EDX48" s="2"/>
      <c r="EDY48" s="2"/>
      <c r="EDZ48" s="2"/>
      <c r="EEA48" s="2"/>
      <c r="EEB48" s="2"/>
      <c r="EEC48" s="2"/>
      <c r="EED48" s="2"/>
      <c r="EEE48" s="2"/>
      <c r="EEF48" s="2"/>
      <c r="EEG48" s="2"/>
      <c r="EEH48" s="2"/>
      <c r="EEI48" s="2"/>
      <c r="EEJ48" s="2"/>
      <c r="EEK48" s="2"/>
      <c r="EEL48" s="2"/>
      <c r="EEM48" s="2"/>
      <c r="EEN48" s="2"/>
      <c r="EEO48" s="2"/>
      <c r="EEP48" s="2"/>
      <c r="EEQ48" s="2"/>
      <c r="EER48" s="2"/>
      <c r="EES48" s="2"/>
      <c r="EET48" s="2"/>
      <c r="EEU48" s="2"/>
      <c r="EEV48" s="2"/>
      <c r="EEW48" s="2"/>
      <c r="EEX48" s="2"/>
      <c r="EEY48" s="2"/>
      <c r="EEZ48" s="2"/>
      <c r="EFA48" s="2"/>
      <c r="EFB48" s="2"/>
      <c r="EFC48" s="2"/>
      <c r="EFD48" s="2"/>
      <c r="EFE48" s="2"/>
      <c r="EFF48" s="2"/>
      <c r="EFG48" s="2"/>
      <c r="EFH48" s="2"/>
      <c r="EFI48" s="2"/>
      <c r="EFJ48" s="2"/>
      <c r="EFK48" s="2"/>
      <c r="EFL48" s="2"/>
      <c r="EFM48" s="2"/>
      <c r="EFN48" s="2"/>
      <c r="EFO48" s="2"/>
      <c r="EFP48" s="2"/>
      <c r="EFQ48" s="2"/>
      <c r="EFR48" s="2"/>
      <c r="EFS48" s="2"/>
      <c r="EFT48" s="2"/>
      <c r="EFU48" s="2"/>
      <c r="EFV48" s="2"/>
      <c r="EFW48" s="2"/>
      <c r="EFX48" s="2"/>
      <c r="EFY48" s="2"/>
      <c r="EFZ48" s="2"/>
      <c r="EGA48" s="2"/>
      <c r="EGB48" s="2"/>
      <c r="EGC48" s="2"/>
      <c r="EGD48" s="2"/>
      <c r="EGE48" s="2"/>
      <c r="EGF48" s="2"/>
      <c r="EGG48" s="2"/>
      <c r="EGH48" s="2"/>
      <c r="EGI48" s="2"/>
      <c r="EGJ48" s="2"/>
      <c r="EGK48" s="2"/>
      <c r="EGL48" s="2"/>
      <c r="EGM48" s="2"/>
      <c r="EGN48" s="2"/>
      <c r="EGO48" s="2"/>
      <c r="EGP48" s="2"/>
      <c r="EGQ48" s="2"/>
      <c r="EGR48" s="2"/>
      <c r="EGS48" s="2"/>
      <c r="EGT48" s="2"/>
      <c r="EGU48" s="2"/>
      <c r="EGV48" s="2"/>
      <c r="EGW48" s="2"/>
      <c r="EGX48" s="2"/>
      <c r="EGY48" s="2"/>
      <c r="EGZ48" s="2"/>
      <c r="EHA48" s="2"/>
      <c r="EHB48" s="2"/>
      <c r="EHC48" s="2"/>
      <c r="EHD48" s="2"/>
      <c r="EHE48" s="2"/>
      <c r="EHF48" s="2"/>
      <c r="EHG48" s="2"/>
      <c r="EHH48" s="2"/>
      <c r="EHI48" s="2"/>
      <c r="EHJ48" s="2"/>
      <c r="EHK48" s="2"/>
      <c r="EHL48" s="2"/>
      <c r="EHM48" s="2"/>
      <c r="EHN48" s="2"/>
      <c r="EHO48" s="2"/>
      <c r="EHP48" s="2"/>
      <c r="EHQ48" s="2"/>
      <c r="EHR48" s="2"/>
      <c r="EHS48" s="2"/>
      <c r="EHT48" s="2"/>
      <c r="EHU48" s="2"/>
      <c r="EHV48" s="2"/>
      <c r="EHW48" s="2"/>
      <c r="EHX48" s="2"/>
      <c r="EHY48" s="2"/>
      <c r="EHZ48" s="2"/>
      <c r="EIA48" s="2"/>
      <c r="EIB48" s="2"/>
      <c r="EIC48" s="2"/>
      <c r="EID48" s="2"/>
      <c r="EIE48" s="2"/>
      <c r="EIF48" s="2"/>
      <c r="EIG48" s="2"/>
      <c r="EIH48" s="2"/>
      <c r="EII48" s="2"/>
      <c r="EIJ48" s="2"/>
      <c r="EIK48" s="2"/>
      <c r="EIL48" s="2"/>
      <c r="EIM48" s="2"/>
      <c r="EIN48" s="2"/>
      <c r="EIO48" s="2"/>
      <c r="EIP48" s="2"/>
      <c r="EIQ48" s="2"/>
      <c r="EIR48" s="2"/>
      <c r="EIS48" s="2"/>
      <c r="EIT48" s="2"/>
      <c r="EIU48" s="2"/>
      <c r="EIV48" s="2"/>
      <c r="EIW48" s="2"/>
      <c r="EIX48" s="2"/>
      <c r="EIY48" s="2"/>
      <c r="EIZ48" s="2"/>
      <c r="EJA48" s="2"/>
      <c r="EJB48" s="2"/>
      <c r="EJC48" s="2"/>
      <c r="EJD48" s="2"/>
      <c r="EJE48" s="2"/>
      <c r="EJF48" s="2"/>
      <c r="EJG48" s="2"/>
      <c r="EJH48" s="2"/>
      <c r="EJI48" s="2"/>
      <c r="EJJ48" s="2"/>
      <c r="EJK48" s="2"/>
      <c r="EJL48" s="2"/>
      <c r="EJM48" s="2"/>
      <c r="EJN48" s="2"/>
      <c r="EJO48" s="2"/>
      <c r="EJP48" s="2"/>
      <c r="EJQ48" s="2"/>
      <c r="EJR48" s="2"/>
      <c r="EJS48" s="2"/>
      <c r="EJT48" s="2"/>
      <c r="EJU48" s="2"/>
      <c r="EJV48" s="2"/>
      <c r="EJW48" s="2"/>
      <c r="EJX48" s="2"/>
      <c r="EJY48" s="2"/>
      <c r="EJZ48" s="2"/>
      <c r="EKA48" s="2"/>
      <c r="EKB48" s="2"/>
      <c r="EKC48" s="2"/>
      <c r="EKD48" s="2"/>
      <c r="EKE48" s="2"/>
      <c r="EKF48" s="2"/>
      <c r="EKG48" s="2"/>
      <c r="EKH48" s="2"/>
      <c r="EKI48" s="2"/>
      <c r="EKJ48" s="2"/>
      <c r="EKK48" s="2"/>
      <c r="EKL48" s="2"/>
      <c r="EKM48" s="2"/>
      <c r="EKN48" s="2"/>
      <c r="EKO48" s="2"/>
      <c r="EKP48" s="2"/>
      <c r="EKQ48" s="2"/>
      <c r="EKR48" s="2"/>
      <c r="EKS48" s="2"/>
      <c r="EKT48" s="2"/>
      <c r="EKU48" s="2"/>
      <c r="EKV48" s="2"/>
      <c r="EKW48" s="2"/>
      <c r="EKX48" s="2"/>
      <c r="EKY48" s="2"/>
      <c r="EKZ48" s="2"/>
      <c r="ELA48" s="2"/>
      <c r="ELB48" s="2"/>
      <c r="ELC48" s="2"/>
      <c r="ELD48" s="2"/>
      <c r="ELE48" s="2"/>
      <c r="ELF48" s="2"/>
      <c r="ELG48" s="2"/>
      <c r="ELH48" s="2"/>
      <c r="ELI48" s="2"/>
      <c r="ELJ48" s="2"/>
      <c r="ELK48" s="2"/>
      <c r="ELL48" s="2"/>
      <c r="ELM48" s="2"/>
      <c r="ELN48" s="2"/>
      <c r="ELO48" s="2"/>
      <c r="ELP48" s="2"/>
      <c r="ELQ48" s="2"/>
      <c r="ELR48" s="2"/>
      <c r="ELS48" s="2"/>
      <c r="ELT48" s="2"/>
      <c r="ELU48" s="2"/>
      <c r="ELV48" s="2"/>
      <c r="ELW48" s="2"/>
      <c r="ELX48" s="2"/>
      <c r="ELY48" s="2"/>
      <c r="ELZ48" s="2"/>
      <c r="EMA48" s="2"/>
      <c r="EMB48" s="2"/>
      <c r="EMC48" s="2"/>
      <c r="EMD48" s="2"/>
      <c r="EME48" s="2"/>
      <c r="EMF48" s="2"/>
      <c r="EMG48" s="2"/>
      <c r="EMH48" s="2"/>
      <c r="EMI48" s="2"/>
      <c r="EMJ48" s="2"/>
      <c r="EMK48" s="2"/>
      <c r="EML48" s="2"/>
      <c r="EMM48" s="2"/>
      <c r="EMN48" s="2"/>
      <c r="EMO48" s="2"/>
      <c r="EMP48" s="2"/>
      <c r="EMQ48" s="2"/>
      <c r="EMR48" s="2"/>
      <c r="EMS48" s="2"/>
      <c r="EMT48" s="2"/>
      <c r="EMU48" s="2"/>
      <c r="EMV48" s="2"/>
      <c r="EMW48" s="2"/>
      <c r="EMX48" s="2"/>
      <c r="EMY48" s="2"/>
      <c r="EMZ48" s="2"/>
      <c r="ENA48" s="2"/>
      <c r="ENB48" s="2"/>
      <c r="ENC48" s="2"/>
      <c r="END48" s="2"/>
      <c r="ENE48" s="2"/>
      <c r="ENF48" s="2"/>
      <c r="ENG48" s="2"/>
      <c r="ENH48" s="2"/>
      <c r="ENI48" s="2"/>
      <c r="ENJ48" s="2"/>
      <c r="ENK48" s="2"/>
      <c r="ENL48" s="2"/>
      <c r="ENM48" s="2"/>
      <c r="ENN48" s="2"/>
      <c r="ENO48" s="2"/>
      <c r="ENP48" s="2"/>
      <c r="ENQ48" s="2"/>
      <c r="ENR48" s="2"/>
      <c r="ENS48" s="2"/>
      <c r="ENT48" s="2"/>
      <c r="ENU48" s="2"/>
      <c r="ENV48" s="2"/>
      <c r="ENW48" s="2"/>
      <c r="ENX48" s="2"/>
      <c r="ENY48" s="2"/>
      <c r="ENZ48" s="2"/>
      <c r="EOA48" s="2"/>
      <c r="EOB48" s="2"/>
      <c r="EOC48" s="2"/>
      <c r="EOD48" s="2"/>
      <c r="EOE48" s="2"/>
      <c r="EOF48" s="2"/>
      <c r="EOG48" s="2"/>
      <c r="EOH48" s="2"/>
      <c r="EOI48" s="2"/>
      <c r="EOJ48" s="2"/>
      <c r="EOK48" s="2"/>
      <c r="EOL48" s="2"/>
      <c r="EOM48" s="2"/>
      <c r="EON48" s="2"/>
      <c r="EOO48" s="2"/>
      <c r="EOP48" s="2"/>
      <c r="EOQ48" s="2"/>
      <c r="EOR48" s="2"/>
      <c r="EOS48" s="2"/>
      <c r="EOT48" s="2"/>
      <c r="EOU48" s="2"/>
      <c r="EOV48" s="2"/>
      <c r="EOW48" s="2"/>
      <c r="EOX48" s="2"/>
      <c r="EOY48" s="2"/>
      <c r="EOZ48" s="2"/>
      <c r="EPA48" s="2"/>
      <c r="EPB48" s="2"/>
      <c r="EPC48" s="2"/>
      <c r="EPD48" s="2"/>
      <c r="EPE48" s="2"/>
      <c r="EPF48" s="2"/>
      <c r="EPG48" s="2"/>
      <c r="EPH48" s="2"/>
      <c r="EPI48" s="2"/>
      <c r="EPJ48" s="2"/>
      <c r="EPK48" s="2"/>
      <c r="EPL48" s="2"/>
      <c r="EPM48" s="2"/>
      <c r="EPN48" s="2"/>
      <c r="EPO48" s="2"/>
      <c r="EPP48" s="2"/>
      <c r="EPQ48" s="2"/>
      <c r="EPR48" s="2"/>
      <c r="EPS48" s="2"/>
      <c r="EPT48" s="2"/>
      <c r="EPU48" s="2"/>
      <c r="EPV48" s="2"/>
      <c r="EPW48" s="2"/>
      <c r="EPX48" s="2"/>
      <c r="EPY48" s="2"/>
      <c r="EPZ48" s="2"/>
      <c r="EQA48" s="2"/>
      <c r="EQB48" s="2"/>
      <c r="EQC48" s="2"/>
      <c r="EQD48" s="2"/>
      <c r="EQE48" s="2"/>
      <c r="EQF48" s="2"/>
      <c r="EQG48" s="2"/>
      <c r="EQH48" s="2"/>
      <c r="EQI48" s="2"/>
      <c r="EQJ48" s="2"/>
      <c r="EQK48" s="2"/>
      <c r="EQL48" s="2"/>
      <c r="EQM48" s="2"/>
      <c r="EQN48" s="2"/>
      <c r="EQO48" s="2"/>
      <c r="EQP48" s="2"/>
      <c r="EQQ48" s="2"/>
      <c r="EQR48" s="2"/>
      <c r="EQS48" s="2"/>
      <c r="EQT48" s="2"/>
      <c r="EQU48" s="2"/>
      <c r="EQV48" s="2"/>
      <c r="EQW48" s="2"/>
      <c r="EQX48" s="2"/>
      <c r="EQY48" s="2"/>
      <c r="EQZ48" s="2"/>
      <c r="ERA48" s="2"/>
      <c r="ERB48" s="2"/>
      <c r="ERC48" s="2"/>
      <c r="ERD48" s="2"/>
      <c r="ERE48" s="2"/>
      <c r="ERF48" s="2"/>
      <c r="ERG48" s="2"/>
      <c r="ERH48" s="2"/>
      <c r="ERI48" s="2"/>
      <c r="ERJ48" s="2"/>
      <c r="ERK48" s="2"/>
      <c r="ERL48" s="2"/>
      <c r="ERM48" s="2"/>
      <c r="ERN48" s="2"/>
      <c r="ERO48" s="2"/>
      <c r="ERP48" s="2"/>
      <c r="ERQ48" s="2"/>
      <c r="ERR48" s="2"/>
      <c r="ERS48" s="2"/>
      <c r="ERT48" s="2"/>
      <c r="ERU48" s="2"/>
      <c r="ERV48" s="2"/>
      <c r="ERW48" s="2"/>
      <c r="ERX48" s="2"/>
      <c r="ERY48" s="2"/>
      <c r="ERZ48" s="2"/>
      <c r="ESA48" s="2"/>
      <c r="ESB48" s="2"/>
      <c r="ESC48" s="2"/>
      <c r="ESD48" s="2"/>
      <c r="ESE48" s="2"/>
      <c r="ESF48" s="2"/>
      <c r="ESG48" s="2"/>
      <c r="ESH48" s="2"/>
      <c r="ESI48" s="2"/>
      <c r="ESJ48" s="2"/>
      <c r="ESK48" s="2"/>
      <c r="ESL48" s="2"/>
      <c r="ESM48" s="2"/>
      <c r="ESN48" s="2"/>
      <c r="ESO48" s="2"/>
      <c r="ESP48" s="2"/>
      <c r="ESQ48" s="2"/>
      <c r="ESR48" s="2"/>
      <c r="ESS48" s="2"/>
      <c r="EST48" s="2"/>
      <c r="ESU48" s="2"/>
      <c r="ESV48" s="2"/>
      <c r="ESW48" s="2"/>
      <c r="ESX48" s="2"/>
      <c r="ESY48" s="2"/>
      <c r="ESZ48" s="2"/>
      <c r="ETA48" s="2"/>
      <c r="ETB48" s="2"/>
      <c r="ETC48" s="2"/>
      <c r="ETD48" s="2"/>
      <c r="ETE48" s="2"/>
      <c r="ETF48" s="2"/>
      <c r="ETG48" s="2"/>
      <c r="ETH48" s="2"/>
      <c r="ETI48" s="2"/>
      <c r="ETJ48" s="2"/>
      <c r="ETK48" s="2"/>
      <c r="ETL48" s="2"/>
      <c r="ETM48" s="2"/>
      <c r="ETN48" s="2"/>
      <c r="ETO48" s="2"/>
      <c r="ETP48" s="2"/>
      <c r="ETQ48" s="2"/>
      <c r="ETR48" s="2"/>
      <c r="ETS48" s="2"/>
      <c r="ETT48" s="2"/>
      <c r="ETU48" s="2"/>
      <c r="ETV48" s="2"/>
      <c r="ETW48" s="2"/>
      <c r="ETX48" s="2"/>
      <c r="ETY48" s="2"/>
      <c r="ETZ48" s="2"/>
      <c r="EUA48" s="2"/>
      <c r="EUB48" s="2"/>
      <c r="EUC48" s="2"/>
      <c r="EUD48" s="2"/>
      <c r="EUE48" s="2"/>
      <c r="EUF48" s="2"/>
      <c r="EUG48" s="2"/>
      <c r="EUH48" s="2"/>
      <c r="EUI48" s="2"/>
      <c r="EUJ48" s="2"/>
      <c r="EUK48" s="2"/>
      <c r="EUL48" s="2"/>
      <c r="EUM48" s="2"/>
      <c r="EUN48" s="2"/>
      <c r="EUO48" s="2"/>
      <c r="EUP48" s="2"/>
      <c r="EUQ48" s="2"/>
      <c r="EUR48" s="2"/>
      <c r="EUS48" s="2"/>
      <c r="EUT48" s="2"/>
      <c r="EUU48" s="2"/>
      <c r="EUV48" s="2"/>
      <c r="EUW48" s="2"/>
      <c r="EUX48" s="2"/>
      <c r="EUY48" s="2"/>
      <c r="EUZ48" s="2"/>
      <c r="EVA48" s="2"/>
      <c r="EVB48" s="2"/>
      <c r="EVC48" s="2"/>
      <c r="EVD48" s="2"/>
      <c r="EVE48" s="2"/>
      <c r="EVF48" s="2"/>
      <c r="EVG48" s="2"/>
      <c r="EVH48" s="2"/>
      <c r="EVI48" s="2"/>
      <c r="EVJ48" s="2"/>
      <c r="EVK48" s="2"/>
      <c r="EVL48" s="2"/>
      <c r="EVM48" s="2"/>
      <c r="EVN48" s="2"/>
      <c r="EVO48" s="2"/>
      <c r="EVP48" s="2"/>
      <c r="EVQ48" s="2"/>
      <c r="EVR48" s="2"/>
      <c r="EVS48" s="2"/>
      <c r="EVT48" s="2"/>
      <c r="EVU48" s="2"/>
      <c r="EVV48" s="2"/>
      <c r="EVW48" s="2"/>
      <c r="EVX48" s="2"/>
      <c r="EVY48" s="2"/>
      <c r="EVZ48" s="2"/>
      <c r="EWA48" s="2"/>
      <c r="EWB48" s="2"/>
      <c r="EWC48" s="2"/>
      <c r="EWD48" s="2"/>
      <c r="EWE48" s="2"/>
      <c r="EWF48" s="2"/>
      <c r="EWG48" s="2"/>
      <c r="EWH48" s="2"/>
      <c r="EWI48" s="2"/>
      <c r="EWJ48" s="2"/>
      <c r="EWK48" s="2"/>
      <c r="EWL48" s="2"/>
      <c r="EWM48" s="2"/>
      <c r="EWN48" s="2"/>
      <c r="EWO48" s="2"/>
      <c r="EWP48" s="2"/>
      <c r="EWQ48" s="2"/>
      <c r="EWR48" s="2"/>
      <c r="EWS48" s="2"/>
      <c r="EWT48" s="2"/>
      <c r="EWU48" s="2"/>
      <c r="EWV48" s="2"/>
      <c r="EWW48" s="2"/>
      <c r="EWX48" s="2"/>
      <c r="EWY48" s="2"/>
      <c r="EWZ48" s="2"/>
      <c r="EXA48" s="2"/>
      <c r="EXB48" s="2"/>
      <c r="EXC48" s="2"/>
      <c r="EXD48" s="2"/>
      <c r="EXE48" s="2"/>
      <c r="EXF48" s="2"/>
      <c r="EXG48" s="2"/>
      <c r="EXH48" s="2"/>
      <c r="EXI48" s="2"/>
      <c r="EXJ48" s="2"/>
      <c r="EXK48" s="2"/>
      <c r="EXL48" s="2"/>
      <c r="EXM48" s="2"/>
      <c r="EXN48" s="2"/>
      <c r="EXO48" s="2"/>
      <c r="EXP48" s="2"/>
      <c r="EXQ48" s="2"/>
      <c r="EXR48" s="2"/>
      <c r="EXS48" s="2"/>
      <c r="EXT48" s="2"/>
      <c r="EXU48" s="2"/>
      <c r="EXV48" s="2"/>
      <c r="EXW48" s="2"/>
      <c r="EXX48" s="2"/>
      <c r="EXY48" s="2"/>
      <c r="EXZ48" s="2"/>
      <c r="EYA48" s="2"/>
      <c r="EYB48" s="2"/>
      <c r="EYC48" s="2"/>
      <c r="EYD48" s="2"/>
      <c r="EYE48" s="2"/>
      <c r="EYF48" s="2"/>
      <c r="EYG48" s="2"/>
      <c r="EYH48" s="2"/>
      <c r="EYI48" s="2"/>
      <c r="EYJ48" s="2"/>
      <c r="EYK48" s="2"/>
      <c r="EYL48" s="2"/>
      <c r="EYM48" s="2"/>
      <c r="EYN48" s="2"/>
      <c r="EYO48" s="2"/>
      <c r="EYP48" s="2"/>
      <c r="EYQ48" s="2"/>
      <c r="EYR48" s="2"/>
      <c r="EYS48" s="2"/>
      <c r="EYT48" s="2"/>
      <c r="EYU48" s="2"/>
      <c r="EYV48" s="2"/>
      <c r="EYW48" s="2"/>
      <c r="EYX48" s="2"/>
      <c r="EYY48" s="2"/>
      <c r="EYZ48" s="2"/>
      <c r="EZA48" s="2"/>
      <c r="EZB48" s="2"/>
      <c r="EZC48" s="2"/>
      <c r="EZD48" s="2"/>
      <c r="EZE48" s="2"/>
      <c r="EZF48" s="2"/>
      <c r="EZG48" s="2"/>
      <c r="EZH48" s="2"/>
      <c r="EZI48" s="2"/>
      <c r="EZJ48" s="2"/>
      <c r="EZK48" s="2"/>
      <c r="EZL48" s="2"/>
      <c r="EZM48" s="2"/>
      <c r="EZN48" s="2"/>
      <c r="EZO48" s="2"/>
      <c r="EZP48" s="2"/>
      <c r="EZQ48" s="2"/>
      <c r="EZR48" s="2"/>
      <c r="EZS48" s="2"/>
      <c r="EZT48" s="2"/>
      <c r="EZU48" s="2"/>
      <c r="EZV48" s="2"/>
      <c r="EZW48" s="2"/>
      <c r="EZX48" s="2"/>
      <c r="EZY48" s="2"/>
      <c r="EZZ48" s="2"/>
      <c r="FAA48" s="2"/>
      <c r="FAB48" s="2"/>
      <c r="FAC48" s="2"/>
      <c r="FAD48" s="2"/>
      <c r="FAE48" s="2"/>
      <c r="FAF48" s="2"/>
      <c r="FAG48" s="2"/>
      <c r="FAH48" s="2"/>
      <c r="FAI48" s="2"/>
      <c r="FAJ48" s="2"/>
      <c r="FAK48" s="2"/>
      <c r="FAL48" s="2"/>
      <c r="FAM48" s="2"/>
      <c r="FAN48" s="2"/>
      <c r="FAO48" s="2"/>
      <c r="FAP48" s="2"/>
      <c r="FAQ48" s="2"/>
      <c r="FAR48" s="2"/>
      <c r="FAS48" s="2"/>
      <c r="FAT48" s="2"/>
      <c r="FAU48" s="2"/>
      <c r="FAV48" s="2"/>
      <c r="FAW48" s="2"/>
      <c r="FAX48" s="2"/>
      <c r="FAY48" s="2"/>
      <c r="FAZ48" s="2"/>
      <c r="FBA48" s="2"/>
      <c r="FBB48" s="2"/>
      <c r="FBC48" s="2"/>
      <c r="FBD48" s="2"/>
      <c r="FBE48" s="2"/>
      <c r="FBF48" s="2"/>
      <c r="FBG48" s="2"/>
      <c r="FBH48" s="2"/>
      <c r="FBI48" s="2"/>
      <c r="FBJ48" s="2"/>
      <c r="FBK48" s="2"/>
      <c r="FBL48" s="2"/>
      <c r="FBM48" s="2"/>
      <c r="FBN48" s="2"/>
      <c r="FBO48" s="2"/>
      <c r="FBP48" s="2"/>
      <c r="FBQ48" s="2"/>
      <c r="FBR48" s="2"/>
      <c r="FBS48" s="2"/>
      <c r="FBT48" s="2"/>
      <c r="FBU48" s="2"/>
      <c r="FBV48" s="2"/>
      <c r="FBW48" s="2"/>
      <c r="FBX48" s="2"/>
      <c r="FBY48" s="2"/>
      <c r="FBZ48" s="2"/>
      <c r="FCA48" s="2"/>
      <c r="FCB48" s="2"/>
      <c r="FCC48" s="2"/>
      <c r="FCD48" s="2"/>
      <c r="FCE48" s="2"/>
      <c r="FCF48" s="2"/>
      <c r="FCG48" s="2"/>
      <c r="FCH48" s="2"/>
      <c r="FCI48" s="2"/>
      <c r="FCJ48" s="2"/>
      <c r="FCK48" s="2"/>
      <c r="FCL48" s="2"/>
      <c r="FCM48" s="2"/>
      <c r="FCN48" s="2"/>
      <c r="FCO48" s="2"/>
      <c r="FCP48" s="2"/>
      <c r="FCQ48" s="2"/>
      <c r="FCR48" s="2"/>
      <c r="FCS48" s="2"/>
      <c r="FCT48" s="2"/>
      <c r="FCU48" s="2"/>
      <c r="FCV48" s="2"/>
      <c r="FCW48" s="2"/>
      <c r="FCX48" s="2"/>
      <c r="FCY48" s="2"/>
      <c r="FCZ48" s="2"/>
      <c r="FDA48" s="2"/>
      <c r="FDB48" s="2"/>
      <c r="FDC48" s="2"/>
      <c r="FDD48" s="2"/>
      <c r="FDE48" s="2"/>
      <c r="FDF48" s="2"/>
      <c r="FDG48" s="2"/>
      <c r="FDH48" s="2"/>
      <c r="FDI48" s="2"/>
      <c r="FDJ48" s="2"/>
      <c r="FDK48" s="2"/>
      <c r="FDL48" s="2"/>
      <c r="FDM48" s="2"/>
      <c r="FDN48" s="2"/>
      <c r="FDO48" s="2"/>
      <c r="FDP48" s="2"/>
      <c r="FDQ48" s="2"/>
      <c r="FDR48" s="2"/>
      <c r="FDS48" s="2"/>
      <c r="FDT48" s="2"/>
      <c r="FDU48" s="2"/>
      <c r="FDV48" s="2"/>
      <c r="FDW48" s="2"/>
      <c r="FDX48" s="2"/>
      <c r="FDY48" s="2"/>
      <c r="FDZ48" s="2"/>
      <c r="FEA48" s="2"/>
      <c r="FEB48" s="2"/>
      <c r="FEC48" s="2"/>
      <c r="FED48" s="2"/>
      <c r="FEE48" s="2"/>
      <c r="FEF48" s="2"/>
      <c r="FEG48" s="2"/>
      <c r="FEH48" s="2"/>
      <c r="FEI48" s="2"/>
      <c r="FEJ48" s="2"/>
      <c r="FEK48" s="2"/>
      <c r="FEL48" s="2"/>
      <c r="FEM48" s="2"/>
      <c r="FEN48" s="2"/>
      <c r="FEO48" s="2"/>
      <c r="FEP48" s="2"/>
      <c r="FEQ48" s="2"/>
      <c r="FER48" s="2"/>
      <c r="FES48" s="2"/>
      <c r="FET48" s="2"/>
      <c r="FEU48" s="2"/>
      <c r="FEV48" s="2"/>
      <c r="FEW48" s="2"/>
      <c r="FEX48" s="2"/>
      <c r="FEY48" s="2"/>
      <c r="FEZ48" s="2"/>
      <c r="FFA48" s="2"/>
      <c r="FFB48" s="2"/>
      <c r="FFC48" s="2"/>
      <c r="FFD48" s="2"/>
      <c r="FFE48" s="2"/>
      <c r="FFF48" s="2"/>
      <c r="FFG48" s="2"/>
      <c r="FFH48" s="2"/>
      <c r="FFI48" s="2"/>
      <c r="FFJ48" s="2"/>
      <c r="FFK48" s="2"/>
      <c r="FFL48" s="2"/>
      <c r="FFM48" s="2"/>
      <c r="FFN48" s="2"/>
      <c r="FFO48" s="2"/>
      <c r="FFP48" s="2"/>
      <c r="FFQ48" s="2"/>
      <c r="FFR48" s="2"/>
      <c r="FFS48" s="2"/>
      <c r="FFT48" s="2"/>
      <c r="FFU48" s="2"/>
      <c r="FFV48" s="2"/>
      <c r="FFW48" s="2"/>
      <c r="FFX48" s="2"/>
      <c r="FFY48" s="2"/>
      <c r="FFZ48" s="2"/>
      <c r="FGA48" s="2"/>
      <c r="FGB48" s="2"/>
      <c r="FGC48" s="2"/>
      <c r="FGD48" s="2"/>
      <c r="FGE48" s="2"/>
      <c r="FGF48" s="2"/>
      <c r="FGG48" s="2"/>
      <c r="FGH48" s="2"/>
      <c r="FGI48" s="2"/>
      <c r="FGJ48" s="2"/>
      <c r="FGK48" s="2"/>
      <c r="FGL48" s="2"/>
      <c r="FGM48" s="2"/>
      <c r="FGN48" s="2"/>
      <c r="FGO48" s="2"/>
      <c r="FGP48" s="2"/>
      <c r="FGQ48" s="2"/>
      <c r="FGR48" s="2"/>
      <c r="FGS48" s="2"/>
      <c r="FGT48" s="2"/>
      <c r="FGU48" s="2"/>
      <c r="FGV48" s="2"/>
      <c r="FGW48" s="2"/>
      <c r="FGX48" s="2"/>
      <c r="FGY48" s="2"/>
      <c r="FGZ48" s="2"/>
      <c r="FHA48" s="2"/>
      <c r="FHB48" s="2"/>
      <c r="FHC48" s="2"/>
      <c r="FHD48" s="2"/>
      <c r="FHE48" s="2"/>
      <c r="FHF48" s="2"/>
      <c r="FHG48" s="2"/>
      <c r="FHH48" s="2"/>
      <c r="FHI48" s="2"/>
      <c r="FHJ48" s="2"/>
      <c r="FHK48" s="2"/>
      <c r="FHL48" s="2"/>
      <c r="FHM48" s="2"/>
      <c r="FHN48" s="2"/>
      <c r="FHO48" s="2"/>
      <c r="FHP48" s="2"/>
      <c r="FHQ48" s="2"/>
      <c r="FHR48" s="2"/>
      <c r="FHS48" s="2"/>
      <c r="FHT48" s="2"/>
      <c r="FHU48" s="2"/>
      <c r="FHV48" s="2"/>
      <c r="FHW48" s="2"/>
      <c r="FHX48" s="2"/>
      <c r="FHY48" s="2"/>
      <c r="FHZ48" s="2"/>
      <c r="FIA48" s="2"/>
      <c r="FIB48" s="2"/>
      <c r="FIC48" s="2"/>
      <c r="FID48" s="2"/>
      <c r="FIE48" s="2"/>
      <c r="FIF48" s="2"/>
      <c r="FIG48" s="2"/>
      <c r="FIH48" s="2"/>
      <c r="FII48" s="2"/>
      <c r="FIJ48" s="2"/>
      <c r="FIK48" s="2"/>
      <c r="FIL48" s="2"/>
      <c r="FIM48" s="2"/>
      <c r="FIN48" s="2"/>
      <c r="FIO48" s="2"/>
      <c r="FIP48" s="2"/>
      <c r="FIQ48" s="2"/>
      <c r="FIR48" s="2"/>
      <c r="FIS48" s="2"/>
      <c r="FIT48" s="2"/>
      <c r="FIU48" s="2"/>
      <c r="FIV48" s="2"/>
      <c r="FIW48" s="2"/>
      <c r="FIX48" s="2"/>
      <c r="FIY48" s="2"/>
      <c r="FIZ48" s="2"/>
      <c r="FJA48" s="2"/>
      <c r="FJB48" s="2"/>
      <c r="FJC48" s="2"/>
      <c r="FJD48" s="2"/>
      <c r="FJE48" s="2"/>
      <c r="FJF48" s="2"/>
      <c r="FJG48" s="2"/>
      <c r="FJH48" s="2"/>
      <c r="FJI48" s="2"/>
      <c r="FJJ48" s="2"/>
      <c r="FJK48" s="2"/>
      <c r="FJL48" s="2"/>
      <c r="FJM48" s="2"/>
      <c r="FJN48" s="2"/>
      <c r="FJO48" s="2"/>
      <c r="FJP48" s="2"/>
      <c r="FJQ48" s="2"/>
      <c r="FJR48" s="2"/>
      <c r="FJS48" s="2"/>
      <c r="FJT48" s="2"/>
      <c r="FJU48" s="2"/>
      <c r="FJV48" s="2"/>
      <c r="FJW48" s="2"/>
      <c r="FJX48" s="2"/>
      <c r="FJY48" s="2"/>
      <c r="FJZ48" s="2"/>
      <c r="FKA48" s="2"/>
      <c r="FKB48" s="2"/>
      <c r="FKC48" s="2"/>
      <c r="FKD48" s="2"/>
      <c r="FKE48" s="2"/>
      <c r="FKF48" s="2"/>
      <c r="FKG48" s="2"/>
      <c r="FKH48" s="2"/>
      <c r="FKI48" s="2"/>
      <c r="FKJ48" s="2"/>
      <c r="FKK48" s="2"/>
      <c r="FKL48" s="2"/>
      <c r="FKM48" s="2"/>
      <c r="FKN48" s="2"/>
      <c r="FKO48" s="2"/>
      <c r="FKP48" s="2"/>
      <c r="FKQ48" s="2"/>
      <c r="FKR48" s="2"/>
      <c r="FKS48" s="2"/>
      <c r="FKT48" s="2"/>
      <c r="FKU48" s="2"/>
      <c r="FKV48" s="2"/>
      <c r="FKW48" s="2"/>
      <c r="FKX48" s="2"/>
      <c r="FKY48" s="2"/>
      <c r="FKZ48" s="2"/>
      <c r="FLA48" s="2"/>
      <c r="FLB48" s="2"/>
      <c r="FLC48" s="2"/>
      <c r="FLD48" s="2"/>
      <c r="FLE48" s="2"/>
      <c r="FLF48" s="2"/>
      <c r="FLG48" s="2"/>
      <c r="FLH48" s="2"/>
      <c r="FLI48" s="2"/>
      <c r="FLJ48" s="2"/>
      <c r="FLK48" s="2"/>
      <c r="FLL48" s="2"/>
      <c r="FLM48" s="2"/>
      <c r="FLN48" s="2"/>
      <c r="FLO48" s="2"/>
      <c r="FLP48" s="2"/>
      <c r="FLQ48" s="2"/>
      <c r="FLR48" s="2"/>
      <c r="FLS48" s="2"/>
      <c r="FLT48" s="2"/>
      <c r="FLU48" s="2"/>
      <c r="FLV48" s="2"/>
      <c r="FLW48" s="2"/>
      <c r="FLX48" s="2"/>
      <c r="FLY48" s="2"/>
      <c r="FLZ48" s="2"/>
      <c r="FMA48" s="2"/>
      <c r="FMB48" s="2"/>
      <c r="FMC48" s="2"/>
      <c r="FMD48" s="2"/>
      <c r="FME48" s="2"/>
      <c r="FMF48" s="2"/>
      <c r="FMG48" s="2"/>
      <c r="FMH48" s="2"/>
      <c r="FMI48" s="2"/>
      <c r="FMJ48" s="2"/>
      <c r="FMK48" s="2"/>
      <c r="FML48" s="2"/>
      <c r="FMM48" s="2"/>
      <c r="FMN48" s="2"/>
      <c r="FMO48" s="2"/>
      <c r="FMP48" s="2"/>
      <c r="FMQ48" s="2"/>
      <c r="FMR48" s="2"/>
      <c r="FMS48" s="2"/>
      <c r="FMT48" s="2"/>
      <c r="FMU48" s="2"/>
      <c r="FMV48" s="2"/>
      <c r="FMW48" s="2"/>
      <c r="FMX48" s="2"/>
      <c r="FMY48" s="2"/>
      <c r="FMZ48" s="2"/>
      <c r="FNA48" s="2"/>
      <c r="FNB48" s="2"/>
      <c r="FNC48" s="2"/>
      <c r="FND48" s="2"/>
      <c r="FNE48" s="2"/>
      <c r="FNF48" s="2"/>
      <c r="FNG48" s="2"/>
      <c r="FNH48" s="2"/>
      <c r="FNI48" s="2"/>
      <c r="FNJ48" s="2"/>
      <c r="FNK48" s="2"/>
      <c r="FNL48" s="2"/>
      <c r="FNM48" s="2"/>
      <c r="FNN48" s="2"/>
      <c r="FNO48" s="2"/>
      <c r="FNP48" s="2"/>
      <c r="FNQ48" s="2"/>
      <c r="FNR48" s="2"/>
      <c r="FNS48" s="2"/>
      <c r="FNT48" s="2"/>
      <c r="FNU48" s="2"/>
      <c r="FNV48" s="2"/>
      <c r="FNW48" s="2"/>
      <c r="FNX48" s="2"/>
      <c r="FNY48" s="2"/>
      <c r="FNZ48" s="2"/>
      <c r="FOA48" s="2"/>
      <c r="FOB48" s="2"/>
      <c r="FOC48" s="2"/>
      <c r="FOD48" s="2"/>
      <c r="FOE48" s="2"/>
      <c r="FOF48" s="2"/>
      <c r="FOG48" s="2"/>
      <c r="FOH48" s="2"/>
      <c r="FOI48" s="2"/>
      <c r="FOJ48" s="2"/>
      <c r="FOK48" s="2"/>
      <c r="FOL48" s="2"/>
      <c r="FOM48" s="2"/>
      <c r="FON48" s="2"/>
      <c r="FOO48" s="2"/>
      <c r="FOP48" s="2"/>
      <c r="FOQ48" s="2"/>
      <c r="FOR48" s="2"/>
      <c r="FOS48" s="2"/>
      <c r="FOT48" s="2"/>
      <c r="FOU48" s="2"/>
      <c r="FOV48" s="2"/>
      <c r="FOW48" s="2"/>
      <c r="FOX48" s="2"/>
      <c r="FOY48" s="2"/>
      <c r="FOZ48" s="2"/>
      <c r="FPA48" s="2"/>
      <c r="FPB48" s="2"/>
      <c r="FPC48" s="2"/>
      <c r="FPD48" s="2"/>
      <c r="FPE48" s="2"/>
      <c r="FPF48" s="2"/>
      <c r="FPG48" s="2"/>
      <c r="FPH48" s="2"/>
      <c r="FPI48" s="2"/>
      <c r="FPJ48" s="2"/>
      <c r="FPK48" s="2"/>
      <c r="FPL48" s="2"/>
      <c r="FPM48" s="2"/>
      <c r="FPN48" s="2"/>
      <c r="FPO48" s="2"/>
      <c r="FPP48" s="2"/>
      <c r="FPQ48" s="2"/>
      <c r="FPR48" s="2"/>
      <c r="FPS48" s="2"/>
      <c r="FPT48" s="2"/>
      <c r="FPU48" s="2"/>
      <c r="FPV48" s="2"/>
      <c r="FPW48" s="2"/>
      <c r="FPX48" s="2"/>
      <c r="FPY48" s="2"/>
      <c r="FPZ48" s="2"/>
      <c r="FQA48" s="2"/>
      <c r="FQB48" s="2"/>
      <c r="FQC48" s="2"/>
      <c r="FQD48" s="2"/>
      <c r="FQE48" s="2"/>
      <c r="FQF48" s="2"/>
      <c r="FQG48" s="2"/>
      <c r="FQH48" s="2"/>
      <c r="FQI48" s="2"/>
      <c r="FQJ48" s="2"/>
      <c r="FQK48" s="2"/>
      <c r="FQL48" s="2"/>
      <c r="FQM48" s="2"/>
      <c r="FQN48" s="2"/>
      <c r="FQO48" s="2"/>
      <c r="FQP48" s="2"/>
      <c r="FQQ48" s="2"/>
      <c r="FQR48" s="2"/>
      <c r="FQS48" s="2"/>
      <c r="FQT48" s="2"/>
      <c r="FQU48" s="2"/>
      <c r="FQV48" s="2"/>
      <c r="FQW48" s="2"/>
      <c r="FQX48" s="2"/>
      <c r="FQY48" s="2"/>
      <c r="FQZ48" s="2"/>
      <c r="FRA48" s="2"/>
      <c r="FRB48" s="2"/>
      <c r="FRC48" s="2"/>
      <c r="FRD48" s="2"/>
      <c r="FRE48" s="2"/>
      <c r="FRF48" s="2"/>
      <c r="FRG48" s="2"/>
      <c r="FRH48" s="2"/>
      <c r="FRI48" s="2"/>
      <c r="FRJ48" s="2"/>
      <c r="FRK48" s="2"/>
      <c r="FRL48" s="2"/>
      <c r="FRM48" s="2"/>
      <c r="FRN48" s="2"/>
      <c r="FRO48" s="2"/>
      <c r="FRP48" s="2"/>
      <c r="FRQ48" s="2"/>
      <c r="FRR48" s="2"/>
      <c r="FRS48" s="2"/>
      <c r="FRT48" s="2"/>
      <c r="FRU48" s="2"/>
      <c r="FRV48" s="2"/>
      <c r="FRW48" s="2"/>
      <c r="FRX48" s="2"/>
      <c r="FRY48" s="2"/>
      <c r="FRZ48" s="2"/>
      <c r="FSA48" s="2"/>
      <c r="FSB48" s="2"/>
      <c r="FSC48" s="2"/>
      <c r="FSD48" s="2"/>
      <c r="FSE48" s="2"/>
      <c r="FSF48" s="2"/>
      <c r="FSG48" s="2"/>
      <c r="FSH48" s="2"/>
      <c r="FSI48" s="2"/>
      <c r="FSJ48" s="2"/>
      <c r="FSK48" s="2"/>
      <c r="FSL48" s="2"/>
      <c r="FSM48" s="2"/>
      <c r="FSN48" s="2"/>
      <c r="FSO48" s="2"/>
      <c r="FSP48" s="2"/>
      <c r="FSQ48" s="2"/>
      <c r="FSR48" s="2"/>
      <c r="FSS48" s="2"/>
      <c r="FST48" s="2"/>
      <c r="FSU48" s="2"/>
      <c r="FSV48" s="2"/>
      <c r="FSW48" s="2"/>
      <c r="FSX48" s="2"/>
      <c r="FSY48" s="2"/>
      <c r="FSZ48" s="2"/>
      <c r="FTA48" s="2"/>
      <c r="FTB48" s="2"/>
      <c r="FTC48" s="2"/>
      <c r="FTD48" s="2"/>
      <c r="FTE48" s="2"/>
      <c r="FTF48" s="2"/>
      <c r="FTG48" s="2"/>
      <c r="FTH48" s="2"/>
      <c r="FTI48" s="2"/>
      <c r="FTJ48" s="2"/>
      <c r="FTK48" s="2"/>
      <c r="FTL48" s="2"/>
      <c r="FTM48" s="2"/>
      <c r="FTN48" s="2"/>
      <c r="FTO48" s="2"/>
      <c r="FTP48" s="2"/>
      <c r="FTQ48" s="2"/>
      <c r="FTR48" s="2"/>
      <c r="FTS48" s="2"/>
      <c r="FTT48" s="2"/>
      <c r="FTU48" s="2"/>
      <c r="FTV48" s="2"/>
      <c r="FTW48" s="2"/>
      <c r="FTX48" s="2"/>
      <c r="FTY48" s="2"/>
      <c r="FTZ48" s="2"/>
      <c r="FUA48" s="2"/>
      <c r="FUB48" s="2"/>
      <c r="FUC48" s="2"/>
      <c r="FUD48" s="2"/>
      <c r="FUE48" s="2"/>
      <c r="FUF48" s="2"/>
      <c r="FUG48" s="2"/>
      <c r="FUH48" s="2"/>
      <c r="FUI48" s="2"/>
      <c r="FUJ48" s="2"/>
      <c r="FUK48" s="2"/>
      <c r="FUL48" s="2"/>
      <c r="FUM48" s="2"/>
      <c r="FUN48" s="2"/>
      <c r="FUO48" s="2"/>
      <c r="FUP48" s="2"/>
      <c r="FUQ48" s="2"/>
      <c r="FUR48" s="2"/>
      <c r="FUS48" s="2"/>
      <c r="FUT48" s="2"/>
      <c r="FUU48" s="2"/>
      <c r="FUV48" s="2"/>
      <c r="FUW48" s="2"/>
      <c r="FUX48" s="2"/>
      <c r="FUY48" s="2"/>
      <c r="FUZ48" s="2"/>
      <c r="FVA48" s="2"/>
      <c r="FVB48" s="2"/>
      <c r="FVC48" s="2"/>
      <c r="FVD48" s="2"/>
      <c r="FVE48" s="2"/>
      <c r="FVF48" s="2"/>
      <c r="FVG48" s="2"/>
      <c r="FVH48" s="2"/>
      <c r="FVI48" s="2"/>
      <c r="FVJ48" s="2"/>
      <c r="FVK48" s="2"/>
      <c r="FVL48" s="2"/>
      <c r="FVM48" s="2"/>
      <c r="FVN48" s="2"/>
      <c r="FVO48" s="2"/>
      <c r="FVP48" s="2"/>
      <c r="FVQ48" s="2"/>
      <c r="FVR48" s="2"/>
      <c r="FVS48" s="2"/>
      <c r="FVT48" s="2"/>
      <c r="FVU48" s="2"/>
      <c r="FVV48" s="2"/>
      <c r="FVW48" s="2"/>
      <c r="FVX48" s="2"/>
      <c r="FVY48" s="2"/>
      <c r="FVZ48" s="2"/>
      <c r="FWA48" s="2"/>
      <c r="FWB48" s="2"/>
      <c r="FWC48" s="2"/>
      <c r="FWD48" s="2"/>
      <c r="FWE48" s="2"/>
      <c r="FWF48" s="2"/>
      <c r="FWG48" s="2"/>
      <c r="FWH48" s="2"/>
      <c r="FWI48" s="2"/>
      <c r="FWJ48" s="2"/>
      <c r="FWK48" s="2"/>
      <c r="FWL48" s="2"/>
      <c r="FWM48" s="2"/>
      <c r="FWN48" s="2"/>
      <c r="FWO48" s="2"/>
      <c r="FWP48" s="2"/>
      <c r="FWQ48" s="2"/>
      <c r="FWR48" s="2"/>
      <c r="FWS48" s="2"/>
      <c r="FWT48" s="2"/>
      <c r="FWU48" s="2"/>
      <c r="FWV48" s="2"/>
      <c r="FWW48" s="2"/>
      <c r="FWX48" s="2"/>
      <c r="FWY48" s="2"/>
      <c r="FWZ48" s="2"/>
      <c r="FXA48" s="2"/>
      <c r="FXB48" s="2"/>
      <c r="FXC48" s="2"/>
      <c r="FXD48" s="2"/>
      <c r="FXE48" s="2"/>
      <c r="FXF48" s="2"/>
      <c r="FXG48" s="2"/>
      <c r="FXH48" s="2"/>
      <c r="FXI48" s="2"/>
      <c r="FXJ48" s="2"/>
      <c r="FXK48" s="2"/>
      <c r="FXL48" s="2"/>
      <c r="FXM48" s="2"/>
      <c r="FXN48" s="2"/>
      <c r="FXO48" s="2"/>
      <c r="FXP48" s="2"/>
      <c r="FXQ48" s="2"/>
      <c r="FXR48" s="2"/>
      <c r="FXS48" s="2"/>
      <c r="FXT48" s="2"/>
      <c r="FXU48" s="2"/>
      <c r="FXV48" s="2"/>
      <c r="FXW48" s="2"/>
      <c r="FXX48" s="2"/>
      <c r="FXY48" s="2"/>
      <c r="FXZ48" s="2"/>
      <c r="FYA48" s="2"/>
      <c r="FYB48" s="2"/>
      <c r="FYC48" s="2"/>
      <c r="FYD48" s="2"/>
      <c r="FYE48" s="2"/>
      <c r="FYF48" s="2"/>
      <c r="FYG48" s="2"/>
      <c r="FYH48" s="2"/>
      <c r="FYI48" s="2"/>
      <c r="FYJ48" s="2"/>
      <c r="FYK48" s="2"/>
      <c r="FYL48" s="2"/>
      <c r="FYM48" s="2"/>
      <c r="FYN48" s="2"/>
      <c r="FYO48" s="2"/>
      <c r="FYP48" s="2"/>
      <c r="FYQ48" s="2"/>
      <c r="FYR48" s="2"/>
      <c r="FYS48" s="2"/>
      <c r="FYT48" s="2"/>
      <c r="FYU48" s="2"/>
      <c r="FYV48" s="2"/>
      <c r="FYW48" s="2"/>
      <c r="FYX48" s="2"/>
      <c r="FYY48" s="2"/>
      <c r="FYZ48" s="2"/>
      <c r="FZA48" s="2"/>
      <c r="FZB48" s="2"/>
      <c r="FZC48" s="2"/>
      <c r="FZD48" s="2"/>
      <c r="FZE48" s="2"/>
      <c r="FZF48" s="2"/>
      <c r="FZG48" s="2"/>
      <c r="FZH48" s="2"/>
      <c r="FZI48" s="2"/>
      <c r="FZJ48" s="2"/>
      <c r="FZK48" s="2"/>
      <c r="FZL48" s="2"/>
      <c r="FZM48" s="2"/>
      <c r="FZN48" s="2"/>
      <c r="FZO48" s="2"/>
      <c r="FZP48" s="2"/>
      <c r="FZQ48" s="2"/>
      <c r="FZR48" s="2"/>
      <c r="FZS48" s="2"/>
      <c r="FZT48" s="2"/>
      <c r="FZU48" s="2"/>
      <c r="FZV48" s="2"/>
      <c r="FZW48" s="2"/>
      <c r="FZX48" s="2"/>
      <c r="FZY48" s="2"/>
      <c r="FZZ48" s="2"/>
      <c r="GAA48" s="2"/>
      <c r="GAB48" s="2"/>
      <c r="GAC48" s="2"/>
      <c r="GAD48" s="2"/>
      <c r="GAE48" s="2"/>
      <c r="GAF48" s="2"/>
      <c r="GAG48" s="2"/>
      <c r="GAH48" s="2"/>
      <c r="GAI48" s="2"/>
      <c r="GAJ48" s="2"/>
      <c r="GAK48" s="2"/>
      <c r="GAL48" s="2"/>
      <c r="GAM48" s="2"/>
      <c r="GAN48" s="2"/>
      <c r="GAO48" s="2"/>
      <c r="GAP48" s="2"/>
      <c r="GAQ48" s="2"/>
      <c r="GAR48" s="2"/>
      <c r="GAS48" s="2"/>
      <c r="GAT48" s="2"/>
      <c r="GAU48" s="2"/>
      <c r="GAV48" s="2"/>
      <c r="GAW48" s="2"/>
      <c r="GAX48" s="2"/>
      <c r="GAY48" s="2"/>
      <c r="GAZ48" s="2"/>
      <c r="GBA48" s="2"/>
      <c r="GBB48" s="2"/>
      <c r="GBC48" s="2"/>
      <c r="GBD48" s="2"/>
      <c r="GBE48" s="2"/>
      <c r="GBF48" s="2"/>
      <c r="GBG48" s="2"/>
      <c r="GBH48" s="2"/>
      <c r="GBI48" s="2"/>
      <c r="GBJ48" s="2"/>
      <c r="GBK48" s="2"/>
      <c r="GBL48" s="2"/>
      <c r="GBM48" s="2"/>
      <c r="GBN48" s="2"/>
      <c r="GBO48" s="2"/>
      <c r="GBP48" s="2"/>
      <c r="GBQ48" s="2"/>
      <c r="GBR48" s="2"/>
      <c r="GBS48" s="2"/>
      <c r="GBT48" s="2"/>
      <c r="GBU48" s="2"/>
      <c r="GBV48" s="2"/>
      <c r="GBW48" s="2"/>
      <c r="GBX48" s="2"/>
      <c r="GBY48" s="2"/>
      <c r="GBZ48" s="2"/>
      <c r="GCA48" s="2"/>
      <c r="GCB48" s="2"/>
      <c r="GCC48" s="2"/>
      <c r="GCD48" s="2"/>
      <c r="GCE48" s="2"/>
      <c r="GCF48" s="2"/>
      <c r="GCG48" s="2"/>
      <c r="GCH48" s="2"/>
      <c r="GCI48" s="2"/>
      <c r="GCJ48" s="2"/>
      <c r="GCK48" s="2"/>
      <c r="GCL48" s="2"/>
      <c r="GCM48" s="2"/>
      <c r="GCN48" s="2"/>
      <c r="GCO48" s="2"/>
      <c r="GCP48" s="2"/>
      <c r="GCQ48" s="2"/>
      <c r="GCR48" s="2"/>
      <c r="GCS48" s="2"/>
      <c r="GCT48" s="2"/>
      <c r="GCU48" s="2"/>
      <c r="GCV48" s="2"/>
      <c r="GCW48" s="2"/>
      <c r="GCX48" s="2"/>
      <c r="GCY48" s="2"/>
      <c r="GCZ48" s="2"/>
      <c r="GDA48" s="2"/>
      <c r="GDB48" s="2"/>
      <c r="GDC48" s="2"/>
      <c r="GDD48" s="2"/>
      <c r="GDE48" s="2"/>
      <c r="GDF48" s="2"/>
      <c r="GDG48" s="2"/>
      <c r="GDH48" s="2"/>
      <c r="GDI48" s="2"/>
      <c r="GDJ48" s="2"/>
      <c r="GDK48" s="2"/>
      <c r="GDL48" s="2"/>
      <c r="GDM48" s="2"/>
      <c r="GDN48" s="2"/>
      <c r="GDO48" s="2"/>
      <c r="GDP48" s="2"/>
      <c r="GDQ48" s="2"/>
      <c r="GDR48" s="2"/>
      <c r="GDS48" s="2"/>
      <c r="GDT48" s="2"/>
      <c r="GDU48" s="2"/>
      <c r="GDV48" s="2"/>
      <c r="GDW48" s="2"/>
      <c r="GDX48" s="2"/>
      <c r="GDY48" s="2"/>
      <c r="GDZ48" s="2"/>
      <c r="GEA48" s="2"/>
      <c r="GEB48" s="2"/>
      <c r="GEC48" s="2"/>
      <c r="GED48" s="2"/>
      <c r="GEE48" s="2"/>
      <c r="GEF48" s="2"/>
      <c r="GEG48" s="2"/>
      <c r="GEH48" s="2"/>
      <c r="GEI48" s="2"/>
      <c r="GEJ48" s="2"/>
      <c r="GEK48" s="2"/>
      <c r="GEL48" s="2"/>
      <c r="GEM48" s="2"/>
      <c r="GEN48" s="2"/>
      <c r="GEO48" s="2"/>
      <c r="GEP48" s="2"/>
      <c r="GEQ48" s="2"/>
      <c r="GER48" s="2"/>
      <c r="GES48" s="2"/>
      <c r="GET48" s="2"/>
      <c r="GEU48" s="2"/>
      <c r="GEV48" s="2"/>
      <c r="GEW48" s="2"/>
      <c r="GEX48" s="2"/>
      <c r="GEY48" s="2"/>
      <c r="GEZ48" s="2"/>
      <c r="GFA48" s="2"/>
      <c r="GFB48" s="2"/>
      <c r="GFC48" s="2"/>
      <c r="GFD48" s="2"/>
      <c r="GFE48" s="2"/>
      <c r="GFF48" s="2"/>
      <c r="GFG48" s="2"/>
      <c r="GFH48" s="2"/>
      <c r="GFI48" s="2"/>
      <c r="GFJ48" s="2"/>
      <c r="GFK48" s="2"/>
      <c r="GFL48" s="2"/>
      <c r="GFM48" s="2"/>
      <c r="GFN48" s="2"/>
      <c r="GFO48" s="2"/>
      <c r="GFP48" s="2"/>
      <c r="GFQ48" s="2"/>
      <c r="GFR48" s="2"/>
      <c r="GFS48" s="2"/>
      <c r="GFT48" s="2"/>
      <c r="GFU48" s="2"/>
      <c r="GFV48" s="2"/>
      <c r="GFW48" s="2"/>
      <c r="GFX48" s="2"/>
      <c r="GFY48" s="2"/>
      <c r="GFZ48" s="2"/>
      <c r="GGA48" s="2"/>
      <c r="GGB48" s="2"/>
      <c r="GGC48" s="2"/>
      <c r="GGD48" s="2"/>
      <c r="GGE48" s="2"/>
      <c r="GGF48" s="2"/>
      <c r="GGG48" s="2"/>
      <c r="GGH48" s="2"/>
      <c r="GGI48" s="2"/>
      <c r="GGJ48" s="2"/>
      <c r="GGK48" s="2"/>
      <c r="GGL48" s="2"/>
      <c r="GGM48" s="2"/>
      <c r="GGN48" s="2"/>
      <c r="GGO48" s="2"/>
      <c r="GGP48" s="2"/>
      <c r="GGQ48" s="2"/>
      <c r="GGR48" s="2"/>
      <c r="GGS48" s="2"/>
      <c r="GGT48" s="2"/>
      <c r="GGU48" s="2"/>
      <c r="GGV48" s="2"/>
      <c r="GGW48" s="2"/>
      <c r="GGX48" s="2"/>
      <c r="GGY48" s="2"/>
      <c r="GGZ48" s="2"/>
      <c r="GHA48" s="2"/>
      <c r="GHB48" s="2"/>
      <c r="GHC48" s="2"/>
      <c r="GHD48" s="2"/>
      <c r="GHE48" s="2"/>
      <c r="GHF48" s="2"/>
      <c r="GHG48" s="2"/>
      <c r="GHH48" s="2"/>
      <c r="GHI48" s="2"/>
      <c r="GHJ48" s="2"/>
      <c r="GHK48" s="2"/>
      <c r="GHL48" s="2"/>
      <c r="GHM48" s="2"/>
      <c r="GHN48" s="2"/>
      <c r="GHO48" s="2"/>
      <c r="GHP48" s="2"/>
      <c r="GHQ48" s="2"/>
      <c r="GHR48" s="2"/>
      <c r="GHS48" s="2"/>
      <c r="GHT48" s="2"/>
      <c r="GHU48" s="2"/>
      <c r="GHV48" s="2"/>
      <c r="GHW48" s="2"/>
      <c r="GHX48" s="2"/>
      <c r="GHY48" s="2"/>
      <c r="GHZ48" s="2"/>
      <c r="GIA48" s="2"/>
      <c r="GIB48" s="2"/>
      <c r="GIC48" s="2"/>
      <c r="GID48" s="2"/>
      <c r="GIE48" s="2"/>
      <c r="GIF48" s="2"/>
      <c r="GIG48" s="2"/>
      <c r="GIH48" s="2"/>
      <c r="GII48" s="2"/>
      <c r="GIJ48" s="2"/>
      <c r="GIK48" s="2"/>
      <c r="GIL48" s="2"/>
      <c r="GIM48" s="2"/>
      <c r="GIN48" s="2"/>
      <c r="GIO48" s="2"/>
      <c r="GIP48" s="2"/>
      <c r="GIQ48" s="2"/>
      <c r="GIR48" s="2"/>
      <c r="GIS48" s="2"/>
      <c r="GIT48" s="2"/>
      <c r="GIU48" s="2"/>
      <c r="GIV48" s="2"/>
      <c r="GIW48" s="2"/>
      <c r="GIX48" s="2"/>
      <c r="GIY48" s="2"/>
      <c r="GIZ48" s="2"/>
      <c r="GJA48" s="2"/>
      <c r="GJB48" s="2"/>
      <c r="GJC48" s="2"/>
      <c r="GJD48" s="2"/>
      <c r="GJE48" s="2"/>
      <c r="GJF48" s="2"/>
      <c r="GJG48" s="2"/>
      <c r="GJH48" s="2"/>
      <c r="GJI48" s="2"/>
      <c r="GJJ48" s="2"/>
      <c r="GJK48" s="2"/>
      <c r="GJL48" s="2"/>
      <c r="GJM48" s="2"/>
      <c r="GJN48" s="2"/>
      <c r="GJO48" s="2"/>
      <c r="GJP48" s="2"/>
      <c r="GJQ48" s="2"/>
      <c r="GJR48" s="2"/>
      <c r="GJS48" s="2"/>
      <c r="GJT48" s="2"/>
      <c r="GJU48" s="2"/>
      <c r="GJV48" s="2"/>
      <c r="GJW48" s="2"/>
      <c r="GJX48" s="2"/>
      <c r="GJY48" s="2"/>
      <c r="GJZ48" s="2"/>
      <c r="GKA48" s="2"/>
      <c r="GKB48" s="2"/>
      <c r="GKC48" s="2"/>
      <c r="GKD48" s="2"/>
      <c r="GKE48" s="2"/>
      <c r="GKF48" s="2"/>
      <c r="GKG48" s="2"/>
      <c r="GKH48" s="2"/>
      <c r="GKI48" s="2"/>
      <c r="GKJ48" s="2"/>
      <c r="GKK48" s="2"/>
      <c r="GKL48" s="2"/>
      <c r="GKM48" s="2"/>
      <c r="GKN48" s="2"/>
      <c r="GKO48" s="2"/>
      <c r="GKP48" s="2"/>
      <c r="GKQ48" s="2"/>
      <c r="GKR48" s="2"/>
      <c r="GKS48" s="2"/>
      <c r="GKT48" s="2"/>
      <c r="GKU48" s="2"/>
      <c r="GKV48" s="2"/>
      <c r="GKW48" s="2"/>
      <c r="GKX48" s="2"/>
      <c r="GKY48" s="2"/>
      <c r="GKZ48" s="2"/>
      <c r="GLA48" s="2"/>
      <c r="GLB48" s="2"/>
      <c r="GLC48" s="2"/>
      <c r="GLD48" s="2"/>
      <c r="GLE48" s="2"/>
      <c r="GLF48" s="2"/>
      <c r="GLG48" s="2"/>
      <c r="GLH48" s="2"/>
      <c r="GLI48" s="2"/>
      <c r="GLJ48" s="2"/>
      <c r="GLK48" s="2"/>
      <c r="GLL48" s="2"/>
      <c r="GLM48" s="2"/>
      <c r="GLN48" s="2"/>
      <c r="GLO48" s="2"/>
      <c r="GLP48" s="2"/>
      <c r="GLQ48" s="2"/>
      <c r="GLR48" s="2"/>
      <c r="GLS48" s="2"/>
      <c r="GLT48" s="2"/>
      <c r="GLU48" s="2"/>
      <c r="GLV48" s="2"/>
      <c r="GLW48" s="2"/>
      <c r="GLX48" s="2"/>
      <c r="GLY48" s="2"/>
      <c r="GLZ48" s="2"/>
      <c r="GMA48" s="2"/>
      <c r="GMB48" s="2"/>
      <c r="GMC48" s="2"/>
      <c r="GMD48" s="2"/>
      <c r="GME48" s="2"/>
      <c r="GMF48" s="2"/>
      <c r="GMG48" s="2"/>
      <c r="GMH48" s="2"/>
      <c r="GMI48" s="2"/>
      <c r="GMJ48" s="2"/>
      <c r="GMK48" s="2"/>
      <c r="GML48" s="2"/>
      <c r="GMM48" s="2"/>
      <c r="GMN48" s="2"/>
      <c r="GMO48" s="2"/>
      <c r="GMP48" s="2"/>
      <c r="GMQ48" s="2"/>
      <c r="GMR48" s="2"/>
      <c r="GMS48" s="2"/>
      <c r="GMT48" s="2"/>
      <c r="GMU48" s="2"/>
      <c r="GMV48" s="2"/>
      <c r="GMW48" s="2"/>
      <c r="GMX48" s="2"/>
      <c r="GMY48" s="2"/>
      <c r="GMZ48" s="2"/>
      <c r="GNA48" s="2"/>
      <c r="GNB48" s="2"/>
      <c r="GNC48" s="2"/>
      <c r="GND48" s="2"/>
      <c r="GNE48" s="2"/>
      <c r="GNF48" s="2"/>
      <c r="GNG48" s="2"/>
      <c r="GNH48" s="2"/>
      <c r="GNI48" s="2"/>
      <c r="GNJ48" s="2"/>
      <c r="GNK48" s="2"/>
      <c r="GNL48" s="2"/>
      <c r="GNM48" s="2"/>
      <c r="GNN48" s="2"/>
      <c r="GNO48" s="2"/>
      <c r="GNP48" s="2"/>
      <c r="GNQ48" s="2"/>
      <c r="GNR48" s="2"/>
      <c r="GNS48" s="2"/>
      <c r="GNT48" s="2"/>
      <c r="GNU48" s="2"/>
      <c r="GNV48" s="2"/>
      <c r="GNW48" s="2"/>
      <c r="GNX48" s="2"/>
      <c r="GNY48" s="2"/>
      <c r="GNZ48" s="2"/>
      <c r="GOA48" s="2"/>
      <c r="GOB48" s="2"/>
      <c r="GOC48" s="2"/>
      <c r="GOD48" s="2"/>
      <c r="GOE48" s="2"/>
      <c r="GOF48" s="2"/>
      <c r="GOG48" s="2"/>
      <c r="GOH48" s="2"/>
      <c r="GOI48" s="2"/>
      <c r="GOJ48" s="2"/>
      <c r="GOK48" s="2"/>
      <c r="GOL48" s="2"/>
      <c r="GOM48" s="2"/>
      <c r="GON48" s="2"/>
      <c r="GOO48" s="2"/>
      <c r="GOP48" s="2"/>
      <c r="GOQ48" s="2"/>
      <c r="GOR48" s="2"/>
      <c r="GOS48" s="2"/>
      <c r="GOT48" s="2"/>
      <c r="GOU48" s="2"/>
      <c r="GOV48" s="2"/>
      <c r="GOW48" s="2"/>
      <c r="GOX48" s="2"/>
      <c r="GOY48" s="2"/>
      <c r="GOZ48" s="2"/>
      <c r="GPA48" s="2"/>
      <c r="GPB48" s="2"/>
      <c r="GPC48" s="2"/>
      <c r="GPD48" s="2"/>
      <c r="GPE48" s="2"/>
      <c r="GPF48" s="2"/>
      <c r="GPG48" s="2"/>
      <c r="GPH48" s="2"/>
      <c r="GPI48" s="2"/>
      <c r="GPJ48" s="2"/>
      <c r="GPK48" s="2"/>
      <c r="GPL48" s="2"/>
      <c r="GPM48" s="2"/>
      <c r="GPN48" s="2"/>
      <c r="GPO48" s="2"/>
      <c r="GPP48" s="2"/>
      <c r="GPQ48" s="2"/>
      <c r="GPR48" s="2"/>
      <c r="GPS48" s="2"/>
      <c r="GPT48" s="2"/>
      <c r="GPU48" s="2"/>
      <c r="GPV48" s="2"/>
      <c r="GPW48" s="2"/>
      <c r="GPX48" s="2"/>
      <c r="GPY48" s="2"/>
      <c r="GPZ48" s="2"/>
      <c r="GQA48" s="2"/>
      <c r="GQB48" s="2"/>
      <c r="GQC48" s="2"/>
      <c r="GQD48" s="2"/>
      <c r="GQE48" s="2"/>
      <c r="GQF48" s="2"/>
      <c r="GQG48" s="2"/>
      <c r="GQH48" s="2"/>
      <c r="GQI48" s="2"/>
      <c r="GQJ48" s="2"/>
      <c r="GQK48" s="2"/>
      <c r="GQL48" s="2"/>
      <c r="GQM48" s="2"/>
      <c r="GQN48" s="2"/>
      <c r="GQO48" s="2"/>
      <c r="GQP48" s="2"/>
      <c r="GQQ48" s="2"/>
      <c r="GQR48" s="2"/>
      <c r="GQS48" s="2"/>
      <c r="GQT48" s="2"/>
      <c r="GQU48" s="2"/>
      <c r="GQV48" s="2"/>
      <c r="GQW48" s="2"/>
      <c r="GQX48" s="2"/>
      <c r="GQY48" s="2"/>
      <c r="GQZ48" s="2"/>
      <c r="GRA48" s="2"/>
      <c r="GRB48" s="2"/>
      <c r="GRC48" s="2"/>
      <c r="GRD48" s="2"/>
      <c r="GRE48" s="2"/>
      <c r="GRF48" s="2"/>
      <c r="GRG48" s="2"/>
      <c r="GRH48" s="2"/>
      <c r="GRI48" s="2"/>
      <c r="GRJ48" s="2"/>
      <c r="GRK48" s="2"/>
      <c r="GRL48" s="2"/>
      <c r="GRM48" s="2"/>
      <c r="GRN48" s="2"/>
      <c r="GRO48" s="2"/>
      <c r="GRP48" s="2"/>
      <c r="GRQ48" s="2"/>
      <c r="GRR48" s="2"/>
      <c r="GRS48" s="2"/>
      <c r="GRT48" s="2"/>
      <c r="GRU48" s="2"/>
      <c r="GRV48" s="2"/>
      <c r="GRW48" s="2"/>
      <c r="GRX48" s="2"/>
      <c r="GRY48" s="2"/>
      <c r="GRZ48" s="2"/>
      <c r="GSA48" s="2"/>
      <c r="GSB48" s="2"/>
      <c r="GSC48" s="2"/>
      <c r="GSD48" s="2"/>
      <c r="GSE48" s="2"/>
      <c r="GSF48" s="2"/>
      <c r="GSG48" s="2"/>
      <c r="GSH48" s="2"/>
      <c r="GSI48" s="2"/>
      <c r="GSJ48" s="2"/>
      <c r="GSK48" s="2"/>
      <c r="GSL48" s="2"/>
      <c r="GSM48" s="2"/>
      <c r="GSN48" s="2"/>
      <c r="GSO48" s="2"/>
      <c r="GSP48" s="2"/>
      <c r="GSQ48" s="2"/>
      <c r="GSR48" s="2"/>
      <c r="GSS48" s="2"/>
      <c r="GST48" s="2"/>
      <c r="GSU48" s="2"/>
      <c r="GSV48" s="2"/>
      <c r="GSW48" s="2"/>
      <c r="GSX48" s="2"/>
      <c r="GSY48" s="2"/>
      <c r="GSZ48" s="2"/>
      <c r="GTA48" s="2"/>
      <c r="GTB48" s="2"/>
      <c r="GTC48" s="2"/>
      <c r="GTD48" s="2"/>
      <c r="GTE48" s="2"/>
      <c r="GTF48" s="2"/>
      <c r="GTG48" s="2"/>
      <c r="GTH48" s="2"/>
      <c r="GTI48" s="2"/>
      <c r="GTJ48" s="2"/>
      <c r="GTK48" s="2"/>
      <c r="GTL48" s="2"/>
      <c r="GTM48" s="2"/>
      <c r="GTN48" s="2"/>
      <c r="GTO48" s="2"/>
      <c r="GTP48" s="2"/>
      <c r="GTQ48" s="2"/>
      <c r="GTR48" s="2"/>
      <c r="GTS48" s="2"/>
      <c r="GTT48" s="2"/>
      <c r="GTU48" s="2"/>
      <c r="GTV48" s="2"/>
      <c r="GTW48" s="2"/>
      <c r="GTX48" s="2"/>
      <c r="GTY48" s="2"/>
      <c r="GTZ48" s="2"/>
      <c r="GUA48" s="2"/>
      <c r="GUB48" s="2"/>
      <c r="GUC48" s="2"/>
      <c r="GUD48" s="2"/>
      <c r="GUE48" s="2"/>
      <c r="GUF48" s="2"/>
      <c r="GUG48" s="2"/>
      <c r="GUH48" s="2"/>
      <c r="GUI48" s="2"/>
      <c r="GUJ48" s="2"/>
      <c r="GUK48" s="2"/>
      <c r="GUL48" s="2"/>
      <c r="GUM48" s="2"/>
      <c r="GUN48" s="2"/>
      <c r="GUO48" s="2"/>
      <c r="GUP48" s="2"/>
      <c r="GUQ48" s="2"/>
      <c r="GUR48" s="2"/>
      <c r="GUS48" s="2"/>
      <c r="GUT48" s="2"/>
      <c r="GUU48" s="2"/>
      <c r="GUV48" s="2"/>
      <c r="GUW48" s="2"/>
      <c r="GUX48" s="2"/>
      <c r="GUY48" s="2"/>
      <c r="GUZ48" s="2"/>
      <c r="GVA48" s="2"/>
      <c r="GVB48" s="2"/>
      <c r="GVC48" s="2"/>
      <c r="GVD48" s="2"/>
      <c r="GVE48" s="2"/>
      <c r="GVF48" s="2"/>
      <c r="GVG48" s="2"/>
      <c r="GVH48" s="2"/>
      <c r="GVI48" s="2"/>
      <c r="GVJ48" s="2"/>
      <c r="GVK48" s="2"/>
      <c r="GVL48" s="2"/>
      <c r="GVM48" s="2"/>
      <c r="GVN48" s="2"/>
      <c r="GVO48" s="2"/>
      <c r="GVP48" s="2"/>
      <c r="GVQ48" s="2"/>
      <c r="GVR48" s="2"/>
      <c r="GVS48" s="2"/>
      <c r="GVT48" s="2"/>
      <c r="GVU48" s="2"/>
      <c r="GVV48" s="2"/>
      <c r="GVW48" s="2"/>
      <c r="GVX48" s="2"/>
      <c r="GVY48" s="2"/>
      <c r="GVZ48" s="2"/>
      <c r="GWA48" s="2"/>
      <c r="GWB48" s="2"/>
      <c r="GWC48" s="2"/>
      <c r="GWD48" s="2"/>
      <c r="GWE48" s="2"/>
      <c r="GWF48" s="2"/>
      <c r="GWG48" s="2"/>
      <c r="GWH48" s="2"/>
      <c r="GWI48" s="2"/>
      <c r="GWJ48" s="2"/>
      <c r="GWK48" s="2"/>
      <c r="GWL48" s="2"/>
      <c r="GWM48" s="2"/>
      <c r="GWN48" s="2"/>
      <c r="GWO48" s="2"/>
      <c r="GWP48" s="2"/>
      <c r="GWQ48" s="2"/>
      <c r="GWR48" s="2"/>
      <c r="GWS48" s="2"/>
      <c r="GWT48" s="2"/>
      <c r="GWU48" s="2"/>
      <c r="GWV48" s="2"/>
      <c r="GWW48" s="2"/>
      <c r="GWX48" s="2"/>
      <c r="GWY48" s="2"/>
      <c r="GWZ48" s="2"/>
      <c r="GXA48" s="2"/>
      <c r="GXB48" s="2"/>
      <c r="GXC48" s="2"/>
      <c r="GXD48" s="2"/>
      <c r="GXE48" s="2"/>
      <c r="GXF48" s="2"/>
      <c r="GXG48" s="2"/>
      <c r="GXH48" s="2"/>
      <c r="GXI48" s="2"/>
      <c r="GXJ48" s="2"/>
      <c r="GXK48" s="2"/>
      <c r="GXL48" s="2"/>
      <c r="GXM48" s="2"/>
      <c r="GXN48" s="2"/>
      <c r="GXO48" s="2"/>
      <c r="GXP48" s="2"/>
      <c r="GXQ48" s="2"/>
      <c r="GXR48" s="2"/>
      <c r="GXS48" s="2"/>
      <c r="GXT48" s="2"/>
      <c r="GXU48" s="2"/>
      <c r="GXV48" s="2"/>
      <c r="GXW48" s="2"/>
      <c r="GXX48" s="2"/>
      <c r="GXY48" s="2"/>
      <c r="GXZ48" s="2"/>
      <c r="GYA48" s="2"/>
      <c r="GYB48" s="2"/>
      <c r="GYC48" s="2"/>
      <c r="GYD48" s="2"/>
      <c r="GYE48" s="2"/>
      <c r="GYF48" s="2"/>
      <c r="GYG48" s="2"/>
      <c r="GYH48" s="2"/>
      <c r="GYI48" s="2"/>
      <c r="GYJ48" s="2"/>
      <c r="GYK48" s="2"/>
      <c r="GYL48" s="2"/>
      <c r="GYM48" s="2"/>
      <c r="GYN48" s="2"/>
      <c r="GYO48" s="2"/>
      <c r="GYP48" s="2"/>
      <c r="GYQ48" s="2"/>
      <c r="GYR48" s="2"/>
      <c r="GYS48" s="2"/>
      <c r="GYT48" s="2"/>
      <c r="GYU48" s="2"/>
      <c r="GYV48" s="2"/>
      <c r="GYW48" s="2"/>
      <c r="GYX48" s="2"/>
      <c r="GYY48" s="2"/>
      <c r="GYZ48" s="2"/>
      <c r="GZA48" s="2"/>
      <c r="GZB48" s="2"/>
      <c r="GZC48" s="2"/>
      <c r="GZD48" s="2"/>
      <c r="GZE48" s="2"/>
      <c r="GZF48" s="2"/>
      <c r="GZG48" s="2"/>
      <c r="GZH48" s="2"/>
      <c r="GZI48" s="2"/>
      <c r="GZJ48" s="2"/>
      <c r="GZK48" s="2"/>
      <c r="GZL48" s="2"/>
      <c r="GZM48" s="2"/>
      <c r="GZN48" s="2"/>
      <c r="GZO48" s="2"/>
      <c r="GZP48" s="2"/>
      <c r="GZQ48" s="2"/>
      <c r="GZR48" s="2"/>
      <c r="GZS48" s="2"/>
      <c r="GZT48" s="2"/>
      <c r="GZU48" s="2"/>
      <c r="GZV48" s="2"/>
      <c r="GZW48" s="2"/>
      <c r="GZX48" s="2"/>
      <c r="GZY48" s="2"/>
      <c r="GZZ48" s="2"/>
      <c r="HAA48" s="2"/>
      <c r="HAB48" s="2"/>
      <c r="HAC48" s="2"/>
      <c r="HAD48" s="2"/>
      <c r="HAE48" s="2"/>
      <c r="HAF48" s="2"/>
      <c r="HAG48" s="2"/>
      <c r="HAH48" s="2"/>
      <c r="HAI48" s="2"/>
      <c r="HAJ48" s="2"/>
      <c r="HAK48" s="2"/>
      <c r="HAL48" s="2"/>
      <c r="HAM48" s="2"/>
      <c r="HAN48" s="2"/>
      <c r="HAO48" s="2"/>
      <c r="HAP48" s="2"/>
      <c r="HAQ48" s="2"/>
      <c r="HAR48" s="2"/>
      <c r="HAS48" s="2"/>
      <c r="HAT48" s="2"/>
      <c r="HAU48" s="2"/>
      <c r="HAV48" s="2"/>
      <c r="HAW48" s="2"/>
      <c r="HAX48" s="2"/>
      <c r="HAY48" s="2"/>
      <c r="HAZ48" s="2"/>
      <c r="HBA48" s="2"/>
      <c r="HBB48" s="2"/>
      <c r="HBC48" s="2"/>
      <c r="HBD48" s="2"/>
      <c r="HBE48" s="2"/>
      <c r="HBF48" s="2"/>
      <c r="HBG48" s="2"/>
      <c r="HBH48" s="2"/>
      <c r="HBI48" s="2"/>
      <c r="HBJ48" s="2"/>
      <c r="HBK48" s="2"/>
      <c r="HBL48" s="2"/>
      <c r="HBM48" s="2"/>
      <c r="HBN48" s="2"/>
      <c r="HBO48" s="2"/>
      <c r="HBP48" s="2"/>
      <c r="HBQ48" s="2"/>
      <c r="HBR48" s="2"/>
      <c r="HBS48" s="2"/>
      <c r="HBT48" s="2"/>
      <c r="HBU48" s="2"/>
      <c r="HBV48" s="2"/>
      <c r="HBW48" s="2"/>
      <c r="HBX48" s="2"/>
      <c r="HBY48" s="2"/>
      <c r="HBZ48" s="2"/>
      <c r="HCA48" s="2"/>
      <c r="HCB48" s="2"/>
      <c r="HCC48" s="2"/>
      <c r="HCD48" s="2"/>
      <c r="HCE48" s="2"/>
      <c r="HCF48" s="2"/>
      <c r="HCG48" s="2"/>
      <c r="HCH48" s="2"/>
      <c r="HCI48" s="2"/>
      <c r="HCJ48" s="2"/>
      <c r="HCK48" s="2"/>
      <c r="HCL48" s="2"/>
      <c r="HCM48" s="2"/>
      <c r="HCN48" s="2"/>
      <c r="HCO48" s="2"/>
      <c r="HCP48" s="2"/>
      <c r="HCQ48" s="2"/>
      <c r="HCR48" s="2"/>
      <c r="HCS48" s="2"/>
      <c r="HCT48" s="2"/>
      <c r="HCU48" s="2"/>
      <c r="HCV48" s="2"/>
      <c r="HCW48" s="2"/>
      <c r="HCX48" s="2"/>
      <c r="HCY48" s="2"/>
      <c r="HCZ48" s="2"/>
      <c r="HDA48" s="2"/>
      <c r="HDB48" s="2"/>
      <c r="HDC48" s="2"/>
      <c r="HDD48" s="2"/>
      <c r="HDE48" s="2"/>
      <c r="HDF48" s="2"/>
      <c r="HDG48" s="2"/>
      <c r="HDH48" s="2"/>
      <c r="HDI48" s="2"/>
      <c r="HDJ48" s="2"/>
      <c r="HDK48" s="2"/>
      <c r="HDL48" s="2"/>
      <c r="HDM48" s="2"/>
      <c r="HDN48" s="2"/>
      <c r="HDO48" s="2"/>
      <c r="HDP48" s="2"/>
      <c r="HDQ48" s="2"/>
      <c r="HDR48" s="2"/>
      <c r="HDS48" s="2"/>
      <c r="HDT48" s="2"/>
      <c r="HDU48" s="2"/>
      <c r="HDV48" s="2"/>
      <c r="HDW48" s="2"/>
      <c r="HDX48" s="2"/>
      <c r="HDY48" s="2"/>
      <c r="HDZ48" s="2"/>
      <c r="HEA48" s="2"/>
      <c r="HEB48" s="2"/>
      <c r="HEC48" s="2"/>
      <c r="HED48" s="2"/>
      <c r="HEE48" s="2"/>
      <c r="HEF48" s="2"/>
      <c r="HEG48" s="2"/>
      <c r="HEH48" s="2"/>
      <c r="HEI48" s="2"/>
      <c r="HEJ48" s="2"/>
      <c r="HEK48" s="2"/>
      <c r="HEL48" s="2"/>
      <c r="HEM48" s="2"/>
      <c r="HEN48" s="2"/>
      <c r="HEO48" s="2"/>
      <c r="HEP48" s="2"/>
      <c r="HEQ48" s="2"/>
      <c r="HER48" s="2"/>
      <c r="HES48" s="2"/>
      <c r="HET48" s="2"/>
      <c r="HEU48" s="2"/>
      <c r="HEV48" s="2"/>
      <c r="HEW48" s="2"/>
      <c r="HEX48" s="2"/>
      <c r="HEY48" s="2"/>
      <c r="HEZ48" s="2"/>
      <c r="HFA48" s="2"/>
      <c r="HFB48" s="2"/>
      <c r="HFC48" s="2"/>
      <c r="HFD48" s="2"/>
      <c r="HFE48" s="2"/>
      <c r="HFF48" s="2"/>
      <c r="HFG48" s="2"/>
      <c r="HFH48" s="2"/>
      <c r="HFI48" s="2"/>
      <c r="HFJ48" s="2"/>
      <c r="HFK48" s="2"/>
      <c r="HFL48" s="2"/>
      <c r="HFM48" s="2"/>
      <c r="HFN48" s="2"/>
      <c r="HFO48" s="2"/>
      <c r="HFP48" s="2"/>
      <c r="HFQ48" s="2"/>
      <c r="HFR48" s="2"/>
      <c r="HFS48" s="2"/>
      <c r="HFT48" s="2"/>
      <c r="HFU48" s="2"/>
      <c r="HFV48" s="2"/>
      <c r="HFW48" s="2"/>
      <c r="HFX48" s="2"/>
      <c r="HFY48" s="2"/>
      <c r="HFZ48" s="2"/>
      <c r="HGA48" s="2"/>
      <c r="HGB48" s="2"/>
      <c r="HGC48" s="2"/>
      <c r="HGD48" s="2"/>
      <c r="HGE48" s="2"/>
      <c r="HGF48" s="2"/>
      <c r="HGG48" s="2"/>
      <c r="HGH48" s="2"/>
      <c r="HGI48" s="2"/>
      <c r="HGJ48" s="2"/>
      <c r="HGK48" s="2"/>
      <c r="HGL48" s="2"/>
      <c r="HGM48" s="2"/>
      <c r="HGN48" s="2"/>
      <c r="HGO48" s="2"/>
      <c r="HGP48" s="2"/>
      <c r="HGQ48" s="2"/>
      <c r="HGR48" s="2"/>
      <c r="HGS48" s="2"/>
      <c r="HGT48" s="2"/>
      <c r="HGU48" s="2"/>
      <c r="HGV48" s="2"/>
      <c r="HGW48" s="2"/>
      <c r="HGX48" s="2"/>
      <c r="HGY48" s="2"/>
      <c r="HGZ48" s="2"/>
      <c r="HHA48" s="2"/>
      <c r="HHB48" s="2"/>
      <c r="HHC48" s="2"/>
      <c r="HHD48" s="2"/>
      <c r="HHE48" s="2"/>
      <c r="HHF48" s="2"/>
      <c r="HHG48" s="2"/>
      <c r="HHH48" s="2"/>
      <c r="HHI48" s="2"/>
      <c r="HHJ48" s="2"/>
      <c r="HHK48" s="2"/>
      <c r="HHL48" s="2"/>
      <c r="HHM48" s="2"/>
      <c r="HHN48" s="2"/>
      <c r="HHO48" s="2"/>
      <c r="HHP48" s="2"/>
      <c r="HHQ48" s="2"/>
      <c r="HHR48" s="2"/>
      <c r="HHS48" s="2"/>
      <c r="HHT48" s="2"/>
      <c r="HHU48" s="2"/>
      <c r="HHV48" s="2"/>
      <c r="HHW48" s="2"/>
      <c r="HHX48" s="2"/>
      <c r="HHY48" s="2"/>
      <c r="HHZ48" s="2"/>
      <c r="HIA48" s="2"/>
      <c r="HIB48" s="2"/>
      <c r="HIC48" s="2"/>
      <c r="HID48" s="2"/>
      <c r="HIE48" s="2"/>
      <c r="HIF48" s="2"/>
      <c r="HIG48" s="2"/>
      <c r="HIH48" s="2"/>
      <c r="HII48" s="2"/>
      <c r="HIJ48" s="2"/>
      <c r="HIK48" s="2"/>
      <c r="HIL48" s="2"/>
      <c r="HIM48" s="2"/>
      <c r="HIN48" s="2"/>
      <c r="HIO48" s="2"/>
      <c r="HIP48" s="2"/>
      <c r="HIQ48" s="2"/>
      <c r="HIR48" s="2"/>
      <c r="HIS48" s="2"/>
      <c r="HIT48" s="2"/>
      <c r="HIU48" s="2"/>
      <c r="HIV48" s="2"/>
      <c r="HIW48" s="2"/>
      <c r="HIX48" s="2"/>
      <c r="HIY48" s="2"/>
      <c r="HIZ48" s="2"/>
      <c r="HJA48" s="2"/>
      <c r="HJB48" s="2"/>
      <c r="HJC48" s="2"/>
      <c r="HJD48" s="2"/>
      <c r="HJE48" s="2"/>
      <c r="HJF48" s="2"/>
      <c r="HJG48" s="2"/>
      <c r="HJH48" s="2"/>
      <c r="HJI48" s="2"/>
      <c r="HJJ48" s="2"/>
      <c r="HJK48" s="2"/>
      <c r="HJL48" s="2"/>
      <c r="HJM48" s="2"/>
      <c r="HJN48" s="2"/>
      <c r="HJO48" s="2"/>
      <c r="HJP48" s="2"/>
      <c r="HJQ48" s="2"/>
      <c r="HJR48" s="2"/>
      <c r="HJS48" s="2"/>
      <c r="HJT48" s="2"/>
      <c r="HJU48" s="2"/>
      <c r="HJV48" s="2"/>
      <c r="HJW48" s="2"/>
      <c r="HJX48" s="2"/>
      <c r="HJY48" s="2"/>
      <c r="HJZ48" s="2"/>
      <c r="HKA48" s="2"/>
      <c r="HKB48" s="2"/>
      <c r="HKC48" s="2"/>
      <c r="HKD48" s="2"/>
      <c r="HKE48" s="2"/>
      <c r="HKF48" s="2"/>
      <c r="HKG48" s="2"/>
      <c r="HKH48" s="2"/>
      <c r="HKI48" s="2"/>
      <c r="HKJ48" s="2"/>
      <c r="HKK48" s="2"/>
      <c r="HKL48" s="2"/>
      <c r="HKM48" s="2"/>
      <c r="HKN48" s="2"/>
      <c r="HKO48" s="2"/>
      <c r="HKP48" s="2"/>
      <c r="HKQ48" s="2"/>
      <c r="HKR48" s="2"/>
      <c r="HKS48" s="2"/>
      <c r="HKT48" s="2"/>
      <c r="HKU48" s="2"/>
      <c r="HKV48" s="2"/>
      <c r="HKW48" s="2"/>
      <c r="HKX48" s="2"/>
      <c r="HKY48" s="2"/>
      <c r="HKZ48" s="2"/>
      <c r="HLA48" s="2"/>
      <c r="HLB48" s="2"/>
      <c r="HLC48" s="2"/>
      <c r="HLD48" s="2"/>
      <c r="HLE48" s="2"/>
      <c r="HLF48" s="2"/>
      <c r="HLG48" s="2"/>
      <c r="HLH48" s="2"/>
      <c r="HLI48" s="2"/>
      <c r="HLJ48" s="2"/>
      <c r="HLK48" s="2"/>
      <c r="HLL48" s="2"/>
      <c r="HLM48" s="2"/>
      <c r="HLN48" s="2"/>
      <c r="HLO48" s="2"/>
      <c r="HLP48" s="2"/>
      <c r="HLQ48" s="2"/>
      <c r="HLR48" s="2"/>
      <c r="HLS48" s="2"/>
      <c r="HLT48" s="2"/>
      <c r="HLU48" s="2"/>
      <c r="HLV48" s="2"/>
      <c r="HLW48" s="2"/>
      <c r="HLX48" s="2"/>
      <c r="HLY48" s="2"/>
      <c r="HLZ48" s="2"/>
      <c r="HMA48" s="2"/>
      <c r="HMB48" s="2"/>
      <c r="HMC48" s="2"/>
      <c r="HMD48" s="2"/>
      <c r="HME48" s="2"/>
      <c r="HMF48" s="2"/>
      <c r="HMG48" s="2"/>
      <c r="HMH48" s="2"/>
      <c r="HMI48" s="2"/>
      <c r="HMJ48" s="2"/>
      <c r="HMK48" s="2"/>
      <c r="HML48" s="2"/>
      <c r="HMM48" s="2"/>
      <c r="HMN48" s="2"/>
      <c r="HMO48" s="2"/>
      <c r="HMP48" s="2"/>
      <c r="HMQ48" s="2"/>
      <c r="HMR48" s="2"/>
      <c r="HMS48" s="2"/>
      <c r="HMT48" s="2"/>
      <c r="HMU48" s="2"/>
      <c r="HMV48" s="2"/>
      <c r="HMW48" s="2"/>
      <c r="HMX48" s="2"/>
      <c r="HMY48" s="2"/>
      <c r="HMZ48" s="2"/>
      <c r="HNA48" s="2"/>
      <c r="HNB48" s="2"/>
      <c r="HNC48" s="2"/>
      <c r="HND48" s="2"/>
      <c r="HNE48" s="2"/>
      <c r="HNF48" s="2"/>
      <c r="HNG48" s="2"/>
      <c r="HNH48" s="2"/>
      <c r="HNI48" s="2"/>
      <c r="HNJ48" s="2"/>
      <c r="HNK48" s="2"/>
      <c r="HNL48" s="2"/>
      <c r="HNM48" s="2"/>
      <c r="HNN48" s="2"/>
      <c r="HNO48" s="2"/>
      <c r="HNP48" s="2"/>
      <c r="HNQ48" s="2"/>
      <c r="HNR48" s="2"/>
      <c r="HNS48" s="2"/>
      <c r="HNT48" s="2"/>
      <c r="HNU48" s="2"/>
      <c r="HNV48" s="2"/>
      <c r="HNW48" s="2"/>
      <c r="HNX48" s="2"/>
      <c r="HNY48" s="2"/>
      <c r="HNZ48" s="2"/>
      <c r="HOA48" s="2"/>
      <c r="HOB48" s="2"/>
      <c r="HOC48" s="2"/>
      <c r="HOD48" s="2"/>
      <c r="HOE48" s="2"/>
      <c r="HOF48" s="2"/>
      <c r="HOG48" s="2"/>
      <c r="HOH48" s="2"/>
      <c r="HOI48" s="2"/>
      <c r="HOJ48" s="2"/>
      <c r="HOK48" s="2"/>
      <c r="HOL48" s="2"/>
      <c r="HOM48" s="2"/>
      <c r="HON48" s="2"/>
      <c r="HOO48" s="2"/>
      <c r="HOP48" s="2"/>
      <c r="HOQ48" s="2"/>
      <c r="HOR48" s="2"/>
      <c r="HOS48" s="2"/>
      <c r="HOT48" s="2"/>
      <c r="HOU48" s="2"/>
      <c r="HOV48" s="2"/>
      <c r="HOW48" s="2"/>
      <c r="HOX48" s="2"/>
      <c r="HOY48" s="2"/>
      <c r="HOZ48" s="2"/>
      <c r="HPA48" s="2"/>
      <c r="HPB48" s="2"/>
      <c r="HPC48" s="2"/>
      <c r="HPD48" s="2"/>
      <c r="HPE48" s="2"/>
      <c r="HPF48" s="2"/>
      <c r="HPG48" s="2"/>
      <c r="HPH48" s="2"/>
      <c r="HPI48" s="2"/>
      <c r="HPJ48" s="2"/>
      <c r="HPK48" s="2"/>
      <c r="HPL48" s="2"/>
      <c r="HPM48" s="2"/>
      <c r="HPN48" s="2"/>
      <c r="HPO48" s="2"/>
      <c r="HPP48" s="2"/>
      <c r="HPQ48" s="2"/>
      <c r="HPR48" s="2"/>
      <c r="HPS48" s="2"/>
      <c r="HPT48" s="2"/>
      <c r="HPU48" s="2"/>
      <c r="HPV48" s="2"/>
      <c r="HPW48" s="2"/>
      <c r="HPX48" s="2"/>
      <c r="HPY48" s="2"/>
      <c r="HPZ48" s="2"/>
      <c r="HQA48" s="2"/>
      <c r="HQB48" s="2"/>
      <c r="HQC48" s="2"/>
      <c r="HQD48" s="2"/>
      <c r="HQE48" s="2"/>
      <c r="HQF48" s="2"/>
      <c r="HQG48" s="2"/>
      <c r="HQH48" s="2"/>
      <c r="HQI48" s="2"/>
      <c r="HQJ48" s="2"/>
      <c r="HQK48" s="2"/>
      <c r="HQL48" s="2"/>
      <c r="HQM48" s="2"/>
      <c r="HQN48" s="2"/>
      <c r="HQO48" s="2"/>
      <c r="HQP48" s="2"/>
      <c r="HQQ48" s="2"/>
      <c r="HQR48" s="2"/>
      <c r="HQS48" s="2"/>
      <c r="HQT48" s="2"/>
      <c r="HQU48" s="2"/>
      <c r="HQV48" s="2"/>
      <c r="HQW48" s="2"/>
      <c r="HQX48" s="2"/>
      <c r="HQY48" s="2"/>
      <c r="HQZ48" s="2"/>
      <c r="HRA48" s="2"/>
      <c r="HRB48" s="2"/>
      <c r="HRC48" s="2"/>
      <c r="HRD48" s="2"/>
      <c r="HRE48" s="2"/>
      <c r="HRF48" s="2"/>
      <c r="HRG48" s="2"/>
      <c r="HRH48" s="2"/>
      <c r="HRI48" s="2"/>
      <c r="HRJ48" s="2"/>
      <c r="HRK48" s="2"/>
      <c r="HRL48" s="2"/>
      <c r="HRM48" s="2"/>
      <c r="HRN48" s="2"/>
      <c r="HRO48" s="2"/>
      <c r="HRP48" s="2"/>
      <c r="HRQ48" s="2"/>
      <c r="HRR48" s="2"/>
      <c r="HRS48" s="2"/>
      <c r="HRT48" s="2"/>
      <c r="HRU48" s="2"/>
      <c r="HRV48" s="2"/>
      <c r="HRW48" s="2"/>
      <c r="HRX48" s="2"/>
      <c r="HRY48" s="2"/>
      <c r="HRZ48" s="2"/>
      <c r="HSA48" s="2"/>
      <c r="HSB48" s="2"/>
      <c r="HSC48" s="2"/>
      <c r="HSD48" s="2"/>
      <c r="HSE48" s="2"/>
      <c r="HSF48" s="2"/>
      <c r="HSG48" s="2"/>
      <c r="HSH48" s="2"/>
      <c r="HSI48" s="2"/>
      <c r="HSJ48" s="2"/>
      <c r="HSK48" s="2"/>
      <c r="HSL48" s="2"/>
      <c r="HSM48" s="2"/>
      <c r="HSN48" s="2"/>
      <c r="HSO48" s="2"/>
      <c r="HSP48" s="2"/>
      <c r="HSQ48" s="2"/>
      <c r="HSR48" s="2"/>
      <c r="HSS48" s="2"/>
      <c r="HST48" s="2"/>
      <c r="HSU48" s="2"/>
      <c r="HSV48" s="2"/>
      <c r="HSW48" s="2"/>
      <c r="HSX48" s="2"/>
      <c r="HSY48" s="2"/>
      <c r="HSZ48" s="2"/>
      <c r="HTA48" s="2"/>
      <c r="HTB48" s="2"/>
      <c r="HTC48" s="2"/>
      <c r="HTD48" s="2"/>
      <c r="HTE48" s="2"/>
      <c r="HTF48" s="2"/>
      <c r="HTG48" s="2"/>
      <c r="HTH48" s="2"/>
      <c r="HTI48" s="2"/>
      <c r="HTJ48" s="2"/>
      <c r="HTK48" s="2"/>
      <c r="HTL48" s="2"/>
      <c r="HTM48" s="2"/>
      <c r="HTN48" s="2"/>
      <c r="HTO48" s="2"/>
      <c r="HTP48" s="2"/>
      <c r="HTQ48" s="2"/>
      <c r="HTR48" s="2"/>
      <c r="HTS48" s="2"/>
      <c r="HTT48" s="2"/>
      <c r="HTU48" s="2"/>
      <c r="HTV48" s="2"/>
      <c r="HTW48" s="2"/>
      <c r="HTX48" s="2"/>
      <c r="HTY48" s="2"/>
      <c r="HTZ48" s="2"/>
      <c r="HUA48" s="2"/>
      <c r="HUB48" s="2"/>
      <c r="HUC48" s="2"/>
      <c r="HUD48" s="2"/>
      <c r="HUE48" s="2"/>
      <c r="HUF48" s="2"/>
      <c r="HUG48" s="2"/>
      <c r="HUH48" s="2"/>
      <c r="HUI48" s="2"/>
      <c r="HUJ48" s="2"/>
      <c r="HUK48" s="2"/>
      <c r="HUL48" s="2"/>
      <c r="HUM48" s="2"/>
      <c r="HUN48" s="2"/>
      <c r="HUO48" s="2"/>
      <c r="HUP48" s="2"/>
      <c r="HUQ48" s="2"/>
      <c r="HUR48" s="2"/>
      <c r="HUS48" s="2"/>
      <c r="HUT48" s="2"/>
      <c r="HUU48" s="2"/>
      <c r="HUV48" s="2"/>
      <c r="HUW48" s="2"/>
      <c r="HUX48" s="2"/>
      <c r="HUY48" s="2"/>
      <c r="HUZ48" s="2"/>
      <c r="HVA48" s="2"/>
      <c r="HVB48" s="2"/>
      <c r="HVC48" s="2"/>
      <c r="HVD48" s="2"/>
      <c r="HVE48" s="2"/>
      <c r="HVF48" s="2"/>
      <c r="HVG48" s="2"/>
      <c r="HVH48" s="2"/>
      <c r="HVI48" s="2"/>
      <c r="HVJ48" s="2"/>
      <c r="HVK48" s="2"/>
      <c r="HVL48" s="2"/>
      <c r="HVM48" s="2"/>
      <c r="HVN48" s="2"/>
      <c r="HVO48" s="2"/>
      <c r="HVP48" s="2"/>
      <c r="HVQ48" s="2"/>
      <c r="HVR48" s="2"/>
      <c r="HVS48" s="2"/>
      <c r="HVT48" s="2"/>
      <c r="HVU48" s="2"/>
      <c r="HVV48" s="2"/>
      <c r="HVW48" s="2"/>
      <c r="HVX48" s="2"/>
      <c r="HVY48" s="2"/>
      <c r="HVZ48" s="2"/>
      <c r="HWA48" s="2"/>
      <c r="HWB48" s="2"/>
      <c r="HWC48" s="2"/>
      <c r="HWD48" s="2"/>
      <c r="HWE48" s="2"/>
      <c r="HWF48" s="2"/>
      <c r="HWG48" s="2"/>
      <c r="HWH48" s="2"/>
      <c r="HWI48" s="2"/>
      <c r="HWJ48" s="2"/>
      <c r="HWK48" s="2"/>
      <c r="HWL48" s="2"/>
      <c r="HWM48" s="2"/>
      <c r="HWN48" s="2"/>
      <c r="HWO48" s="2"/>
      <c r="HWP48" s="2"/>
      <c r="HWQ48" s="2"/>
      <c r="HWR48" s="2"/>
      <c r="HWS48" s="2"/>
      <c r="HWT48" s="2"/>
      <c r="HWU48" s="2"/>
      <c r="HWV48" s="2"/>
      <c r="HWW48" s="2"/>
      <c r="HWX48" s="2"/>
      <c r="HWY48" s="2"/>
      <c r="HWZ48" s="2"/>
      <c r="HXA48" s="2"/>
      <c r="HXB48" s="2"/>
      <c r="HXC48" s="2"/>
      <c r="HXD48" s="2"/>
      <c r="HXE48" s="2"/>
      <c r="HXF48" s="2"/>
      <c r="HXG48" s="2"/>
      <c r="HXH48" s="2"/>
      <c r="HXI48" s="2"/>
      <c r="HXJ48" s="2"/>
      <c r="HXK48" s="2"/>
      <c r="HXL48" s="2"/>
      <c r="HXM48" s="2"/>
      <c r="HXN48" s="2"/>
      <c r="HXO48" s="2"/>
      <c r="HXP48" s="2"/>
      <c r="HXQ48" s="2"/>
      <c r="HXR48" s="2"/>
      <c r="HXS48" s="2"/>
      <c r="HXT48" s="2"/>
      <c r="HXU48" s="2"/>
      <c r="HXV48" s="2"/>
      <c r="HXW48" s="2"/>
      <c r="HXX48" s="2"/>
      <c r="HXY48" s="2"/>
      <c r="HXZ48" s="2"/>
      <c r="HYA48" s="2"/>
      <c r="HYB48" s="2"/>
      <c r="HYC48" s="2"/>
      <c r="HYD48" s="2"/>
      <c r="HYE48" s="2"/>
      <c r="HYF48" s="2"/>
      <c r="HYG48" s="2"/>
      <c r="HYH48" s="2"/>
      <c r="HYI48" s="2"/>
      <c r="HYJ48" s="2"/>
      <c r="HYK48" s="2"/>
      <c r="HYL48" s="2"/>
      <c r="HYM48" s="2"/>
      <c r="HYN48" s="2"/>
      <c r="HYO48" s="2"/>
      <c r="HYP48" s="2"/>
      <c r="HYQ48" s="2"/>
      <c r="HYR48" s="2"/>
      <c r="HYS48" s="2"/>
      <c r="HYT48" s="2"/>
      <c r="HYU48" s="2"/>
      <c r="HYV48" s="2"/>
      <c r="HYW48" s="2"/>
      <c r="HYX48" s="2"/>
      <c r="HYY48" s="2"/>
      <c r="HYZ48" s="2"/>
      <c r="HZA48" s="2"/>
      <c r="HZB48" s="2"/>
      <c r="HZC48" s="2"/>
      <c r="HZD48" s="2"/>
      <c r="HZE48" s="2"/>
      <c r="HZF48" s="2"/>
      <c r="HZG48" s="2"/>
      <c r="HZH48" s="2"/>
      <c r="HZI48" s="2"/>
      <c r="HZJ48" s="2"/>
      <c r="HZK48" s="2"/>
      <c r="HZL48" s="2"/>
      <c r="HZM48" s="2"/>
      <c r="HZN48" s="2"/>
      <c r="HZO48" s="2"/>
      <c r="HZP48" s="2"/>
      <c r="HZQ48" s="2"/>
      <c r="HZR48" s="2"/>
      <c r="HZS48" s="2"/>
      <c r="HZT48" s="2"/>
      <c r="HZU48" s="2"/>
      <c r="HZV48" s="2"/>
      <c r="HZW48" s="2"/>
      <c r="HZX48" s="2"/>
      <c r="HZY48" s="2"/>
      <c r="HZZ48" s="2"/>
      <c r="IAA48" s="2"/>
      <c r="IAB48" s="2"/>
      <c r="IAC48" s="2"/>
      <c r="IAD48" s="2"/>
      <c r="IAE48" s="2"/>
      <c r="IAF48" s="2"/>
      <c r="IAG48" s="2"/>
      <c r="IAH48" s="2"/>
      <c r="IAI48" s="2"/>
      <c r="IAJ48" s="2"/>
      <c r="IAK48" s="2"/>
      <c r="IAL48" s="2"/>
      <c r="IAM48" s="2"/>
      <c r="IAN48" s="2"/>
      <c r="IAO48" s="2"/>
      <c r="IAP48" s="2"/>
      <c r="IAQ48" s="2"/>
      <c r="IAR48" s="2"/>
      <c r="IAS48" s="2"/>
      <c r="IAT48" s="2"/>
      <c r="IAU48" s="2"/>
      <c r="IAV48" s="2"/>
      <c r="IAW48" s="2"/>
      <c r="IAX48" s="2"/>
      <c r="IAY48" s="2"/>
      <c r="IAZ48" s="2"/>
      <c r="IBA48" s="2"/>
      <c r="IBB48" s="2"/>
      <c r="IBC48" s="2"/>
      <c r="IBD48" s="2"/>
      <c r="IBE48" s="2"/>
      <c r="IBF48" s="2"/>
      <c r="IBG48" s="2"/>
      <c r="IBH48" s="2"/>
      <c r="IBI48" s="2"/>
      <c r="IBJ48" s="2"/>
      <c r="IBK48" s="2"/>
      <c r="IBL48" s="2"/>
      <c r="IBM48" s="2"/>
      <c r="IBN48" s="2"/>
      <c r="IBO48" s="2"/>
      <c r="IBP48" s="2"/>
      <c r="IBQ48" s="2"/>
      <c r="IBR48" s="2"/>
      <c r="IBS48" s="2"/>
      <c r="IBT48" s="2"/>
      <c r="IBU48" s="2"/>
      <c r="IBV48" s="2"/>
      <c r="IBW48" s="2"/>
      <c r="IBX48" s="2"/>
      <c r="IBY48" s="2"/>
      <c r="IBZ48" s="2"/>
      <c r="ICA48" s="2"/>
      <c r="ICB48" s="2"/>
      <c r="ICC48" s="2"/>
      <c r="ICD48" s="2"/>
      <c r="ICE48" s="2"/>
      <c r="ICF48" s="2"/>
      <c r="ICG48" s="2"/>
      <c r="ICH48" s="2"/>
      <c r="ICI48" s="2"/>
      <c r="ICJ48" s="2"/>
      <c r="ICK48" s="2"/>
      <c r="ICL48" s="2"/>
      <c r="ICM48" s="2"/>
      <c r="ICN48" s="2"/>
      <c r="ICO48" s="2"/>
      <c r="ICP48" s="2"/>
      <c r="ICQ48" s="2"/>
      <c r="ICR48" s="2"/>
      <c r="ICS48" s="2"/>
      <c r="ICT48" s="2"/>
      <c r="ICU48" s="2"/>
      <c r="ICV48" s="2"/>
      <c r="ICW48" s="2"/>
      <c r="ICX48" s="2"/>
      <c r="ICY48" s="2"/>
      <c r="ICZ48" s="2"/>
      <c r="IDA48" s="2"/>
      <c r="IDB48" s="2"/>
      <c r="IDC48" s="2"/>
      <c r="IDD48" s="2"/>
      <c r="IDE48" s="2"/>
      <c r="IDF48" s="2"/>
      <c r="IDG48" s="2"/>
      <c r="IDH48" s="2"/>
      <c r="IDI48" s="2"/>
      <c r="IDJ48" s="2"/>
      <c r="IDK48" s="2"/>
      <c r="IDL48" s="2"/>
      <c r="IDM48" s="2"/>
      <c r="IDN48" s="2"/>
      <c r="IDO48" s="2"/>
      <c r="IDP48" s="2"/>
      <c r="IDQ48" s="2"/>
      <c r="IDR48" s="2"/>
      <c r="IDS48" s="2"/>
      <c r="IDT48" s="2"/>
      <c r="IDU48" s="2"/>
      <c r="IDV48" s="2"/>
      <c r="IDW48" s="2"/>
      <c r="IDX48" s="2"/>
      <c r="IDY48" s="2"/>
      <c r="IDZ48" s="2"/>
      <c r="IEA48" s="2"/>
      <c r="IEB48" s="2"/>
      <c r="IEC48" s="2"/>
      <c r="IED48" s="2"/>
      <c r="IEE48" s="2"/>
      <c r="IEF48" s="2"/>
      <c r="IEG48" s="2"/>
      <c r="IEH48" s="2"/>
      <c r="IEI48" s="2"/>
      <c r="IEJ48" s="2"/>
      <c r="IEK48" s="2"/>
      <c r="IEL48" s="2"/>
      <c r="IEM48" s="2"/>
      <c r="IEN48" s="2"/>
      <c r="IEO48" s="2"/>
      <c r="IEP48" s="2"/>
      <c r="IEQ48" s="2"/>
      <c r="IER48" s="2"/>
      <c r="IES48" s="2"/>
      <c r="IET48" s="2"/>
      <c r="IEU48" s="2"/>
      <c r="IEV48" s="2"/>
      <c r="IEW48" s="2"/>
      <c r="IEX48" s="2"/>
      <c r="IEY48" s="2"/>
      <c r="IEZ48" s="2"/>
      <c r="IFA48" s="2"/>
      <c r="IFB48" s="2"/>
      <c r="IFC48" s="2"/>
      <c r="IFD48" s="2"/>
      <c r="IFE48" s="2"/>
      <c r="IFF48" s="2"/>
      <c r="IFG48" s="2"/>
      <c r="IFH48" s="2"/>
      <c r="IFI48" s="2"/>
      <c r="IFJ48" s="2"/>
      <c r="IFK48" s="2"/>
      <c r="IFL48" s="2"/>
      <c r="IFM48" s="2"/>
      <c r="IFN48" s="2"/>
      <c r="IFO48" s="2"/>
      <c r="IFP48" s="2"/>
      <c r="IFQ48" s="2"/>
      <c r="IFR48" s="2"/>
      <c r="IFS48" s="2"/>
      <c r="IFT48" s="2"/>
      <c r="IFU48" s="2"/>
      <c r="IFV48" s="2"/>
      <c r="IFW48" s="2"/>
      <c r="IFX48" s="2"/>
      <c r="IFY48" s="2"/>
      <c r="IFZ48" s="2"/>
      <c r="IGA48" s="2"/>
      <c r="IGB48" s="2"/>
      <c r="IGC48" s="2"/>
      <c r="IGD48" s="2"/>
      <c r="IGE48" s="2"/>
      <c r="IGF48" s="2"/>
      <c r="IGG48" s="2"/>
      <c r="IGH48" s="2"/>
      <c r="IGI48" s="2"/>
      <c r="IGJ48" s="2"/>
      <c r="IGK48" s="2"/>
      <c r="IGL48" s="2"/>
      <c r="IGM48" s="2"/>
      <c r="IGN48" s="2"/>
      <c r="IGO48" s="2"/>
      <c r="IGP48" s="2"/>
      <c r="IGQ48" s="2"/>
      <c r="IGR48" s="2"/>
      <c r="IGS48" s="2"/>
      <c r="IGT48" s="2"/>
      <c r="IGU48" s="2"/>
      <c r="IGV48" s="2"/>
      <c r="IGW48" s="2"/>
      <c r="IGX48" s="2"/>
      <c r="IGY48" s="2"/>
      <c r="IGZ48" s="2"/>
      <c r="IHA48" s="2"/>
      <c r="IHB48" s="2"/>
      <c r="IHC48" s="2"/>
      <c r="IHD48" s="2"/>
      <c r="IHE48" s="2"/>
      <c r="IHF48" s="2"/>
      <c r="IHG48" s="2"/>
      <c r="IHH48" s="2"/>
      <c r="IHI48" s="2"/>
      <c r="IHJ48" s="2"/>
      <c r="IHK48" s="2"/>
      <c r="IHL48" s="2"/>
      <c r="IHM48" s="2"/>
      <c r="IHN48" s="2"/>
      <c r="IHO48" s="2"/>
      <c r="IHP48" s="2"/>
      <c r="IHQ48" s="2"/>
      <c r="IHR48" s="2"/>
      <c r="IHS48" s="2"/>
      <c r="IHT48" s="2"/>
      <c r="IHU48" s="2"/>
      <c r="IHV48" s="2"/>
      <c r="IHW48" s="2"/>
      <c r="IHX48" s="2"/>
      <c r="IHY48" s="2"/>
      <c r="IHZ48" s="2"/>
      <c r="IIA48" s="2"/>
      <c r="IIB48" s="2"/>
      <c r="IIC48" s="2"/>
      <c r="IID48" s="2"/>
      <c r="IIE48" s="2"/>
      <c r="IIF48" s="2"/>
      <c r="IIG48" s="2"/>
      <c r="IIH48" s="2"/>
      <c r="III48" s="2"/>
      <c r="IIJ48" s="2"/>
      <c r="IIK48" s="2"/>
      <c r="IIL48" s="2"/>
      <c r="IIM48" s="2"/>
      <c r="IIN48" s="2"/>
      <c r="IIO48" s="2"/>
      <c r="IIP48" s="2"/>
      <c r="IIQ48" s="2"/>
      <c r="IIR48" s="2"/>
      <c r="IIS48" s="2"/>
      <c r="IIT48" s="2"/>
      <c r="IIU48" s="2"/>
      <c r="IIV48" s="2"/>
      <c r="IIW48" s="2"/>
      <c r="IIX48" s="2"/>
      <c r="IIY48" s="2"/>
      <c r="IIZ48" s="2"/>
      <c r="IJA48" s="2"/>
      <c r="IJB48" s="2"/>
      <c r="IJC48" s="2"/>
      <c r="IJD48" s="2"/>
      <c r="IJE48" s="2"/>
      <c r="IJF48" s="2"/>
      <c r="IJG48" s="2"/>
      <c r="IJH48" s="2"/>
      <c r="IJI48" s="2"/>
      <c r="IJJ48" s="2"/>
      <c r="IJK48" s="2"/>
      <c r="IJL48" s="2"/>
      <c r="IJM48" s="2"/>
      <c r="IJN48" s="2"/>
      <c r="IJO48" s="2"/>
      <c r="IJP48" s="2"/>
      <c r="IJQ48" s="2"/>
      <c r="IJR48" s="2"/>
      <c r="IJS48" s="2"/>
      <c r="IJT48" s="2"/>
      <c r="IJU48" s="2"/>
      <c r="IJV48" s="2"/>
      <c r="IJW48" s="2"/>
      <c r="IJX48" s="2"/>
      <c r="IJY48" s="2"/>
      <c r="IJZ48" s="2"/>
      <c r="IKA48" s="2"/>
      <c r="IKB48" s="2"/>
      <c r="IKC48" s="2"/>
      <c r="IKD48" s="2"/>
      <c r="IKE48" s="2"/>
      <c r="IKF48" s="2"/>
      <c r="IKG48" s="2"/>
      <c r="IKH48" s="2"/>
      <c r="IKI48" s="2"/>
      <c r="IKJ48" s="2"/>
      <c r="IKK48" s="2"/>
      <c r="IKL48" s="2"/>
      <c r="IKM48" s="2"/>
      <c r="IKN48" s="2"/>
      <c r="IKO48" s="2"/>
      <c r="IKP48" s="2"/>
      <c r="IKQ48" s="2"/>
      <c r="IKR48" s="2"/>
      <c r="IKS48" s="2"/>
      <c r="IKT48" s="2"/>
      <c r="IKU48" s="2"/>
      <c r="IKV48" s="2"/>
      <c r="IKW48" s="2"/>
      <c r="IKX48" s="2"/>
      <c r="IKY48" s="2"/>
      <c r="IKZ48" s="2"/>
      <c r="ILA48" s="2"/>
      <c r="ILB48" s="2"/>
      <c r="ILC48" s="2"/>
      <c r="ILD48" s="2"/>
      <c r="ILE48" s="2"/>
      <c r="ILF48" s="2"/>
      <c r="ILG48" s="2"/>
      <c r="ILH48" s="2"/>
      <c r="ILI48" s="2"/>
      <c r="ILJ48" s="2"/>
      <c r="ILK48" s="2"/>
      <c r="ILL48" s="2"/>
      <c r="ILM48" s="2"/>
      <c r="ILN48" s="2"/>
      <c r="ILO48" s="2"/>
      <c r="ILP48" s="2"/>
      <c r="ILQ48" s="2"/>
      <c r="ILR48" s="2"/>
      <c r="ILS48" s="2"/>
      <c r="ILT48" s="2"/>
      <c r="ILU48" s="2"/>
      <c r="ILV48" s="2"/>
      <c r="ILW48" s="2"/>
      <c r="ILX48" s="2"/>
      <c r="ILY48" s="2"/>
      <c r="ILZ48" s="2"/>
      <c r="IMA48" s="2"/>
      <c r="IMB48" s="2"/>
      <c r="IMC48" s="2"/>
      <c r="IMD48" s="2"/>
      <c r="IME48" s="2"/>
      <c r="IMF48" s="2"/>
      <c r="IMG48" s="2"/>
      <c r="IMH48" s="2"/>
      <c r="IMI48" s="2"/>
      <c r="IMJ48" s="2"/>
      <c r="IMK48" s="2"/>
      <c r="IML48" s="2"/>
      <c r="IMM48" s="2"/>
      <c r="IMN48" s="2"/>
      <c r="IMO48" s="2"/>
      <c r="IMP48" s="2"/>
      <c r="IMQ48" s="2"/>
      <c r="IMR48" s="2"/>
      <c r="IMS48" s="2"/>
      <c r="IMT48" s="2"/>
      <c r="IMU48" s="2"/>
      <c r="IMV48" s="2"/>
      <c r="IMW48" s="2"/>
      <c r="IMX48" s="2"/>
      <c r="IMY48" s="2"/>
      <c r="IMZ48" s="2"/>
      <c r="INA48" s="2"/>
      <c r="INB48" s="2"/>
      <c r="INC48" s="2"/>
      <c r="IND48" s="2"/>
      <c r="INE48" s="2"/>
      <c r="INF48" s="2"/>
      <c r="ING48" s="2"/>
      <c r="INH48" s="2"/>
      <c r="INI48" s="2"/>
      <c r="INJ48" s="2"/>
      <c r="INK48" s="2"/>
      <c r="INL48" s="2"/>
      <c r="INM48" s="2"/>
      <c r="INN48" s="2"/>
      <c r="INO48" s="2"/>
      <c r="INP48" s="2"/>
      <c r="INQ48" s="2"/>
      <c r="INR48" s="2"/>
      <c r="INS48" s="2"/>
      <c r="INT48" s="2"/>
      <c r="INU48" s="2"/>
      <c r="INV48" s="2"/>
      <c r="INW48" s="2"/>
      <c r="INX48" s="2"/>
      <c r="INY48" s="2"/>
      <c r="INZ48" s="2"/>
      <c r="IOA48" s="2"/>
      <c r="IOB48" s="2"/>
      <c r="IOC48" s="2"/>
      <c r="IOD48" s="2"/>
      <c r="IOE48" s="2"/>
      <c r="IOF48" s="2"/>
      <c r="IOG48" s="2"/>
      <c r="IOH48" s="2"/>
      <c r="IOI48" s="2"/>
      <c r="IOJ48" s="2"/>
      <c r="IOK48" s="2"/>
      <c r="IOL48" s="2"/>
      <c r="IOM48" s="2"/>
      <c r="ION48" s="2"/>
      <c r="IOO48" s="2"/>
      <c r="IOP48" s="2"/>
      <c r="IOQ48" s="2"/>
      <c r="IOR48" s="2"/>
      <c r="IOS48" s="2"/>
      <c r="IOT48" s="2"/>
      <c r="IOU48" s="2"/>
      <c r="IOV48" s="2"/>
      <c r="IOW48" s="2"/>
      <c r="IOX48" s="2"/>
      <c r="IOY48" s="2"/>
      <c r="IOZ48" s="2"/>
      <c r="IPA48" s="2"/>
      <c r="IPB48" s="2"/>
      <c r="IPC48" s="2"/>
      <c r="IPD48" s="2"/>
      <c r="IPE48" s="2"/>
      <c r="IPF48" s="2"/>
      <c r="IPG48" s="2"/>
      <c r="IPH48" s="2"/>
      <c r="IPI48" s="2"/>
      <c r="IPJ48" s="2"/>
      <c r="IPK48" s="2"/>
      <c r="IPL48" s="2"/>
      <c r="IPM48" s="2"/>
      <c r="IPN48" s="2"/>
      <c r="IPO48" s="2"/>
      <c r="IPP48" s="2"/>
      <c r="IPQ48" s="2"/>
      <c r="IPR48" s="2"/>
      <c r="IPS48" s="2"/>
      <c r="IPT48" s="2"/>
      <c r="IPU48" s="2"/>
      <c r="IPV48" s="2"/>
      <c r="IPW48" s="2"/>
      <c r="IPX48" s="2"/>
      <c r="IPY48" s="2"/>
      <c r="IPZ48" s="2"/>
      <c r="IQA48" s="2"/>
      <c r="IQB48" s="2"/>
      <c r="IQC48" s="2"/>
      <c r="IQD48" s="2"/>
      <c r="IQE48" s="2"/>
      <c r="IQF48" s="2"/>
      <c r="IQG48" s="2"/>
      <c r="IQH48" s="2"/>
      <c r="IQI48" s="2"/>
      <c r="IQJ48" s="2"/>
      <c r="IQK48" s="2"/>
      <c r="IQL48" s="2"/>
      <c r="IQM48" s="2"/>
      <c r="IQN48" s="2"/>
      <c r="IQO48" s="2"/>
      <c r="IQP48" s="2"/>
      <c r="IQQ48" s="2"/>
      <c r="IQR48" s="2"/>
      <c r="IQS48" s="2"/>
      <c r="IQT48" s="2"/>
      <c r="IQU48" s="2"/>
      <c r="IQV48" s="2"/>
      <c r="IQW48" s="2"/>
      <c r="IQX48" s="2"/>
      <c r="IQY48" s="2"/>
      <c r="IQZ48" s="2"/>
      <c r="IRA48" s="2"/>
      <c r="IRB48" s="2"/>
      <c r="IRC48" s="2"/>
      <c r="IRD48" s="2"/>
      <c r="IRE48" s="2"/>
      <c r="IRF48" s="2"/>
      <c r="IRG48" s="2"/>
      <c r="IRH48" s="2"/>
      <c r="IRI48" s="2"/>
      <c r="IRJ48" s="2"/>
      <c r="IRK48" s="2"/>
      <c r="IRL48" s="2"/>
      <c r="IRM48" s="2"/>
      <c r="IRN48" s="2"/>
      <c r="IRO48" s="2"/>
      <c r="IRP48" s="2"/>
      <c r="IRQ48" s="2"/>
      <c r="IRR48" s="2"/>
      <c r="IRS48" s="2"/>
      <c r="IRT48" s="2"/>
      <c r="IRU48" s="2"/>
      <c r="IRV48" s="2"/>
      <c r="IRW48" s="2"/>
      <c r="IRX48" s="2"/>
      <c r="IRY48" s="2"/>
      <c r="IRZ48" s="2"/>
      <c r="ISA48" s="2"/>
      <c r="ISB48" s="2"/>
      <c r="ISC48" s="2"/>
      <c r="ISD48" s="2"/>
      <c r="ISE48" s="2"/>
      <c r="ISF48" s="2"/>
      <c r="ISG48" s="2"/>
      <c r="ISH48" s="2"/>
      <c r="ISI48" s="2"/>
      <c r="ISJ48" s="2"/>
      <c r="ISK48" s="2"/>
      <c r="ISL48" s="2"/>
      <c r="ISM48" s="2"/>
      <c r="ISN48" s="2"/>
      <c r="ISO48" s="2"/>
      <c r="ISP48" s="2"/>
      <c r="ISQ48" s="2"/>
      <c r="ISR48" s="2"/>
      <c r="ISS48" s="2"/>
      <c r="IST48" s="2"/>
      <c r="ISU48" s="2"/>
      <c r="ISV48" s="2"/>
      <c r="ISW48" s="2"/>
      <c r="ISX48" s="2"/>
      <c r="ISY48" s="2"/>
      <c r="ISZ48" s="2"/>
      <c r="ITA48" s="2"/>
      <c r="ITB48" s="2"/>
      <c r="ITC48" s="2"/>
      <c r="ITD48" s="2"/>
      <c r="ITE48" s="2"/>
      <c r="ITF48" s="2"/>
      <c r="ITG48" s="2"/>
      <c r="ITH48" s="2"/>
      <c r="ITI48" s="2"/>
      <c r="ITJ48" s="2"/>
      <c r="ITK48" s="2"/>
      <c r="ITL48" s="2"/>
      <c r="ITM48" s="2"/>
      <c r="ITN48" s="2"/>
      <c r="ITO48" s="2"/>
      <c r="ITP48" s="2"/>
      <c r="ITQ48" s="2"/>
      <c r="ITR48" s="2"/>
      <c r="ITS48" s="2"/>
      <c r="ITT48" s="2"/>
      <c r="ITU48" s="2"/>
      <c r="ITV48" s="2"/>
      <c r="ITW48" s="2"/>
      <c r="ITX48" s="2"/>
      <c r="ITY48" s="2"/>
      <c r="ITZ48" s="2"/>
      <c r="IUA48" s="2"/>
      <c r="IUB48" s="2"/>
      <c r="IUC48" s="2"/>
      <c r="IUD48" s="2"/>
      <c r="IUE48" s="2"/>
      <c r="IUF48" s="2"/>
      <c r="IUG48" s="2"/>
      <c r="IUH48" s="2"/>
      <c r="IUI48" s="2"/>
      <c r="IUJ48" s="2"/>
      <c r="IUK48" s="2"/>
      <c r="IUL48" s="2"/>
      <c r="IUM48" s="2"/>
      <c r="IUN48" s="2"/>
      <c r="IUO48" s="2"/>
      <c r="IUP48" s="2"/>
      <c r="IUQ48" s="2"/>
      <c r="IUR48" s="2"/>
      <c r="IUS48" s="2"/>
      <c r="IUT48" s="2"/>
      <c r="IUU48" s="2"/>
      <c r="IUV48" s="2"/>
      <c r="IUW48" s="2"/>
      <c r="IUX48" s="2"/>
      <c r="IUY48" s="2"/>
      <c r="IUZ48" s="2"/>
      <c r="IVA48" s="2"/>
      <c r="IVB48" s="2"/>
      <c r="IVC48" s="2"/>
      <c r="IVD48" s="2"/>
      <c r="IVE48" s="2"/>
      <c r="IVF48" s="2"/>
      <c r="IVG48" s="2"/>
      <c r="IVH48" s="2"/>
      <c r="IVI48" s="2"/>
      <c r="IVJ48" s="2"/>
      <c r="IVK48" s="2"/>
      <c r="IVL48" s="2"/>
      <c r="IVM48" s="2"/>
      <c r="IVN48" s="2"/>
      <c r="IVO48" s="2"/>
      <c r="IVP48" s="2"/>
      <c r="IVQ48" s="2"/>
      <c r="IVR48" s="2"/>
      <c r="IVS48" s="2"/>
      <c r="IVT48" s="2"/>
      <c r="IVU48" s="2"/>
      <c r="IVV48" s="2"/>
      <c r="IVW48" s="2"/>
      <c r="IVX48" s="2"/>
      <c r="IVY48" s="2"/>
      <c r="IVZ48" s="2"/>
      <c r="IWA48" s="2"/>
      <c r="IWB48" s="2"/>
      <c r="IWC48" s="2"/>
      <c r="IWD48" s="2"/>
      <c r="IWE48" s="2"/>
      <c r="IWF48" s="2"/>
      <c r="IWG48" s="2"/>
      <c r="IWH48" s="2"/>
      <c r="IWI48" s="2"/>
      <c r="IWJ48" s="2"/>
      <c r="IWK48" s="2"/>
      <c r="IWL48" s="2"/>
      <c r="IWM48" s="2"/>
      <c r="IWN48" s="2"/>
      <c r="IWO48" s="2"/>
      <c r="IWP48" s="2"/>
      <c r="IWQ48" s="2"/>
      <c r="IWR48" s="2"/>
      <c r="IWS48" s="2"/>
      <c r="IWT48" s="2"/>
      <c r="IWU48" s="2"/>
      <c r="IWV48" s="2"/>
      <c r="IWW48" s="2"/>
      <c r="IWX48" s="2"/>
      <c r="IWY48" s="2"/>
      <c r="IWZ48" s="2"/>
      <c r="IXA48" s="2"/>
      <c r="IXB48" s="2"/>
      <c r="IXC48" s="2"/>
      <c r="IXD48" s="2"/>
      <c r="IXE48" s="2"/>
      <c r="IXF48" s="2"/>
      <c r="IXG48" s="2"/>
      <c r="IXH48" s="2"/>
      <c r="IXI48" s="2"/>
      <c r="IXJ48" s="2"/>
      <c r="IXK48" s="2"/>
      <c r="IXL48" s="2"/>
      <c r="IXM48" s="2"/>
      <c r="IXN48" s="2"/>
      <c r="IXO48" s="2"/>
      <c r="IXP48" s="2"/>
      <c r="IXQ48" s="2"/>
      <c r="IXR48" s="2"/>
      <c r="IXS48" s="2"/>
      <c r="IXT48" s="2"/>
      <c r="IXU48" s="2"/>
      <c r="IXV48" s="2"/>
      <c r="IXW48" s="2"/>
      <c r="IXX48" s="2"/>
      <c r="IXY48" s="2"/>
      <c r="IXZ48" s="2"/>
      <c r="IYA48" s="2"/>
      <c r="IYB48" s="2"/>
      <c r="IYC48" s="2"/>
      <c r="IYD48" s="2"/>
      <c r="IYE48" s="2"/>
      <c r="IYF48" s="2"/>
      <c r="IYG48" s="2"/>
      <c r="IYH48" s="2"/>
      <c r="IYI48" s="2"/>
      <c r="IYJ48" s="2"/>
      <c r="IYK48" s="2"/>
      <c r="IYL48" s="2"/>
      <c r="IYM48" s="2"/>
      <c r="IYN48" s="2"/>
      <c r="IYO48" s="2"/>
      <c r="IYP48" s="2"/>
      <c r="IYQ48" s="2"/>
      <c r="IYR48" s="2"/>
      <c r="IYS48" s="2"/>
      <c r="IYT48" s="2"/>
      <c r="IYU48" s="2"/>
      <c r="IYV48" s="2"/>
      <c r="IYW48" s="2"/>
      <c r="IYX48" s="2"/>
      <c r="IYY48" s="2"/>
      <c r="IYZ48" s="2"/>
      <c r="IZA48" s="2"/>
      <c r="IZB48" s="2"/>
      <c r="IZC48" s="2"/>
      <c r="IZD48" s="2"/>
      <c r="IZE48" s="2"/>
      <c r="IZF48" s="2"/>
      <c r="IZG48" s="2"/>
      <c r="IZH48" s="2"/>
      <c r="IZI48" s="2"/>
      <c r="IZJ48" s="2"/>
      <c r="IZK48" s="2"/>
      <c r="IZL48" s="2"/>
      <c r="IZM48" s="2"/>
      <c r="IZN48" s="2"/>
      <c r="IZO48" s="2"/>
      <c r="IZP48" s="2"/>
      <c r="IZQ48" s="2"/>
      <c r="IZR48" s="2"/>
      <c r="IZS48" s="2"/>
      <c r="IZT48" s="2"/>
      <c r="IZU48" s="2"/>
      <c r="IZV48" s="2"/>
      <c r="IZW48" s="2"/>
      <c r="IZX48" s="2"/>
      <c r="IZY48" s="2"/>
      <c r="IZZ48" s="2"/>
      <c r="JAA48" s="2"/>
      <c r="JAB48" s="2"/>
      <c r="JAC48" s="2"/>
      <c r="JAD48" s="2"/>
      <c r="JAE48" s="2"/>
      <c r="JAF48" s="2"/>
      <c r="JAG48" s="2"/>
      <c r="JAH48" s="2"/>
      <c r="JAI48" s="2"/>
      <c r="JAJ48" s="2"/>
      <c r="JAK48" s="2"/>
      <c r="JAL48" s="2"/>
      <c r="JAM48" s="2"/>
      <c r="JAN48" s="2"/>
      <c r="JAO48" s="2"/>
      <c r="JAP48" s="2"/>
      <c r="JAQ48" s="2"/>
      <c r="JAR48" s="2"/>
      <c r="JAS48" s="2"/>
      <c r="JAT48" s="2"/>
      <c r="JAU48" s="2"/>
      <c r="JAV48" s="2"/>
      <c r="JAW48" s="2"/>
      <c r="JAX48" s="2"/>
      <c r="JAY48" s="2"/>
      <c r="JAZ48" s="2"/>
      <c r="JBA48" s="2"/>
      <c r="JBB48" s="2"/>
      <c r="JBC48" s="2"/>
      <c r="JBD48" s="2"/>
      <c r="JBE48" s="2"/>
      <c r="JBF48" s="2"/>
      <c r="JBG48" s="2"/>
      <c r="JBH48" s="2"/>
      <c r="JBI48" s="2"/>
      <c r="JBJ48" s="2"/>
      <c r="JBK48" s="2"/>
      <c r="JBL48" s="2"/>
      <c r="JBM48" s="2"/>
      <c r="JBN48" s="2"/>
      <c r="JBO48" s="2"/>
      <c r="JBP48" s="2"/>
      <c r="JBQ48" s="2"/>
      <c r="JBR48" s="2"/>
      <c r="JBS48" s="2"/>
      <c r="JBT48" s="2"/>
      <c r="JBU48" s="2"/>
      <c r="JBV48" s="2"/>
      <c r="JBW48" s="2"/>
      <c r="JBX48" s="2"/>
      <c r="JBY48" s="2"/>
      <c r="JBZ48" s="2"/>
      <c r="JCA48" s="2"/>
      <c r="JCB48" s="2"/>
      <c r="JCC48" s="2"/>
      <c r="JCD48" s="2"/>
      <c r="JCE48" s="2"/>
      <c r="JCF48" s="2"/>
      <c r="JCG48" s="2"/>
      <c r="JCH48" s="2"/>
      <c r="JCI48" s="2"/>
      <c r="JCJ48" s="2"/>
      <c r="JCK48" s="2"/>
      <c r="JCL48" s="2"/>
      <c r="JCM48" s="2"/>
      <c r="JCN48" s="2"/>
      <c r="JCO48" s="2"/>
      <c r="JCP48" s="2"/>
      <c r="JCQ48" s="2"/>
      <c r="JCR48" s="2"/>
      <c r="JCS48" s="2"/>
      <c r="JCT48" s="2"/>
      <c r="JCU48" s="2"/>
      <c r="JCV48" s="2"/>
      <c r="JCW48" s="2"/>
      <c r="JCX48" s="2"/>
      <c r="JCY48" s="2"/>
      <c r="JCZ48" s="2"/>
      <c r="JDA48" s="2"/>
      <c r="JDB48" s="2"/>
      <c r="JDC48" s="2"/>
      <c r="JDD48" s="2"/>
      <c r="JDE48" s="2"/>
      <c r="JDF48" s="2"/>
      <c r="JDG48" s="2"/>
      <c r="JDH48" s="2"/>
      <c r="JDI48" s="2"/>
      <c r="JDJ48" s="2"/>
      <c r="JDK48" s="2"/>
      <c r="JDL48" s="2"/>
      <c r="JDM48" s="2"/>
      <c r="JDN48" s="2"/>
      <c r="JDO48" s="2"/>
      <c r="JDP48" s="2"/>
      <c r="JDQ48" s="2"/>
      <c r="JDR48" s="2"/>
      <c r="JDS48" s="2"/>
      <c r="JDT48" s="2"/>
      <c r="JDU48" s="2"/>
      <c r="JDV48" s="2"/>
      <c r="JDW48" s="2"/>
      <c r="JDX48" s="2"/>
      <c r="JDY48" s="2"/>
      <c r="JDZ48" s="2"/>
      <c r="JEA48" s="2"/>
      <c r="JEB48" s="2"/>
      <c r="JEC48" s="2"/>
      <c r="JED48" s="2"/>
      <c r="JEE48" s="2"/>
      <c r="JEF48" s="2"/>
      <c r="JEG48" s="2"/>
      <c r="JEH48" s="2"/>
      <c r="JEI48" s="2"/>
      <c r="JEJ48" s="2"/>
      <c r="JEK48" s="2"/>
      <c r="JEL48" s="2"/>
      <c r="JEM48" s="2"/>
      <c r="JEN48" s="2"/>
      <c r="JEO48" s="2"/>
      <c r="JEP48" s="2"/>
      <c r="JEQ48" s="2"/>
      <c r="JER48" s="2"/>
      <c r="JES48" s="2"/>
      <c r="JET48" s="2"/>
      <c r="JEU48" s="2"/>
      <c r="JEV48" s="2"/>
      <c r="JEW48" s="2"/>
      <c r="JEX48" s="2"/>
      <c r="JEY48" s="2"/>
      <c r="JEZ48" s="2"/>
      <c r="JFA48" s="2"/>
      <c r="JFB48" s="2"/>
      <c r="JFC48" s="2"/>
      <c r="JFD48" s="2"/>
      <c r="JFE48" s="2"/>
      <c r="JFF48" s="2"/>
      <c r="JFG48" s="2"/>
      <c r="JFH48" s="2"/>
      <c r="JFI48" s="2"/>
      <c r="JFJ48" s="2"/>
      <c r="JFK48" s="2"/>
      <c r="JFL48" s="2"/>
      <c r="JFM48" s="2"/>
      <c r="JFN48" s="2"/>
      <c r="JFO48" s="2"/>
      <c r="JFP48" s="2"/>
      <c r="JFQ48" s="2"/>
      <c r="JFR48" s="2"/>
      <c r="JFS48" s="2"/>
      <c r="JFT48" s="2"/>
      <c r="JFU48" s="2"/>
      <c r="JFV48" s="2"/>
      <c r="JFW48" s="2"/>
      <c r="JFX48" s="2"/>
      <c r="JFY48" s="2"/>
      <c r="JFZ48" s="2"/>
      <c r="JGA48" s="2"/>
      <c r="JGB48" s="2"/>
      <c r="JGC48" s="2"/>
      <c r="JGD48" s="2"/>
      <c r="JGE48" s="2"/>
      <c r="JGF48" s="2"/>
      <c r="JGG48" s="2"/>
      <c r="JGH48" s="2"/>
      <c r="JGI48" s="2"/>
      <c r="JGJ48" s="2"/>
      <c r="JGK48" s="2"/>
      <c r="JGL48" s="2"/>
      <c r="JGM48" s="2"/>
      <c r="JGN48" s="2"/>
      <c r="JGO48" s="2"/>
      <c r="JGP48" s="2"/>
      <c r="JGQ48" s="2"/>
      <c r="JGR48" s="2"/>
      <c r="JGS48" s="2"/>
      <c r="JGT48" s="2"/>
      <c r="JGU48" s="2"/>
      <c r="JGV48" s="2"/>
      <c r="JGW48" s="2"/>
      <c r="JGX48" s="2"/>
      <c r="JGY48" s="2"/>
      <c r="JGZ48" s="2"/>
      <c r="JHA48" s="2"/>
      <c r="JHB48" s="2"/>
      <c r="JHC48" s="2"/>
      <c r="JHD48" s="2"/>
      <c r="JHE48" s="2"/>
      <c r="JHF48" s="2"/>
      <c r="JHG48" s="2"/>
      <c r="JHH48" s="2"/>
      <c r="JHI48" s="2"/>
      <c r="JHJ48" s="2"/>
      <c r="JHK48" s="2"/>
      <c r="JHL48" s="2"/>
      <c r="JHM48" s="2"/>
      <c r="JHN48" s="2"/>
      <c r="JHO48" s="2"/>
      <c r="JHP48" s="2"/>
      <c r="JHQ48" s="2"/>
      <c r="JHR48" s="2"/>
      <c r="JHS48" s="2"/>
      <c r="JHT48" s="2"/>
      <c r="JHU48" s="2"/>
      <c r="JHV48" s="2"/>
      <c r="JHW48" s="2"/>
      <c r="JHX48" s="2"/>
      <c r="JHY48" s="2"/>
      <c r="JHZ48" s="2"/>
      <c r="JIA48" s="2"/>
      <c r="JIB48" s="2"/>
      <c r="JIC48" s="2"/>
      <c r="JID48" s="2"/>
      <c r="JIE48" s="2"/>
      <c r="JIF48" s="2"/>
      <c r="JIG48" s="2"/>
      <c r="JIH48" s="2"/>
      <c r="JII48" s="2"/>
      <c r="JIJ48" s="2"/>
      <c r="JIK48" s="2"/>
      <c r="JIL48" s="2"/>
      <c r="JIM48" s="2"/>
      <c r="JIN48" s="2"/>
      <c r="JIO48" s="2"/>
      <c r="JIP48" s="2"/>
      <c r="JIQ48" s="2"/>
      <c r="JIR48" s="2"/>
      <c r="JIS48" s="2"/>
      <c r="JIT48" s="2"/>
      <c r="JIU48" s="2"/>
      <c r="JIV48" s="2"/>
      <c r="JIW48" s="2"/>
      <c r="JIX48" s="2"/>
      <c r="JIY48" s="2"/>
      <c r="JIZ48" s="2"/>
      <c r="JJA48" s="2"/>
      <c r="JJB48" s="2"/>
      <c r="JJC48" s="2"/>
      <c r="JJD48" s="2"/>
      <c r="JJE48" s="2"/>
      <c r="JJF48" s="2"/>
      <c r="JJG48" s="2"/>
      <c r="JJH48" s="2"/>
      <c r="JJI48" s="2"/>
      <c r="JJJ48" s="2"/>
      <c r="JJK48" s="2"/>
      <c r="JJL48" s="2"/>
      <c r="JJM48" s="2"/>
      <c r="JJN48" s="2"/>
      <c r="JJO48" s="2"/>
      <c r="JJP48" s="2"/>
      <c r="JJQ48" s="2"/>
      <c r="JJR48" s="2"/>
      <c r="JJS48" s="2"/>
      <c r="JJT48" s="2"/>
      <c r="JJU48" s="2"/>
      <c r="JJV48" s="2"/>
      <c r="JJW48" s="2"/>
      <c r="JJX48" s="2"/>
      <c r="JJY48" s="2"/>
      <c r="JJZ48" s="2"/>
      <c r="JKA48" s="2"/>
      <c r="JKB48" s="2"/>
      <c r="JKC48" s="2"/>
      <c r="JKD48" s="2"/>
      <c r="JKE48" s="2"/>
      <c r="JKF48" s="2"/>
      <c r="JKG48" s="2"/>
      <c r="JKH48" s="2"/>
      <c r="JKI48" s="2"/>
      <c r="JKJ48" s="2"/>
      <c r="JKK48" s="2"/>
      <c r="JKL48" s="2"/>
      <c r="JKM48" s="2"/>
      <c r="JKN48" s="2"/>
      <c r="JKO48" s="2"/>
      <c r="JKP48" s="2"/>
      <c r="JKQ48" s="2"/>
      <c r="JKR48" s="2"/>
      <c r="JKS48" s="2"/>
      <c r="JKT48" s="2"/>
      <c r="JKU48" s="2"/>
      <c r="JKV48" s="2"/>
      <c r="JKW48" s="2"/>
      <c r="JKX48" s="2"/>
      <c r="JKY48" s="2"/>
      <c r="JKZ48" s="2"/>
      <c r="JLA48" s="2"/>
      <c r="JLB48" s="2"/>
      <c r="JLC48" s="2"/>
      <c r="JLD48" s="2"/>
      <c r="JLE48" s="2"/>
      <c r="JLF48" s="2"/>
      <c r="JLG48" s="2"/>
      <c r="JLH48" s="2"/>
      <c r="JLI48" s="2"/>
      <c r="JLJ48" s="2"/>
      <c r="JLK48" s="2"/>
      <c r="JLL48" s="2"/>
      <c r="JLM48" s="2"/>
      <c r="JLN48" s="2"/>
      <c r="JLO48" s="2"/>
      <c r="JLP48" s="2"/>
      <c r="JLQ48" s="2"/>
      <c r="JLR48" s="2"/>
      <c r="JLS48" s="2"/>
      <c r="JLT48" s="2"/>
      <c r="JLU48" s="2"/>
      <c r="JLV48" s="2"/>
      <c r="JLW48" s="2"/>
      <c r="JLX48" s="2"/>
      <c r="JLY48" s="2"/>
      <c r="JLZ48" s="2"/>
      <c r="JMA48" s="2"/>
      <c r="JMB48" s="2"/>
      <c r="JMC48" s="2"/>
      <c r="JMD48" s="2"/>
      <c r="JME48" s="2"/>
      <c r="JMF48" s="2"/>
      <c r="JMG48" s="2"/>
      <c r="JMH48" s="2"/>
      <c r="JMI48" s="2"/>
      <c r="JMJ48" s="2"/>
      <c r="JMK48" s="2"/>
      <c r="JML48" s="2"/>
      <c r="JMM48" s="2"/>
      <c r="JMN48" s="2"/>
      <c r="JMO48" s="2"/>
      <c r="JMP48" s="2"/>
      <c r="JMQ48" s="2"/>
      <c r="JMR48" s="2"/>
      <c r="JMS48" s="2"/>
      <c r="JMT48" s="2"/>
      <c r="JMU48" s="2"/>
      <c r="JMV48" s="2"/>
      <c r="JMW48" s="2"/>
      <c r="JMX48" s="2"/>
      <c r="JMY48" s="2"/>
      <c r="JMZ48" s="2"/>
      <c r="JNA48" s="2"/>
      <c r="JNB48" s="2"/>
      <c r="JNC48" s="2"/>
      <c r="JND48" s="2"/>
      <c r="JNE48" s="2"/>
      <c r="JNF48" s="2"/>
      <c r="JNG48" s="2"/>
      <c r="JNH48" s="2"/>
      <c r="JNI48" s="2"/>
      <c r="JNJ48" s="2"/>
      <c r="JNK48" s="2"/>
      <c r="JNL48" s="2"/>
      <c r="JNM48" s="2"/>
      <c r="JNN48" s="2"/>
      <c r="JNO48" s="2"/>
      <c r="JNP48" s="2"/>
      <c r="JNQ48" s="2"/>
      <c r="JNR48" s="2"/>
      <c r="JNS48" s="2"/>
      <c r="JNT48" s="2"/>
      <c r="JNU48" s="2"/>
      <c r="JNV48" s="2"/>
      <c r="JNW48" s="2"/>
      <c r="JNX48" s="2"/>
      <c r="JNY48" s="2"/>
      <c r="JNZ48" s="2"/>
      <c r="JOA48" s="2"/>
      <c r="JOB48" s="2"/>
      <c r="JOC48" s="2"/>
      <c r="JOD48" s="2"/>
      <c r="JOE48" s="2"/>
      <c r="JOF48" s="2"/>
      <c r="JOG48" s="2"/>
      <c r="JOH48" s="2"/>
      <c r="JOI48" s="2"/>
      <c r="JOJ48" s="2"/>
      <c r="JOK48" s="2"/>
      <c r="JOL48" s="2"/>
      <c r="JOM48" s="2"/>
      <c r="JON48" s="2"/>
      <c r="JOO48" s="2"/>
      <c r="JOP48" s="2"/>
      <c r="JOQ48" s="2"/>
      <c r="JOR48" s="2"/>
      <c r="JOS48" s="2"/>
      <c r="JOT48" s="2"/>
      <c r="JOU48" s="2"/>
      <c r="JOV48" s="2"/>
      <c r="JOW48" s="2"/>
      <c r="JOX48" s="2"/>
      <c r="JOY48" s="2"/>
      <c r="JOZ48" s="2"/>
      <c r="JPA48" s="2"/>
      <c r="JPB48" s="2"/>
      <c r="JPC48" s="2"/>
      <c r="JPD48" s="2"/>
      <c r="JPE48" s="2"/>
      <c r="JPF48" s="2"/>
      <c r="JPG48" s="2"/>
      <c r="JPH48" s="2"/>
      <c r="JPI48" s="2"/>
      <c r="JPJ48" s="2"/>
      <c r="JPK48" s="2"/>
      <c r="JPL48" s="2"/>
      <c r="JPM48" s="2"/>
      <c r="JPN48" s="2"/>
      <c r="JPO48" s="2"/>
      <c r="JPP48" s="2"/>
      <c r="JPQ48" s="2"/>
      <c r="JPR48" s="2"/>
      <c r="JPS48" s="2"/>
      <c r="JPT48" s="2"/>
      <c r="JPU48" s="2"/>
      <c r="JPV48" s="2"/>
      <c r="JPW48" s="2"/>
      <c r="JPX48" s="2"/>
      <c r="JPY48" s="2"/>
      <c r="JPZ48" s="2"/>
      <c r="JQA48" s="2"/>
      <c r="JQB48" s="2"/>
      <c r="JQC48" s="2"/>
      <c r="JQD48" s="2"/>
      <c r="JQE48" s="2"/>
      <c r="JQF48" s="2"/>
      <c r="JQG48" s="2"/>
      <c r="JQH48" s="2"/>
      <c r="JQI48" s="2"/>
      <c r="JQJ48" s="2"/>
      <c r="JQK48" s="2"/>
      <c r="JQL48" s="2"/>
      <c r="JQM48" s="2"/>
      <c r="JQN48" s="2"/>
      <c r="JQO48" s="2"/>
      <c r="JQP48" s="2"/>
      <c r="JQQ48" s="2"/>
      <c r="JQR48" s="2"/>
      <c r="JQS48" s="2"/>
      <c r="JQT48" s="2"/>
      <c r="JQU48" s="2"/>
      <c r="JQV48" s="2"/>
      <c r="JQW48" s="2"/>
      <c r="JQX48" s="2"/>
      <c r="JQY48" s="2"/>
      <c r="JQZ48" s="2"/>
      <c r="JRA48" s="2"/>
      <c r="JRB48" s="2"/>
      <c r="JRC48" s="2"/>
      <c r="JRD48" s="2"/>
      <c r="JRE48" s="2"/>
      <c r="JRF48" s="2"/>
      <c r="JRG48" s="2"/>
      <c r="JRH48" s="2"/>
      <c r="JRI48" s="2"/>
      <c r="JRJ48" s="2"/>
      <c r="JRK48" s="2"/>
      <c r="JRL48" s="2"/>
      <c r="JRM48" s="2"/>
      <c r="JRN48" s="2"/>
      <c r="JRO48" s="2"/>
      <c r="JRP48" s="2"/>
      <c r="JRQ48" s="2"/>
      <c r="JRR48" s="2"/>
      <c r="JRS48" s="2"/>
      <c r="JRT48" s="2"/>
      <c r="JRU48" s="2"/>
      <c r="JRV48" s="2"/>
      <c r="JRW48" s="2"/>
      <c r="JRX48" s="2"/>
      <c r="JRY48" s="2"/>
      <c r="JRZ48" s="2"/>
      <c r="JSA48" s="2"/>
      <c r="JSB48" s="2"/>
      <c r="JSC48" s="2"/>
      <c r="JSD48" s="2"/>
      <c r="JSE48" s="2"/>
      <c r="JSF48" s="2"/>
      <c r="JSG48" s="2"/>
      <c r="JSH48" s="2"/>
      <c r="JSI48" s="2"/>
      <c r="JSJ48" s="2"/>
      <c r="JSK48" s="2"/>
      <c r="JSL48" s="2"/>
      <c r="JSM48" s="2"/>
      <c r="JSN48" s="2"/>
      <c r="JSO48" s="2"/>
      <c r="JSP48" s="2"/>
      <c r="JSQ48" s="2"/>
      <c r="JSR48" s="2"/>
      <c r="JSS48" s="2"/>
      <c r="JST48" s="2"/>
      <c r="JSU48" s="2"/>
      <c r="JSV48" s="2"/>
      <c r="JSW48" s="2"/>
      <c r="JSX48" s="2"/>
      <c r="JSY48" s="2"/>
      <c r="JSZ48" s="2"/>
      <c r="JTA48" s="2"/>
      <c r="JTB48" s="2"/>
      <c r="JTC48" s="2"/>
      <c r="JTD48" s="2"/>
      <c r="JTE48" s="2"/>
      <c r="JTF48" s="2"/>
      <c r="JTG48" s="2"/>
      <c r="JTH48" s="2"/>
      <c r="JTI48" s="2"/>
      <c r="JTJ48" s="2"/>
      <c r="JTK48" s="2"/>
      <c r="JTL48" s="2"/>
      <c r="JTM48" s="2"/>
      <c r="JTN48" s="2"/>
      <c r="JTO48" s="2"/>
      <c r="JTP48" s="2"/>
      <c r="JTQ48" s="2"/>
      <c r="JTR48" s="2"/>
      <c r="JTS48" s="2"/>
      <c r="JTT48" s="2"/>
      <c r="JTU48" s="2"/>
      <c r="JTV48" s="2"/>
      <c r="JTW48" s="2"/>
      <c r="JTX48" s="2"/>
      <c r="JTY48" s="2"/>
      <c r="JTZ48" s="2"/>
      <c r="JUA48" s="2"/>
      <c r="JUB48" s="2"/>
      <c r="JUC48" s="2"/>
      <c r="JUD48" s="2"/>
      <c r="JUE48" s="2"/>
      <c r="JUF48" s="2"/>
      <c r="JUG48" s="2"/>
      <c r="JUH48" s="2"/>
      <c r="JUI48" s="2"/>
      <c r="JUJ48" s="2"/>
      <c r="JUK48" s="2"/>
      <c r="JUL48" s="2"/>
      <c r="JUM48" s="2"/>
      <c r="JUN48" s="2"/>
      <c r="JUO48" s="2"/>
      <c r="JUP48" s="2"/>
      <c r="JUQ48" s="2"/>
      <c r="JUR48" s="2"/>
      <c r="JUS48" s="2"/>
      <c r="JUT48" s="2"/>
      <c r="JUU48" s="2"/>
      <c r="JUV48" s="2"/>
      <c r="JUW48" s="2"/>
      <c r="JUX48" s="2"/>
      <c r="JUY48" s="2"/>
      <c r="JUZ48" s="2"/>
      <c r="JVA48" s="2"/>
      <c r="JVB48" s="2"/>
      <c r="JVC48" s="2"/>
      <c r="JVD48" s="2"/>
      <c r="JVE48" s="2"/>
      <c r="JVF48" s="2"/>
      <c r="JVG48" s="2"/>
      <c r="JVH48" s="2"/>
      <c r="JVI48" s="2"/>
      <c r="JVJ48" s="2"/>
      <c r="JVK48" s="2"/>
      <c r="JVL48" s="2"/>
      <c r="JVM48" s="2"/>
      <c r="JVN48" s="2"/>
      <c r="JVO48" s="2"/>
      <c r="JVP48" s="2"/>
      <c r="JVQ48" s="2"/>
      <c r="JVR48" s="2"/>
      <c r="JVS48" s="2"/>
      <c r="JVT48" s="2"/>
      <c r="JVU48" s="2"/>
      <c r="JVV48" s="2"/>
      <c r="JVW48" s="2"/>
      <c r="JVX48" s="2"/>
      <c r="JVY48" s="2"/>
      <c r="JVZ48" s="2"/>
      <c r="JWA48" s="2"/>
      <c r="JWB48" s="2"/>
      <c r="JWC48" s="2"/>
      <c r="JWD48" s="2"/>
      <c r="JWE48" s="2"/>
      <c r="JWF48" s="2"/>
      <c r="JWG48" s="2"/>
      <c r="JWH48" s="2"/>
      <c r="JWI48" s="2"/>
      <c r="JWJ48" s="2"/>
      <c r="JWK48" s="2"/>
      <c r="JWL48" s="2"/>
      <c r="JWM48" s="2"/>
      <c r="JWN48" s="2"/>
      <c r="JWO48" s="2"/>
      <c r="JWP48" s="2"/>
      <c r="JWQ48" s="2"/>
      <c r="JWR48" s="2"/>
      <c r="JWS48" s="2"/>
      <c r="JWT48" s="2"/>
      <c r="JWU48" s="2"/>
      <c r="JWV48" s="2"/>
      <c r="JWW48" s="2"/>
      <c r="JWX48" s="2"/>
      <c r="JWY48" s="2"/>
      <c r="JWZ48" s="2"/>
      <c r="JXA48" s="2"/>
      <c r="JXB48" s="2"/>
      <c r="JXC48" s="2"/>
      <c r="JXD48" s="2"/>
      <c r="JXE48" s="2"/>
      <c r="JXF48" s="2"/>
      <c r="JXG48" s="2"/>
      <c r="JXH48" s="2"/>
      <c r="JXI48" s="2"/>
      <c r="JXJ48" s="2"/>
      <c r="JXK48" s="2"/>
      <c r="JXL48" s="2"/>
      <c r="JXM48" s="2"/>
      <c r="JXN48" s="2"/>
      <c r="JXO48" s="2"/>
      <c r="JXP48" s="2"/>
      <c r="JXQ48" s="2"/>
      <c r="JXR48" s="2"/>
      <c r="JXS48" s="2"/>
      <c r="JXT48" s="2"/>
      <c r="JXU48" s="2"/>
      <c r="JXV48" s="2"/>
      <c r="JXW48" s="2"/>
      <c r="JXX48" s="2"/>
      <c r="JXY48" s="2"/>
      <c r="JXZ48" s="2"/>
      <c r="JYA48" s="2"/>
      <c r="JYB48" s="2"/>
      <c r="JYC48" s="2"/>
      <c r="JYD48" s="2"/>
      <c r="JYE48" s="2"/>
      <c r="JYF48" s="2"/>
      <c r="JYG48" s="2"/>
      <c r="JYH48" s="2"/>
      <c r="JYI48" s="2"/>
      <c r="JYJ48" s="2"/>
      <c r="JYK48" s="2"/>
      <c r="JYL48" s="2"/>
      <c r="JYM48" s="2"/>
      <c r="JYN48" s="2"/>
      <c r="JYO48" s="2"/>
      <c r="JYP48" s="2"/>
      <c r="JYQ48" s="2"/>
      <c r="JYR48" s="2"/>
      <c r="JYS48" s="2"/>
      <c r="JYT48" s="2"/>
      <c r="JYU48" s="2"/>
      <c r="JYV48" s="2"/>
      <c r="JYW48" s="2"/>
      <c r="JYX48" s="2"/>
      <c r="JYY48" s="2"/>
      <c r="JYZ48" s="2"/>
      <c r="JZA48" s="2"/>
      <c r="JZB48" s="2"/>
      <c r="JZC48" s="2"/>
      <c r="JZD48" s="2"/>
      <c r="JZE48" s="2"/>
      <c r="JZF48" s="2"/>
      <c r="JZG48" s="2"/>
      <c r="JZH48" s="2"/>
      <c r="JZI48" s="2"/>
      <c r="JZJ48" s="2"/>
      <c r="JZK48" s="2"/>
      <c r="JZL48" s="2"/>
      <c r="JZM48" s="2"/>
      <c r="JZN48" s="2"/>
      <c r="JZO48" s="2"/>
      <c r="JZP48" s="2"/>
      <c r="JZQ48" s="2"/>
      <c r="JZR48" s="2"/>
      <c r="JZS48" s="2"/>
      <c r="JZT48" s="2"/>
      <c r="JZU48" s="2"/>
      <c r="JZV48" s="2"/>
      <c r="JZW48" s="2"/>
      <c r="JZX48" s="2"/>
      <c r="JZY48" s="2"/>
      <c r="JZZ48" s="2"/>
      <c r="KAA48" s="2"/>
      <c r="KAB48" s="2"/>
      <c r="KAC48" s="2"/>
      <c r="KAD48" s="2"/>
      <c r="KAE48" s="2"/>
      <c r="KAF48" s="2"/>
      <c r="KAG48" s="2"/>
      <c r="KAH48" s="2"/>
      <c r="KAI48" s="2"/>
      <c r="KAJ48" s="2"/>
      <c r="KAK48" s="2"/>
      <c r="KAL48" s="2"/>
      <c r="KAM48" s="2"/>
      <c r="KAN48" s="2"/>
      <c r="KAO48" s="2"/>
      <c r="KAP48" s="2"/>
      <c r="KAQ48" s="2"/>
      <c r="KAR48" s="2"/>
      <c r="KAS48" s="2"/>
      <c r="KAT48" s="2"/>
      <c r="KAU48" s="2"/>
      <c r="KAV48" s="2"/>
      <c r="KAW48" s="2"/>
      <c r="KAX48" s="2"/>
      <c r="KAY48" s="2"/>
      <c r="KAZ48" s="2"/>
      <c r="KBA48" s="2"/>
      <c r="KBB48" s="2"/>
      <c r="KBC48" s="2"/>
      <c r="KBD48" s="2"/>
      <c r="KBE48" s="2"/>
      <c r="KBF48" s="2"/>
      <c r="KBG48" s="2"/>
      <c r="KBH48" s="2"/>
      <c r="KBI48" s="2"/>
      <c r="KBJ48" s="2"/>
      <c r="KBK48" s="2"/>
      <c r="KBL48" s="2"/>
      <c r="KBM48" s="2"/>
      <c r="KBN48" s="2"/>
      <c r="KBO48" s="2"/>
      <c r="KBP48" s="2"/>
      <c r="KBQ48" s="2"/>
      <c r="KBR48" s="2"/>
      <c r="KBS48" s="2"/>
      <c r="KBT48" s="2"/>
      <c r="KBU48" s="2"/>
      <c r="KBV48" s="2"/>
      <c r="KBW48" s="2"/>
      <c r="KBX48" s="2"/>
      <c r="KBY48" s="2"/>
      <c r="KBZ48" s="2"/>
      <c r="KCA48" s="2"/>
      <c r="KCB48" s="2"/>
      <c r="KCC48" s="2"/>
      <c r="KCD48" s="2"/>
      <c r="KCE48" s="2"/>
      <c r="KCF48" s="2"/>
      <c r="KCG48" s="2"/>
      <c r="KCH48" s="2"/>
      <c r="KCI48" s="2"/>
      <c r="KCJ48" s="2"/>
      <c r="KCK48" s="2"/>
      <c r="KCL48" s="2"/>
      <c r="KCM48" s="2"/>
      <c r="KCN48" s="2"/>
      <c r="KCO48" s="2"/>
      <c r="KCP48" s="2"/>
      <c r="KCQ48" s="2"/>
      <c r="KCR48" s="2"/>
      <c r="KCS48" s="2"/>
      <c r="KCT48" s="2"/>
      <c r="KCU48" s="2"/>
      <c r="KCV48" s="2"/>
      <c r="KCW48" s="2"/>
      <c r="KCX48" s="2"/>
      <c r="KCY48" s="2"/>
      <c r="KCZ48" s="2"/>
      <c r="KDA48" s="2"/>
      <c r="KDB48" s="2"/>
      <c r="KDC48" s="2"/>
      <c r="KDD48" s="2"/>
      <c r="KDE48" s="2"/>
      <c r="KDF48" s="2"/>
      <c r="KDG48" s="2"/>
      <c r="KDH48" s="2"/>
      <c r="KDI48" s="2"/>
      <c r="KDJ48" s="2"/>
      <c r="KDK48" s="2"/>
      <c r="KDL48" s="2"/>
      <c r="KDM48" s="2"/>
      <c r="KDN48" s="2"/>
      <c r="KDO48" s="2"/>
      <c r="KDP48" s="2"/>
      <c r="KDQ48" s="2"/>
      <c r="KDR48" s="2"/>
      <c r="KDS48" s="2"/>
      <c r="KDT48" s="2"/>
      <c r="KDU48" s="2"/>
      <c r="KDV48" s="2"/>
      <c r="KDW48" s="2"/>
      <c r="KDX48" s="2"/>
      <c r="KDY48" s="2"/>
      <c r="KDZ48" s="2"/>
      <c r="KEA48" s="2"/>
      <c r="KEB48" s="2"/>
      <c r="KEC48" s="2"/>
      <c r="KED48" s="2"/>
      <c r="KEE48" s="2"/>
      <c r="KEF48" s="2"/>
      <c r="KEG48" s="2"/>
      <c r="KEH48" s="2"/>
      <c r="KEI48" s="2"/>
      <c r="KEJ48" s="2"/>
      <c r="KEK48" s="2"/>
      <c r="KEL48" s="2"/>
      <c r="KEM48" s="2"/>
      <c r="KEN48" s="2"/>
      <c r="KEO48" s="2"/>
      <c r="KEP48" s="2"/>
      <c r="KEQ48" s="2"/>
      <c r="KER48" s="2"/>
      <c r="KES48" s="2"/>
      <c r="KET48" s="2"/>
      <c r="KEU48" s="2"/>
      <c r="KEV48" s="2"/>
      <c r="KEW48" s="2"/>
      <c r="KEX48" s="2"/>
      <c r="KEY48" s="2"/>
      <c r="KEZ48" s="2"/>
      <c r="KFA48" s="2"/>
      <c r="KFB48" s="2"/>
      <c r="KFC48" s="2"/>
      <c r="KFD48" s="2"/>
      <c r="KFE48" s="2"/>
      <c r="KFF48" s="2"/>
      <c r="KFG48" s="2"/>
      <c r="KFH48" s="2"/>
      <c r="KFI48" s="2"/>
      <c r="KFJ48" s="2"/>
      <c r="KFK48" s="2"/>
      <c r="KFL48" s="2"/>
      <c r="KFM48" s="2"/>
      <c r="KFN48" s="2"/>
      <c r="KFO48" s="2"/>
      <c r="KFP48" s="2"/>
      <c r="KFQ48" s="2"/>
      <c r="KFR48" s="2"/>
      <c r="KFS48" s="2"/>
      <c r="KFT48" s="2"/>
      <c r="KFU48" s="2"/>
      <c r="KFV48" s="2"/>
      <c r="KFW48" s="2"/>
      <c r="KFX48" s="2"/>
      <c r="KFY48" s="2"/>
      <c r="KFZ48" s="2"/>
      <c r="KGA48" s="2"/>
      <c r="KGB48" s="2"/>
      <c r="KGC48" s="2"/>
      <c r="KGD48" s="2"/>
      <c r="KGE48" s="2"/>
      <c r="KGF48" s="2"/>
      <c r="KGG48" s="2"/>
      <c r="KGH48" s="2"/>
      <c r="KGI48" s="2"/>
      <c r="KGJ48" s="2"/>
      <c r="KGK48" s="2"/>
      <c r="KGL48" s="2"/>
      <c r="KGM48" s="2"/>
      <c r="KGN48" s="2"/>
      <c r="KGO48" s="2"/>
      <c r="KGP48" s="2"/>
      <c r="KGQ48" s="2"/>
      <c r="KGR48" s="2"/>
      <c r="KGS48" s="2"/>
      <c r="KGT48" s="2"/>
      <c r="KGU48" s="2"/>
      <c r="KGV48" s="2"/>
      <c r="KGW48" s="2"/>
      <c r="KGX48" s="2"/>
      <c r="KGY48" s="2"/>
      <c r="KGZ48" s="2"/>
      <c r="KHA48" s="2"/>
      <c r="KHB48" s="2"/>
      <c r="KHC48" s="2"/>
      <c r="KHD48" s="2"/>
      <c r="KHE48" s="2"/>
      <c r="KHF48" s="2"/>
      <c r="KHG48" s="2"/>
      <c r="KHH48" s="2"/>
      <c r="KHI48" s="2"/>
      <c r="KHJ48" s="2"/>
      <c r="KHK48" s="2"/>
      <c r="KHL48" s="2"/>
      <c r="KHM48" s="2"/>
      <c r="KHN48" s="2"/>
      <c r="KHO48" s="2"/>
      <c r="KHP48" s="2"/>
      <c r="KHQ48" s="2"/>
      <c r="KHR48" s="2"/>
      <c r="KHS48" s="2"/>
      <c r="KHT48" s="2"/>
      <c r="KHU48" s="2"/>
      <c r="KHV48" s="2"/>
      <c r="KHW48" s="2"/>
      <c r="KHX48" s="2"/>
      <c r="KHY48" s="2"/>
      <c r="KHZ48" s="2"/>
      <c r="KIA48" s="2"/>
      <c r="KIB48" s="2"/>
      <c r="KIC48" s="2"/>
      <c r="KID48" s="2"/>
      <c r="KIE48" s="2"/>
      <c r="KIF48" s="2"/>
      <c r="KIG48" s="2"/>
      <c r="KIH48" s="2"/>
      <c r="KII48" s="2"/>
      <c r="KIJ48" s="2"/>
      <c r="KIK48" s="2"/>
      <c r="KIL48" s="2"/>
      <c r="KIM48" s="2"/>
      <c r="KIN48" s="2"/>
      <c r="KIO48" s="2"/>
      <c r="KIP48" s="2"/>
      <c r="KIQ48" s="2"/>
      <c r="KIR48" s="2"/>
      <c r="KIS48" s="2"/>
      <c r="KIT48" s="2"/>
      <c r="KIU48" s="2"/>
      <c r="KIV48" s="2"/>
      <c r="KIW48" s="2"/>
      <c r="KIX48" s="2"/>
      <c r="KIY48" s="2"/>
      <c r="KIZ48" s="2"/>
      <c r="KJA48" s="2"/>
      <c r="KJB48" s="2"/>
      <c r="KJC48" s="2"/>
      <c r="KJD48" s="2"/>
      <c r="KJE48" s="2"/>
      <c r="KJF48" s="2"/>
      <c r="KJG48" s="2"/>
      <c r="KJH48" s="2"/>
      <c r="KJI48" s="2"/>
      <c r="KJJ48" s="2"/>
      <c r="KJK48" s="2"/>
      <c r="KJL48" s="2"/>
      <c r="KJM48" s="2"/>
      <c r="KJN48" s="2"/>
      <c r="KJO48" s="2"/>
      <c r="KJP48" s="2"/>
      <c r="KJQ48" s="2"/>
      <c r="KJR48" s="2"/>
      <c r="KJS48" s="2"/>
      <c r="KJT48" s="2"/>
      <c r="KJU48" s="2"/>
      <c r="KJV48" s="2"/>
      <c r="KJW48" s="2"/>
      <c r="KJX48" s="2"/>
      <c r="KJY48" s="2"/>
      <c r="KJZ48" s="2"/>
      <c r="KKA48" s="2"/>
      <c r="KKB48" s="2"/>
      <c r="KKC48" s="2"/>
      <c r="KKD48" s="2"/>
      <c r="KKE48" s="2"/>
      <c r="KKF48" s="2"/>
      <c r="KKG48" s="2"/>
      <c r="KKH48" s="2"/>
      <c r="KKI48" s="2"/>
      <c r="KKJ48" s="2"/>
      <c r="KKK48" s="2"/>
      <c r="KKL48" s="2"/>
      <c r="KKM48" s="2"/>
      <c r="KKN48" s="2"/>
      <c r="KKO48" s="2"/>
      <c r="KKP48" s="2"/>
      <c r="KKQ48" s="2"/>
      <c r="KKR48" s="2"/>
      <c r="KKS48" s="2"/>
      <c r="KKT48" s="2"/>
      <c r="KKU48" s="2"/>
      <c r="KKV48" s="2"/>
      <c r="KKW48" s="2"/>
      <c r="KKX48" s="2"/>
      <c r="KKY48" s="2"/>
      <c r="KKZ48" s="2"/>
      <c r="KLA48" s="2"/>
      <c r="KLB48" s="2"/>
      <c r="KLC48" s="2"/>
      <c r="KLD48" s="2"/>
      <c r="KLE48" s="2"/>
      <c r="KLF48" s="2"/>
      <c r="KLG48" s="2"/>
      <c r="KLH48" s="2"/>
      <c r="KLI48" s="2"/>
      <c r="KLJ48" s="2"/>
      <c r="KLK48" s="2"/>
      <c r="KLL48" s="2"/>
      <c r="KLM48" s="2"/>
      <c r="KLN48" s="2"/>
      <c r="KLO48" s="2"/>
      <c r="KLP48" s="2"/>
      <c r="KLQ48" s="2"/>
      <c r="KLR48" s="2"/>
      <c r="KLS48" s="2"/>
      <c r="KLT48" s="2"/>
      <c r="KLU48" s="2"/>
      <c r="KLV48" s="2"/>
      <c r="KLW48" s="2"/>
      <c r="KLX48" s="2"/>
      <c r="KLY48" s="2"/>
      <c r="KLZ48" s="2"/>
      <c r="KMA48" s="2"/>
      <c r="KMB48" s="2"/>
      <c r="KMC48" s="2"/>
      <c r="KMD48" s="2"/>
      <c r="KME48" s="2"/>
      <c r="KMF48" s="2"/>
      <c r="KMG48" s="2"/>
      <c r="KMH48" s="2"/>
      <c r="KMI48" s="2"/>
      <c r="KMJ48" s="2"/>
      <c r="KMK48" s="2"/>
      <c r="KML48" s="2"/>
      <c r="KMM48" s="2"/>
      <c r="KMN48" s="2"/>
      <c r="KMO48" s="2"/>
      <c r="KMP48" s="2"/>
      <c r="KMQ48" s="2"/>
      <c r="KMR48" s="2"/>
      <c r="KMS48" s="2"/>
      <c r="KMT48" s="2"/>
      <c r="KMU48" s="2"/>
      <c r="KMV48" s="2"/>
      <c r="KMW48" s="2"/>
      <c r="KMX48" s="2"/>
      <c r="KMY48" s="2"/>
      <c r="KMZ48" s="2"/>
      <c r="KNA48" s="2"/>
      <c r="KNB48" s="2"/>
      <c r="KNC48" s="2"/>
      <c r="KND48" s="2"/>
      <c r="KNE48" s="2"/>
      <c r="KNF48" s="2"/>
      <c r="KNG48" s="2"/>
      <c r="KNH48" s="2"/>
      <c r="KNI48" s="2"/>
      <c r="KNJ48" s="2"/>
      <c r="KNK48" s="2"/>
      <c r="KNL48" s="2"/>
      <c r="KNM48" s="2"/>
      <c r="KNN48" s="2"/>
      <c r="KNO48" s="2"/>
      <c r="KNP48" s="2"/>
      <c r="KNQ48" s="2"/>
      <c r="KNR48" s="2"/>
      <c r="KNS48" s="2"/>
      <c r="KNT48" s="2"/>
      <c r="KNU48" s="2"/>
      <c r="KNV48" s="2"/>
      <c r="KNW48" s="2"/>
      <c r="KNX48" s="2"/>
      <c r="KNY48" s="2"/>
      <c r="KNZ48" s="2"/>
      <c r="KOA48" s="2"/>
      <c r="KOB48" s="2"/>
      <c r="KOC48" s="2"/>
      <c r="KOD48" s="2"/>
      <c r="KOE48" s="2"/>
      <c r="KOF48" s="2"/>
      <c r="KOG48" s="2"/>
      <c r="KOH48" s="2"/>
      <c r="KOI48" s="2"/>
      <c r="KOJ48" s="2"/>
      <c r="KOK48" s="2"/>
      <c r="KOL48" s="2"/>
      <c r="KOM48" s="2"/>
      <c r="KON48" s="2"/>
      <c r="KOO48" s="2"/>
      <c r="KOP48" s="2"/>
      <c r="KOQ48" s="2"/>
      <c r="KOR48" s="2"/>
      <c r="KOS48" s="2"/>
      <c r="KOT48" s="2"/>
      <c r="KOU48" s="2"/>
      <c r="KOV48" s="2"/>
      <c r="KOW48" s="2"/>
      <c r="KOX48" s="2"/>
      <c r="KOY48" s="2"/>
      <c r="KOZ48" s="2"/>
      <c r="KPA48" s="2"/>
      <c r="KPB48" s="2"/>
      <c r="KPC48" s="2"/>
      <c r="KPD48" s="2"/>
      <c r="KPE48" s="2"/>
      <c r="KPF48" s="2"/>
      <c r="KPG48" s="2"/>
      <c r="KPH48" s="2"/>
      <c r="KPI48" s="2"/>
      <c r="KPJ48" s="2"/>
      <c r="KPK48" s="2"/>
      <c r="KPL48" s="2"/>
      <c r="KPM48" s="2"/>
      <c r="KPN48" s="2"/>
      <c r="KPO48" s="2"/>
      <c r="KPP48" s="2"/>
      <c r="KPQ48" s="2"/>
      <c r="KPR48" s="2"/>
      <c r="KPS48" s="2"/>
      <c r="KPT48" s="2"/>
      <c r="KPU48" s="2"/>
      <c r="KPV48" s="2"/>
      <c r="KPW48" s="2"/>
      <c r="KPX48" s="2"/>
      <c r="KPY48" s="2"/>
      <c r="KPZ48" s="2"/>
      <c r="KQA48" s="2"/>
      <c r="KQB48" s="2"/>
      <c r="KQC48" s="2"/>
      <c r="KQD48" s="2"/>
      <c r="KQE48" s="2"/>
      <c r="KQF48" s="2"/>
      <c r="KQG48" s="2"/>
      <c r="KQH48" s="2"/>
      <c r="KQI48" s="2"/>
      <c r="KQJ48" s="2"/>
      <c r="KQK48" s="2"/>
      <c r="KQL48" s="2"/>
      <c r="KQM48" s="2"/>
      <c r="KQN48" s="2"/>
      <c r="KQO48" s="2"/>
      <c r="KQP48" s="2"/>
      <c r="KQQ48" s="2"/>
      <c r="KQR48" s="2"/>
      <c r="KQS48" s="2"/>
      <c r="KQT48" s="2"/>
      <c r="KQU48" s="2"/>
      <c r="KQV48" s="2"/>
      <c r="KQW48" s="2"/>
      <c r="KQX48" s="2"/>
      <c r="KQY48" s="2"/>
      <c r="KQZ48" s="2"/>
      <c r="KRA48" s="2"/>
      <c r="KRB48" s="2"/>
      <c r="KRC48" s="2"/>
      <c r="KRD48" s="2"/>
      <c r="KRE48" s="2"/>
      <c r="KRF48" s="2"/>
      <c r="KRG48" s="2"/>
      <c r="KRH48" s="2"/>
      <c r="KRI48" s="2"/>
      <c r="KRJ48" s="2"/>
      <c r="KRK48" s="2"/>
      <c r="KRL48" s="2"/>
      <c r="KRM48" s="2"/>
      <c r="KRN48" s="2"/>
      <c r="KRO48" s="2"/>
      <c r="KRP48" s="2"/>
      <c r="KRQ48" s="2"/>
      <c r="KRR48" s="2"/>
      <c r="KRS48" s="2"/>
      <c r="KRT48" s="2"/>
      <c r="KRU48" s="2"/>
      <c r="KRV48" s="2"/>
      <c r="KRW48" s="2"/>
      <c r="KRX48" s="2"/>
      <c r="KRY48" s="2"/>
      <c r="KRZ48" s="2"/>
      <c r="KSA48" s="2"/>
      <c r="KSB48" s="2"/>
      <c r="KSC48" s="2"/>
      <c r="KSD48" s="2"/>
      <c r="KSE48" s="2"/>
      <c r="KSF48" s="2"/>
      <c r="KSG48" s="2"/>
      <c r="KSH48" s="2"/>
      <c r="KSI48" s="2"/>
      <c r="KSJ48" s="2"/>
      <c r="KSK48" s="2"/>
      <c r="KSL48" s="2"/>
      <c r="KSM48" s="2"/>
      <c r="KSN48" s="2"/>
      <c r="KSO48" s="2"/>
      <c r="KSP48" s="2"/>
      <c r="KSQ48" s="2"/>
      <c r="KSR48" s="2"/>
      <c r="KSS48" s="2"/>
      <c r="KST48" s="2"/>
      <c r="KSU48" s="2"/>
      <c r="KSV48" s="2"/>
      <c r="KSW48" s="2"/>
      <c r="KSX48" s="2"/>
      <c r="KSY48" s="2"/>
      <c r="KSZ48" s="2"/>
      <c r="KTA48" s="2"/>
      <c r="KTB48" s="2"/>
      <c r="KTC48" s="2"/>
      <c r="KTD48" s="2"/>
      <c r="KTE48" s="2"/>
      <c r="KTF48" s="2"/>
      <c r="KTG48" s="2"/>
      <c r="KTH48" s="2"/>
      <c r="KTI48" s="2"/>
      <c r="KTJ48" s="2"/>
      <c r="KTK48" s="2"/>
      <c r="KTL48" s="2"/>
      <c r="KTM48" s="2"/>
      <c r="KTN48" s="2"/>
      <c r="KTO48" s="2"/>
      <c r="KTP48" s="2"/>
      <c r="KTQ48" s="2"/>
      <c r="KTR48" s="2"/>
      <c r="KTS48" s="2"/>
      <c r="KTT48" s="2"/>
      <c r="KTU48" s="2"/>
      <c r="KTV48" s="2"/>
      <c r="KTW48" s="2"/>
      <c r="KTX48" s="2"/>
      <c r="KTY48" s="2"/>
      <c r="KTZ48" s="2"/>
      <c r="KUA48" s="2"/>
      <c r="KUB48" s="2"/>
      <c r="KUC48" s="2"/>
      <c r="KUD48" s="2"/>
      <c r="KUE48" s="2"/>
      <c r="KUF48" s="2"/>
      <c r="KUG48" s="2"/>
      <c r="KUH48" s="2"/>
      <c r="KUI48" s="2"/>
      <c r="KUJ48" s="2"/>
      <c r="KUK48" s="2"/>
      <c r="KUL48" s="2"/>
      <c r="KUM48" s="2"/>
      <c r="KUN48" s="2"/>
      <c r="KUO48" s="2"/>
      <c r="KUP48" s="2"/>
      <c r="KUQ48" s="2"/>
      <c r="KUR48" s="2"/>
      <c r="KUS48" s="2"/>
      <c r="KUT48" s="2"/>
      <c r="KUU48" s="2"/>
      <c r="KUV48" s="2"/>
      <c r="KUW48" s="2"/>
      <c r="KUX48" s="2"/>
      <c r="KUY48" s="2"/>
      <c r="KUZ48" s="2"/>
      <c r="KVA48" s="2"/>
      <c r="KVB48" s="2"/>
      <c r="KVC48" s="2"/>
      <c r="KVD48" s="2"/>
      <c r="KVE48" s="2"/>
      <c r="KVF48" s="2"/>
      <c r="KVG48" s="2"/>
      <c r="KVH48" s="2"/>
      <c r="KVI48" s="2"/>
      <c r="KVJ48" s="2"/>
      <c r="KVK48" s="2"/>
      <c r="KVL48" s="2"/>
      <c r="KVM48" s="2"/>
      <c r="KVN48" s="2"/>
      <c r="KVO48" s="2"/>
      <c r="KVP48" s="2"/>
      <c r="KVQ48" s="2"/>
      <c r="KVR48" s="2"/>
      <c r="KVS48" s="2"/>
      <c r="KVT48" s="2"/>
      <c r="KVU48" s="2"/>
      <c r="KVV48" s="2"/>
      <c r="KVW48" s="2"/>
      <c r="KVX48" s="2"/>
      <c r="KVY48" s="2"/>
      <c r="KVZ48" s="2"/>
      <c r="KWA48" s="2"/>
      <c r="KWB48" s="2"/>
      <c r="KWC48" s="2"/>
      <c r="KWD48" s="2"/>
      <c r="KWE48" s="2"/>
      <c r="KWF48" s="2"/>
      <c r="KWG48" s="2"/>
      <c r="KWH48" s="2"/>
      <c r="KWI48" s="2"/>
      <c r="KWJ48" s="2"/>
      <c r="KWK48" s="2"/>
      <c r="KWL48" s="2"/>
      <c r="KWM48" s="2"/>
      <c r="KWN48" s="2"/>
      <c r="KWO48" s="2"/>
      <c r="KWP48" s="2"/>
      <c r="KWQ48" s="2"/>
      <c r="KWR48" s="2"/>
      <c r="KWS48" s="2"/>
      <c r="KWT48" s="2"/>
      <c r="KWU48" s="2"/>
      <c r="KWV48" s="2"/>
      <c r="KWW48" s="2"/>
      <c r="KWX48" s="2"/>
      <c r="KWY48" s="2"/>
      <c r="KWZ48" s="2"/>
      <c r="KXA48" s="2"/>
      <c r="KXB48" s="2"/>
      <c r="KXC48" s="2"/>
      <c r="KXD48" s="2"/>
      <c r="KXE48" s="2"/>
      <c r="KXF48" s="2"/>
      <c r="KXG48" s="2"/>
      <c r="KXH48" s="2"/>
      <c r="KXI48" s="2"/>
      <c r="KXJ48" s="2"/>
      <c r="KXK48" s="2"/>
      <c r="KXL48" s="2"/>
      <c r="KXM48" s="2"/>
      <c r="KXN48" s="2"/>
      <c r="KXO48" s="2"/>
      <c r="KXP48" s="2"/>
      <c r="KXQ48" s="2"/>
      <c r="KXR48" s="2"/>
      <c r="KXS48" s="2"/>
      <c r="KXT48" s="2"/>
      <c r="KXU48" s="2"/>
      <c r="KXV48" s="2"/>
      <c r="KXW48" s="2"/>
      <c r="KXX48" s="2"/>
      <c r="KXY48" s="2"/>
      <c r="KXZ48" s="2"/>
      <c r="KYA48" s="2"/>
      <c r="KYB48" s="2"/>
      <c r="KYC48" s="2"/>
      <c r="KYD48" s="2"/>
      <c r="KYE48" s="2"/>
      <c r="KYF48" s="2"/>
      <c r="KYG48" s="2"/>
      <c r="KYH48" s="2"/>
      <c r="KYI48" s="2"/>
      <c r="KYJ48" s="2"/>
      <c r="KYK48" s="2"/>
      <c r="KYL48" s="2"/>
      <c r="KYM48" s="2"/>
      <c r="KYN48" s="2"/>
      <c r="KYO48" s="2"/>
      <c r="KYP48" s="2"/>
      <c r="KYQ48" s="2"/>
      <c r="KYR48" s="2"/>
      <c r="KYS48" s="2"/>
      <c r="KYT48" s="2"/>
      <c r="KYU48" s="2"/>
      <c r="KYV48" s="2"/>
      <c r="KYW48" s="2"/>
      <c r="KYX48" s="2"/>
      <c r="KYY48" s="2"/>
      <c r="KYZ48" s="2"/>
      <c r="KZA48" s="2"/>
      <c r="KZB48" s="2"/>
      <c r="KZC48" s="2"/>
      <c r="KZD48" s="2"/>
      <c r="KZE48" s="2"/>
      <c r="KZF48" s="2"/>
      <c r="KZG48" s="2"/>
      <c r="KZH48" s="2"/>
      <c r="KZI48" s="2"/>
      <c r="KZJ48" s="2"/>
      <c r="KZK48" s="2"/>
      <c r="KZL48" s="2"/>
      <c r="KZM48" s="2"/>
      <c r="KZN48" s="2"/>
      <c r="KZO48" s="2"/>
      <c r="KZP48" s="2"/>
      <c r="KZQ48" s="2"/>
      <c r="KZR48" s="2"/>
      <c r="KZS48" s="2"/>
      <c r="KZT48" s="2"/>
      <c r="KZU48" s="2"/>
      <c r="KZV48" s="2"/>
      <c r="KZW48" s="2"/>
      <c r="KZX48" s="2"/>
      <c r="KZY48" s="2"/>
      <c r="KZZ48" s="2"/>
      <c r="LAA48" s="2"/>
      <c r="LAB48" s="2"/>
      <c r="LAC48" s="2"/>
      <c r="LAD48" s="2"/>
      <c r="LAE48" s="2"/>
      <c r="LAF48" s="2"/>
      <c r="LAG48" s="2"/>
      <c r="LAH48" s="2"/>
      <c r="LAI48" s="2"/>
      <c r="LAJ48" s="2"/>
      <c r="LAK48" s="2"/>
      <c r="LAL48" s="2"/>
      <c r="LAM48" s="2"/>
      <c r="LAN48" s="2"/>
      <c r="LAO48" s="2"/>
      <c r="LAP48" s="2"/>
      <c r="LAQ48" s="2"/>
      <c r="LAR48" s="2"/>
      <c r="LAS48" s="2"/>
      <c r="LAT48" s="2"/>
      <c r="LAU48" s="2"/>
      <c r="LAV48" s="2"/>
      <c r="LAW48" s="2"/>
      <c r="LAX48" s="2"/>
      <c r="LAY48" s="2"/>
      <c r="LAZ48" s="2"/>
      <c r="LBA48" s="2"/>
      <c r="LBB48" s="2"/>
      <c r="LBC48" s="2"/>
      <c r="LBD48" s="2"/>
      <c r="LBE48" s="2"/>
      <c r="LBF48" s="2"/>
      <c r="LBG48" s="2"/>
      <c r="LBH48" s="2"/>
      <c r="LBI48" s="2"/>
      <c r="LBJ48" s="2"/>
      <c r="LBK48" s="2"/>
      <c r="LBL48" s="2"/>
      <c r="LBM48" s="2"/>
      <c r="LBN48" s="2"/>
      <c r="LBO48" s="2"/>
      <c r="LBP48" s="2"/>
      <c r="LBQ48" s="2"/>
      <c r="LBR48" s="2"/>
      <c r="LBS48" s="2"/>
      <c r="LBT48" s="2"/>
      <c r="LBU48" s="2"/>
      <c r="LBV48" s="2"/>
      <c r="LBW48" s="2"/>
      <c r="LBX48" s="2"/>
      <c r="LBY48" s="2"/>
      <c r="LBZ48" s="2"/>
      <c r="LCA48" s="2"/>
      <c r="LCB48" s="2"/>
      <c r="LCC48" s="2"/>
      <c r="LCD48" s="2"/>
      <c r="LCE48" s="2"/>
      <c r="LCF48" s="2"/>
      <c r="LCG48" s="2"/>
      <c r="LCH48" s="2"/>
      <c r="LCI48" s="2"/>
      <c r="LCJ48" s="2"/>
      <c r="LCK48" s="2"/>
      <c r="LCL48" s="2"/>
      <c r="LCM48" s="2"/>
      <c r="LCN48" s="2"/>
      <c r="LCO48" s="2"/>
      <c r="LCP48" s="2"/>
      <c r="LCQ48" s="2"/>
      <c r="LCR48" s="2"/>
      <c r="LCS48" s="2"/>
      <c r="LCT48" s="2"/>
      <c r="LCU48" s="2"/>
      <c r="LCV48" s="2"/>
      <c r="LCW48" s="2"/>
      <c r="LCX48" s="2"/>
      <c r="LCY48" s="2"/>
      <c r="LCZ48" s="2"/>
      <c r="LDA48" s="2"/>
      <c r="LDB48" s="2"/>
      <c r="LDC48" s="2"/>
      <c r="LDD48" s="2"/>
      <c r="LDE48" s="2"/>
      <c r="LDF48" s="2"/>
      <c r="LDG48" s="2"/>
      <c r="LDH48" s="2"/>
      <c r="LDI48" s="2"/>
      <c r="LDJ48" s="2"/>
      <c r="LDK48" s="2"/>
      <c r="LDL48" s="2"/>
      <c r="LDM48" s="2"/>
      <c r="LDN48" s="2"/>
      <c r="LDO48" s="2"/>
      <c r="LDP48" s="2"/>
      <c r="LDQ48" s="2"/>
      <c r="LDR48" s="2"/>
      <c r="LDS48" s="2"/>
      <c r="LDT48" s="2"/>
      <c r="LDU48" s="2"/>
      <c r="LDV48" s="2"/>
      <c r="LDW48" s="2"/>
      <c r="LDX48" s="2"/>
      <c r="LDY48" s="2"/>
      <c r="LDZ48" s="2"/>
      <c r="LEA48" s="2"/>
      <c r="LEB48" s="2"/>
      <c r="LEC48" s="2"/>
      <c r="LED48" s="2"/>
      <c r="LEE48" s="2"/>
      <c r="LEF48" s="2"/>
      <c r="LEG48" s="2"/>
      <c r="LEH48" s="2"/>
      <c r="LEI48" s="2"/>
      <c r="LEJ48" s="2"/>
      <c r="LEK48" s="2"/>
      <c r="LEL48" s="2"/>
      <c r="LEM48" s="2"/>
      <c r="LEN48" s="2"/>
      <c r="LEO48" s="2"/>
      <c r="LEP48" s="2"/>
      <c r="LEQ48" s="2"/>
      <c r="LER48" s="2"/>
      <c r="LES48" s="2"/>
      <c r="LET48" s="2"/>
      <c r="LEU48" s="2"/>
      <c r="LEV48" s="2"/>
      <c r="LEW48" s="2"/>
      <c r="LEX48" s="2"/>
      <c r="LEY48" s="2"/>
      <c r="LEZ48" s="2"/>
      <c r="LFA48" s="2"/>
      <c r="LFB48" s="2"/>
      <c r="LFC48" s="2"/>
      <c r="LFD48" s="2"/>
      <c r="LFE48" s="2"/>
      <c r="LFF48" s="2"/>
      <c r="LFG48" s="2"/>
      <c r="LFH48" s="2"/>
      <c r="LFI48" s="2"/>
      <c r="LFJ48" s="2"/>
      <c r="LFK48" s="2"/>
      <c r="LFL48" s="2"/>
      <c r="LFM48" s="2"/>
      <c r="LFN48" s="2"/>
      <c r="LFO48" s="2"/>
      <c r="LFP48" s="2"/>
      <c r="LFQ48" s="2"/>
      <c r="LFR48" s="2"/>
      <c r="LFS48" s="2"/>
      <c r="LFT48" s="2"/>
      <c r="LFU48" s="2"/>
      <c r="LFV48" s="2"/>
      <c r="LFW48" s="2"/>
      <c r="LFX48" s="2"/>
      <c r="LFY48" s="2"/>
      <c r="LFZ48" s="2"/>
      <c r="LGA48" s="2"/>
      <c r="LGB48" s="2"/>
      <c r="LGC48" s="2"/>
      <c r="LGD48" s="2"/>
      <c r="LGE48" s="2"/>
      <c r="LGF48" s="2"/>
      <c r="LGG48" s="2"/>
      <c r="LGH48" s="2"/>
      <c r="LGI48" s="2"/>
      <c r="LGJ48" s="2"/>
      <c r="LGK48" s="2"/>
      <c r="LGL48" s="2"/>
      <c r="LGM48" s="2"/>
      <c r="LGN48" s="2"/>
      <c r="LGO48" s="2"/>
      <c r="LGP48" s="2"/>
      <c r="LGQ48" s="2"/>
      <c r="LGR48" s="2"/>
      <c r="LGS48" s="2"/>
      <c r="LGT48" s="2"/>
      <c r="LGU48" s="2"/>
      <c r="LGV48" s="2"/>
      <c r="LGW48" s="2"/>
      <c r="LGX48" s="2"/>
      <c r="LGY48" s="2"/>
      <c r="LGZ48" s="2"/>
      <c r="LHA48" s="2"/>
      <c r="LHB48" s="2"/>
      <c r="LHC48" s="2"/>
      <c r="LHD48" s="2"/>
      <c r="LHE48" s="2"/>
      <c r="LHF48" s="2"/>
      <c r="LHG48" s="2"/>
      <c r="LHH48" s="2"/>
      <c r="LHI48" s="2"/>
      <c r="LHJ48" s="2"/>
      <c r="LHK48" s="2"/>
      <c r="LHL48" s="2"/>
      <c r="LHM48" s="2"/>
      <c r="LHN48" s="2"/>
      <c r="LHO48" s="2"/>
      <c r="LHP48" s="2"/>
      <c r="LHQ48" s="2"/>
      <c r="LHR48" s="2"/>
      <c r="LHS48" s="2"/>
      <c r="LHT48" s="2"/>
      <c r="LHU48" s="2"/>
      <c r="LHV48" s="2"/>
      <c r="LHW48" s="2"/>
      <c r="LHX48" s="2"/>
      <c r="LHY48" s="2"/>
      <c r="LHZ48" s="2"/>
      <c r="LIA48" s="2"/>
      <c r="LIB48" s="2"/>
      <c r="LIC48" s="2"/>
      <c r="LID48" s="2"/>
      <c r="LIE48" s="2"/>
      <c r="LIF48" s="2"/>
      <c r="LIG48" s="2"/>
      <c r="LIH48" s="2"/>
      <c r="LII48" s="2"/>
      <c r="LIJ48" s="2"/>
      <c r="LIK48" s="2"/>
      <c r="LIL48" s="2"/>
      <c r="LIM48" s="2"/>
      <c r="LIN48" s="2"/>
      <c r="LIO48" s="2"/>
      <c r="LIP48" s="2"/>
      <c r="LIQ48" s="2"/>
      <c r="LIR48" s="2"/>
      <c r="LIS48" s="2"/>
      <c r="LIT48" s="2"/>
      <c r="LIU48" s="2"/>
      <c r="LIV48" s="2"/>
      <c r="LIW48" s="2"/>
      <c r="LIX48" s="2"/>
      <c r="LIY48" s="2"/>
      <c r="LIZ48" s="2"/>
      <c r="LJA48" s="2"/>
      <c r="LJB48" s="2"/>
      <c r="LJC48" s="2"/>
      <c r="LJD48" s="2"/>
      <c r="LJE48" s="2"/>
      <c r="LJF48" s="2"/>
      <c r="LJG48" s="2"/>
      <c r="LJH48" s="2"/>
      <c r="LJI48" s="2"/>
      <c r="LJJ48" s="2"/>
      <c r="LJK48" s="2"/>
      <c r="LJL48" s="2"/>
      <c r="LJM48" s="2"/>
      <c r="LJN48" s="2"/>
      <c r="LJO48" s="2"/>
      <c r="LJP48" s="2"/>
      <c r="LJQ48" s="2"/>
      <c r="LJR48" s="2"/>
      <c r="LJS48" s="2"/>
      <c r="LJT48" s="2"/>
      <c r="LJU48" s="2"/>
      <c r="LJV48" s="2"/>
      <c r="LJW48" s="2"/>
      <c r="LJX48" s="2"/>
      <c r="LJY48" s="2"/>
      <c r="LJZ48" s="2"/>
      <c r="LKA48" s="2"/>
      <c r="LKB48" s="2"/>
      <c r="LKC48" s="2"/>
      <c r="LKD48" s="2"/>
      <c r="LKE48" s="2"/>
      <c r="LKF48" s="2"/>
      <c r="LKG48" s="2"/>
      <c r="LKH48" s="2"/>
      <c r="LKI48" s="2"/>
      <c r="LKJ48" s="2"/>
      <c r="LKK48" s="2"/>
      <c r="LKL48" s="2"/>
      <c r="LKM48" s="2"/>
      <c r="LKN48" s="2"/>
      <c r="LKO48" s="2"/>
      <c r="LKP48" s="2"/>
      <c r="LKQ48" s="2"/>
      <c r="LKR48" s="2"/>
      <c r="LKS48" s="2"/>
      <c r="LKT48" s="2"/>
      <c r="LKU48" s="2"/>
      <c r="LKV48" s="2"/>
      <c r="LKW48" s="2"/>
      <c r="LKX48" s="2"/>
      <c r="LKY48" s="2"/>
      <c r="LKZ48" s="2"/>
      <c r="LLA48" s="2"/>
      <c r="LLB48" s="2"/>
      <c r="LLC48" s="2"/>
      <c r="LLD48" s="2"/>
      <c r="LLE48" s="2"/>
      <c r="LLF48" s="2"/>
      <c r="LLG48" s="2"/>
      <c r="LLH48" s="2"/>
      <c r="LLI48" s="2"/>
      <c r="LLJ48" s="2"/>
      <c r="LLK48" s="2"/>
      <c r="LLL48" s="2"/>
      <c r="LLM48" s="2"/>
      <c r="LLN48" s="2"/>
      <c r="LLO48" s="2"/>
      <c r="LLP48" s="2"/>
      <c r="LLQ48" s="2"/>
      <c r="LLR48" s="2"/>
      <c r="LLS48" s="2"/>
      <c r="LLT48" s="2"/>
      <c r="LLU48" s="2"/>
      <c r="LLV48" s="2"/>
      <c r="LLW48" s="2"/>
      <c r="LLX48" s="2"/>
      <c r="LLY48" s="2"/>
      <c r="LLZ48" s="2"/>
      <c r="LMA48" s="2"/>
      <c r="LMB48" s="2"/>
      <c r="LMC48" s="2"/>
      <c r="LMD48" s="2"/>
      <c r="LME48" s="2"/>
      <c r="LMF48" s="2"/>
      <c r="LMG48" s="2"/>
      <c r="LMH48" s="2"/>
      <c r="LMI48" s="2"/>
      <c r="LMJ48" s="2"/>
      <c r="LMK48" s="2"/>
      <c r="LML48" s="2"/>
      <c r="LMM48" s="2"/>
      <c r="LMN48" s="2"/>
      <c r="LMO48" s="2"/>
      <c r="LMP48" s="2"/>
      <c r="LMQ48" s="2"/>
      <c r="LMR48" s="2"/>
      <c r="LMS48" s="2"/>
      <c r="LMT48" s="2"/>
      <c r="LMU48" s="2"/>
      <c r="LMV48" s="2"/>
      <c r="LMW48" s="2"/>
      <c r="LMX48" s="2"/>
      <c r="LMY48" s="2"/>
      <c r="LMZ48" s="2"/>
      <c r="LNA48" s="2"/>
      <c r="LNB48" s="2"/>
      <c r="LNC48" s="2"/>
      <c r="LND48" s="2"/>
      <c r="LNE48" s="2"/>
      <c r="LNF48" s="2"/>
      <c r="LNG48" s="2"/>
      <c r="LNH48" s="2"/>
      <c r="LNI48" s="2"/>
      <c r="LNJ48" s="2"/>
      <c r="LNK48" s="2"/>
      <c r="LNL48" s="2"/>
      <c r="LNM48" s="2"/>
      <c r="LNN48" s="2"/>
      <c r="LNO48" s="2"/>
      <c r="LNP48" s="2"/>
      <c r="LNQ48" s="2"/>
      <c r="LNR48" s="2"/>
      <c r="LNS48" s="2"/>
      <c r="LNT48" s="2"/>
      <c r="LNU48" s="2"/>
      <c r="LNV48" s="2"/>
      <c r="LNW48" s="2"/>
      <c r="LNX48" s="2"/>
      <c r="LNY48" s="2"/>
      <c r="LNZ48" s="2"/>
      <c r="LOA48" s="2"/>
      <c r="LOB48" s="2"/>
      <c r="LOC48" s="2"/>
      <c r="LOD48" s="2"/>
      <c r="LOE48" s="2"/>
      <c r="LOF48" s="2"/>
      <c r="LOG48" s="2"/>
      <c r="LOH48" s="2"/>
      <c r="LOI48" s="2"/>
      <c r="LOJ48" s="2"/>
      <c r="LOK48" s="2"/>
      <c r="LOL48" s="2"/>
      <c r="LOM48" s="2"/>
      <c r="LON48" s="2"/>
      <c r="LOO48" s="2"/>
      <c r="LOP48" s="2"/>
      <c r="LOQ48" s="2"/>
      <c r="LOR48" s="2"/>
      <c r="LOS48" s="2"/>
      <c r="LOT48" s="2"/>
      <c r="LOU48" s="2"/>
      <c r="LOV48" s="2"/>
      <c r="LOW48" s="2"/>
      <c r="LOX48" s="2"/>
      <c r="LOY48" s="2"/>
      <c r="LOZ48" s="2"/>
      <c r="LPA48" s="2"/>
      <c r="LPB48" s="2"/>
      <c r="LPC48" s="2"/>
      <c r="LPD48" s="2"/>
      <c r="LPE48" s="2"/>
      <c r="LPF48" s="2"/>
      <c r="LPG48" s="2"/>
      <c r="LPH48" s="2"/>
      <c r="LPI48" s="2"/>
      <c r="LPJ48" s="2"/>
      <c r="LPK48" s="2"/>
      <c r="LPL48" s="2"/>
      <c r="LPM48" s="2"/>
      <c r="LPN48" s="2"/>
      <c r="LPO48" s="2"/>
      <c r="LPP48" s="2"/>
      <c r="LPQ48" s="2"/>
      <c r="LPR48" s="2"/>
      <c r="LPS48" s="2"/>
      <c r="LPT48" s="2"/>
      <c r="LPU48" s="2"/>
      <c r="LPV48" s="2"/>
      <c r="LPW48" s="2"/>
      <c r="LPX48" s="2"/>
      <c r="LPY48" s="2"/>
      <c r="LPZ48" s="2"/>
      <c r="LQA48" s="2"/>
      <c r="LQB48" s="2"/>
      <c r="LQC48" s="2"/>
      <c r="LQD48" s="2"/>
      <c r="LQE48" s="2"/>
      <c r="LQF48" s="2"/>
      <c r="LQG48" s="2"/>
      <c r="LQH48" s="2"/>
      <c r="LQI48" s="2"/>
      <c r="LQJ48" s="2"/>
      <c r="LQK48" s="2"/>
      <c r="LQL48" s="2"/>
      <c r="LQM48" s="2"/>
      <c r="LQN48" s="2"/>
      <c r="LQO48" s="2"/>
      <c r="LQP48" s="2"/>
      <c r="LQQ48" s="2"/>
      <c r="LQR48" s="2"/>
      <c r="LQS48" s="2"/>
      <c r="LQT48" s="2"/>
      <c r="LQU48" s="2"/>
      <c r="LQV48" s="2"/>
      <c r="LQW48" s="2"/>
      <c r="LQX48" s="2"/>
      <c r="LQY48" s="2"/>
      <c r="LQZ48" s="2"/>
      <c r="LRA48" s="2"/>
      <c r="LRB48" s="2"/>
      <c r="LRC48" s="2"/>
      <c r="LRD48" s="2"/>
      <c r="LRE48" s="2"/>
      <c r="LRF48" s="2"/>
      <c r="LRG48" s="2"/>
      <c r="LRH48" s="2"/>
      <c r="LRI48" s="2"/>
      <c r="LRJ48" s="2"/>
      <c r="LRK48" s="2"/>
      <c r="LRL48" s="2"/>
      <c r="LRM48" s="2"/>
      <c r="LRN48" s="2"/>
      <c r="LRO48" s="2"/>
      <c r="LRP48" s="2"/>
      <c r="LRQ48" s="2"/>
      <c r="LRR48" s="2"/>
      <c r="LRS48" s="2"/>
      <c r="LRT48" s="2"/>
      <c r="LRU48" s="2"/>
      <c r="LRV48" s="2"/>
      <c r="LRW48" s="2"/>
      <c r="LRX48" s="2"/>
      <c r="LRY48" s="2"/>
      <c r="LRZ48" s="2"/>
      <c r="LSA48" s="2"/>
      <c r="LSB48" s="2"/>
      <c r="LSC48" s="2"/>
      <c r="LSD48" s="2"/>
      <c r="LSE48" s="2"/>
      <c r="LSF48" s="2"/>
      <c r="LSG48" s="2"/>
      <c r="LSH48" s="2"/>
      <c r="LSI48" s="2"/>
      <c r="LSJ48" s="2"/>
      <c r="LSK48" s="2"/>
      <c r="LSL48" s="2"/>
      <c r="LSM48" s="2"/>
      <c r="LSN48" s="2"/>
      <c r="LSO48" s="2"/>
      <c r="LSP48" s="2"/>
      <c r="LSQ48" s="2"/>
      <c r="LSR48" s="2"/>
      <c r="LSS48" s="2"/>
      <c r="LST48" s="2"/>
      <c r="LSU48" s="2"/>
      <c r="LSV48" s="2"/>
      <c r="LSW48" s="2"/>
      <c r="LSX48" s="2"/>
      <c r="LSY48" s="2"/>
      <c r="LSZ48" s="2"/>
      <c r="LTA48" s="2"/>
      <c r="LTB48" s="2"/>
      <c r="LTC48" s="2"/>
      <c r="LTD48" s="2"/>
      <c r="LTE48" s="2"/>
      <c r="LTF48" s="2"/>
      <c r="LTG48" s="2"/>
      <c r="LTH48" s="2"/>
      <c r="LTI48" s="2"/>
      <c r="LTJ48" s="2"/>
      <c r="LTK48" s="2"/>
      <c r="LTL48" s="2"/>
      <c r="LTM48" s="2"/>
      <c r="LTN48" s="2"/>
      <c r="LTO48" s="2"/>
      <c r="LTP48" s="2"/>
      <c r="LTQ48" s="2"/>
      <c r="LTR48" s="2"/>
      <c r="LTS48" s="2"/>
      <c r="LTT48" s="2"/>
      <c r="LTU48" s="2"/>
      <c r="LTV48" s="2"/>
      <c r="LTW48" s="2"/>
      <c r="LTX48" s="2"/>
      <c r="LTY48" s="2"/>
      <c r="LTZ48" s="2"/>
      <c r="LUA48" s="2"/>
      <c r="LUB48" s="2"/>
      <c r="LUC48" s="2"/>
      <c r="LUD48" s="2"/>
      <c r="LUE48" s="2"/>
      <c r="LUF48" s="2"/>
      <c r="LUG48" s="2"/>
      <c r="LUH48" s="2"/>
      <c r="LUI48" s="2"/>
      <c r="LUJ48" s="2"/>
      <c r="LUK48" s="2"/>
      <c r="LUL48" s="2"/>
      <c r="LUM48" s="2"/>
      <c r="LUN48" s="2"/>
      <c r="LUO48" s="2"/>
      <c r="LUP48" s="2"/>
      <c r="LUQ48" s="2"/>
      <c r="LUR48" s="2"/>
      <c r="LUS48" s="2"/>
      <c r="LUT48" s="2"/>
      <c r="LUU48" s="2"/>
      <c r="LUV48" s="2"/>
      <c r="LUW48" s="2"/>
      <c r="LUX48" s="2"/>
      <c r="LUY48" s="2"/>
      <c r="LUZ48" s="2"/>
      <c r="LVA48" s="2"/>
      <c r="LVB48" s="2"/>
      <c r="LVC48" s="2"/>
      <c r="LVD48" s="2"/>
      <c r="LVE48" s="2"/>
      <c r="LVF48" s="2"/>
      <c r="LVG48" s="2"/>
      <c r="LVH48" s="2"/>
      <c r="LVI48" s="2"/>
      <c r="LVJ48" s="2"/>
      <c r="LVK48" s="2"/>
      <c r="LVL48" s="2"/>
      <c r="LVM48" s="2"/>
      <c r="LVN48" s="2"/>
      <c r="LVO48" s="2"/>
      <c r="LVP48" s="2"/>
      <c r="LVQ48" s="2"/>
      <c r="LVR48" s="2"/>
      <c r="LVS48" s="2"/>
      <c r="LVT48" s="2"/>
      <c r="LVU48" s="2"/>
      <c r="LVV48" s="2"/>
      <c r="LVW48" s="2"/>
      <c r="LVX48" s="2"/>
      <c r="LVY48" s="2"/>
      <c r="LVZ48" s="2"/>
      <c r="LWA48" s="2"/>
      <c r="LWB48" s="2"/>
      <c r="LWC48" s="2"/>
      <c r="LWD48" s="2"/>
      <c r="LWE48" s="2"/>
      <c r="LWF48" s="2"/>
      <c r="LWG48" s="2"/>
      <c r="LWH48" s="2"/>
      <c r="LWI48" s="2"/>
      <c r="LWJ48" s="2"/>
      <c r="LWK48" s="2"/>
      <c r="LWL48" s="2"/>
      <c r="LWM48" s="2"/>
      <c r="LWN48" s="2"/>
      <c r="LWO48" s="2"/>
      <c r="LWP48" s="2"/>
      <c r="LWQ48" s="2"/>
      <c r="LWR48" s="2"/>
      <c r="LWS48" s="2"/>
      <c r="LWT48" s="2"/>
      <c r="LWU48" s="2"/>
      <c r="LWV48" s="2"/>
      <c r="LWW48" s="2"/>
      <c r="LWX48" s="2"/>
      <c r="LWY48" s="2"/>
      <c r="LWZ48" s="2"/>
      <c r="LXA48" s="2"/>
      <c r="LXB48" s="2"/>
      <c r="LXC48" s="2"/>
      <c r="LXD48" s="2"/>
      <c r="LXE48" s="2"/>
      <c r="LXF48" s="2"/>
      <c r="LXG48" s="2"/>
      <c r="LXH48" s="2"/>
      <c r="LXI48" s="2"/>
      <c r="LXJ48" s="2"/>
      <c r="LXK48" s="2"/>
      <c r="LXL48" s="2"/>
      <c r="LXM48" s="2"/>
      <c r="LXN48" s="2"/>
      <c r="LXO48" s="2"/>
      <c r="LXP48" s="2"/>
      <c r="LXQ48" s="2"/>
      <c r="LXR48" s="2"/>
      <c r="LXS48" s="2"/>
      <c r="LXT48" s="2"/>
      <c r="LXU48" s="2"/>
      <c r="LXV48" s="2"/>
      <c r="LXW48" s="2"/>
      <c r="LXX48" s="2"/>
      <c r="LXY48" s="2"/>
      <c r="LXZ48" s="2"/>
      <c r="LYA48" s="2"/>
      <c r="LYB48" s="2"/>
      <c r="LYC48" s="2"/>
      <c r="LYD48" s="2"/>
      <c r="LYE48" s="2"/>
      <c r="LYF48" s="2"/>
      <c r="LYG48" s="2"/>
      <c r="LYH48" s="2"/>
      <c r="LYI48" s="2"/>
      <c r="LYJ48" s="2"/>
      <c r="LYK48" s="2"/>
      <c r="LYL48" s="2"/>
      <c r="LYM48" s="2"/>
      <c r="LYN48" s="2"/>
      <c r="LYO48" s="2"/>
      <c r="LYP48" s="2"/>
      <c r="LYQ48" s="2"/>
      <c r="LYR48" s="2"/>
      <c r="LYS48" s="2"/>
      <c r="LYT48" s="2"/>
      <c r="LYU48" s="2"/>
      <c r="LYV48" s="2"/>
      <c r="LYW48" s="2"/>
      <c r="LYX48" s="2"/>
      <c r="LYY48" s="2"/>
      <c r="LYZ48" s="2"/>
      <c r="LZA48" s="2"/>
      <c r="LZB48" s="2"/>
      <c r="LZC48" s="2"/>
      <c r="LZD48" s="2"/>
      <c r="LZE48" s="2"/>
      <c r="LZF48" s="2"/>
      <c r="LZG48" s="2"/>
      <c r="LZH48" s="2"/>
      <c r="LZI48" s="2"/>
      <c r="LZJ48" s="2"/>
      <c r="LZK48" s="2"/>
      <c r="LZL48" s="2"/>
      <c r="LZM48" s="2"/>
      <c r="LZN48" s="2"/>
      <c r="LZO48" s="2"/>
      <c r="LZP48" s="2"/>
      <c r="LZQ48" s="2"/>
      <c r="LZR48" s="2"/>
      <c r="LZS48" s="2"/>
      <c r="LZT48" s="2"/>
      <c r="LZU48" s="2"/>
      <c r="LZV48" s="2"/>
      <c r="LZW48" s="2"/>
      <c r="LZX48" s="2"/>
      <c r="LZY48" s="2"/>
      <c r="LZZ48" s="2"/>
      <c r="MAA48" s="2"/>
      <c r="MAB48" s="2"/>
      <c r="MAC48" s="2"/>
      <c r="MAD48" s="2"/>
      <c r="MAE48" s="2"/>
      <c r="MAF48" s="2"/>
      <c r="MAG48" s="2"/>
      <c r="MAH48" s="2"/>
      <c r="MAI48" s="2"/>
      <c r="MAJ48" s="2"/>
      <c r="MAK48" s="2"/>
      <c r="MAL48" s="2"/>
      <c r="MAM48" s="2"/>
      <c r="MAN48" s="2"/>
      <c r="MAO48" s="2"/>
      <c r="MAP48" s="2"/>
      <c r="MAQ48" s="2"/>
      <c r="MAR48" s="2"/>
      <c r="MAS48" s="2"/>
      <c r="MAT48" s="2"/>
      <c r="MAU48" s="2"/>
      <c r="MAV48" s="2"/>
      <c r="MAW48" s="2"/>
      <c r="MAX48" s="2"/>
      <c r="MAY48" s="2"/>
      <c r="MAZ48" s="2"/>
      <c r="MBA48" s="2"/>
      <c r="MBB48" s="2"/>
      <c r="MBC48" s="2"/>
      <c r="MBD48" s="2"/>
      <c r="MBE48" s="2"/>
      <c r="MBF48" s="2"/>
      <c r="MBG48" s="2"/>
      <c r="MBH48" s="2"/>
      <c r="MBI48" s="2"/>
      <c r="MBJ48" s="2"/>
      <c r="MBK48" s="2"/>
      <c r="MBL48" s="2"/>
      <c r="MBM48" s="2"/>
      <c r="MBN48" s="2"/>
      <c r="MBO48" s="2"/>
      <c r="MBP48" s="2"/>
      <c r="MBQ48" s="2"/>
      <c r="MBR48" s="2"/>
      <c r="MBS48" s="2"/>
      <c r="MBT48" s="2"/>
      <c r="MBU48" s="2"/>
      <c r="MBV48" s="2"/>
      <c r="MBW48" s="2"/>
      <c r="MBX48" s="2"/>
      <c r="MBY48" s="2"/>
      <c r="MBZ48" s="2"/>
      <c r="MCA48" s="2"/>
      <c r="MCB48" s="2"/>
      <c r="MCC48" s="2"/>
      <c r="MCD48" s="2"/>
      <c r="MCE48" s="2"/>
      <c r="MCF48" s="2"/>
      <c r="MCG48" s="2"/>
      <c r="MCH48" s="2"/>
      <c r="MCI48" s="2"/>
      <c r="MCJ48" s="2"/>
      <c r="MCK48" s="2"/>
      <c r="MCL48" s="2"/>
      <c r="MCM48" s="2"/>
      <c r="MCN48" s="2"/>
      <c r="MCO48" s="2"/>
      <c r="MCP48" s="2"/>
      <c r="MCQ48" s="2"/>
      <c r="MCR48" s="2"/>
      <c r="MCS48" s="2"/>
      <c r="MCT48" s="2"/>
      <c r="MCU48" s="2"/>
      <c r="MCV48" s="2"/>
      <c r="MCW48" s="2"/>
      <c r="MCX48" s="2"/>
      <c r="MCY48" s="2"/>
      <c r="MCZ48" s="2"/>
      <c r="MDA48" s="2"/>
      <c r="MDB48" s="2"/>
      <c r="MDC48" s="2"/>
      <c r="MDD48" s="2"/>
      <c r="MDE48" s="2"/>
      <c r="MDF48" s="2"/>
      <c r="MDG48" s="2"/>
      <c r="MDH48" s="2"/>
      <c r="MDI48" s="2"/>
      <c r="MDJ48" s="2"/>
      <c r="MDK48" s="2"/>
      <c r="MDL48" s="2"/>
      <c r="MDM48" s="2"/>
      <c r="MDN48" s="2"/>
      <c r="MDO48" s="2"/>
      <c r="MDP48" s="2"/>
      <c r="MDQ48" s="2"/>
      <c r="MDR48" s="2"/>
      <c r="MDS48" s="2"/>
      <c r="MDT48" s="2"/>
      <c r="MDU48" s="2"/>
      <c r="MDV48" s="2"/>
      <c r="MDW48" s="2"/>
      <c r="MDX48" s="2"/>
      <c r="MDY48" s="2"/>
      <c r="MDZ48" s="2"/>
      <c r="MEA48" s="2"/>
      <c r="MEB48" s="2"/>
      <c r="MEC48" s="2"/>
      <c r="MED48" s="2"/>
      <c r="MEE48" s="2"/>
      <c r="MEF48" s="2"/>
      <c r="MEG48" s="2"/>
      <c r="MEH48" s="2"/>
      <c r="MEI48" s="2"/>
      <c r="MEJ48" s="2"/>
      <c r="MEK48" s="2"/>
      <c r="MEL48" s="2"/>
      <c r="MEM48" s="2"/>
      <c r="MEN48" s="2"/>
      <c r="MEO48" s="2"/>
      <c r="MEP48" s="2"/>
      <c r="MEQ48" s="2"/>
      <c r="MER48" s="2"/>
      <c r="MES48" s="2"/>
      <c r="MET48" s="2"/>
      <c r="MEU48" s="2"/>
      <c r="MEV48" s="2"/>
      <c r="MEW48" s="2"/>
      <c r="MEX48" s="2"/>
      <c r="MEY48" s="2"/>
      <c r="MEZ48" s="2"/>
      <c r="MFA48" s="2"/>
      <c r="MFB48" s="2"/>
      <c r="MFC48" s="2"/>
      <c r="MFD48" s="2"/>
      <c r="MFE48" s="2"/>
      <c r="MFF48" s="2"/>
      <c r="MFG48" s="2"/>
      <c r="MFH48" s="2"/>
      <c r="MFI48" s="2"/>
      <c r="MFJ48" s="2"/>
      <c r="MFK48" s="2"/>
      <c r="MFL48" s="2"/>
      <c r="MFM48" s="2"/>
      <c r="MFN48" s="2"/>
      <c r="MFO48" s="2"/>
      <c r="MFP48" s="2"/>
      <c r="MFQ48" s="2"/>
      <c r="MFR48" s="2"/>
      <c r="MFS48" s="2"/>
      <c r="MFT48" s="2"/>
      <c r="MFU48" s="2"/>
      <c r="MFV48" s="2"/>
      <c r="MFW48" s="2"/>
      <c r="MFX48" s="2"/>
      <c r="MFY48" s="2"/>
      <c r="MFZ48" s="2"/>
      <c r="MGA48" s="2"/>
      <c r="MGB48" s="2"/>
      <c r="MGC48" s="2"/>
      <c r="MGD48" s="2"/>
      <c r="MGE48" s="2"/>
      <c r="MGF48" s="2"/>
      <c r="MGG48" s="2"/>
      <c r="MGH48" s="2"/>
      <c r="MGI48" s="2"/>
      <c r="MGJ48" s="2"/>
      <c r="MGK48" s="2"/>
      <c r="MGL48" s="2"/>
      <c r="MGM48" s="2"/>
      <c r="MGN48" s="2"/>
      <c r="MGO48" s="2"/>
      <c r="MGP48" s="2"/>
      <c r="MGQ48" s="2"/>
      <c r="MGR48" s="2"/>
      <c r="MGS48" s="2"/>
      <c r="MGT48" s="2"/>
      <c r="MGU48" s="2"/>
      <c r="MGV48" s="2"/>
      <c r="MGW48" s="2"/>
      <c r="MGX48" s="2"/>
      <c r="MGY48" s="2"/>
      <c r="MGZ48" s="2"/>
      <c r="MHA48" s="2"/>
      <c r="MHB48" s="2"/>
      <c r="MHC48" s="2"/>
      <c r="MHD48" s="2"/>
      <c r="MHE48" s="2"/>
      <c r="MHF48" s="2"/>
      <c r="MHG48" s="2"/>
      <c r="MHH48" s="2"/>
      <c r="MHI48" s="2"/>
      <c r="MHJ48" s="2"/>
      <c r="MHK48" s="2"/>
      <c r="MHL48" s="2"/>
      <c r="MHM48" s="2"/>
      <c r="MHN48" s="2"/>
      <c r="MHO48" s="2"/>
      <c r="MHP48" s="2"/>
      <c r="MHQ48" s="2"/>
      <c r="MHR48" s="2"/>
      <c r="MHS48" s="2"/>
      <c r="MHT48" s="2"/>
      <c r="MHU48" s="2"/>
      <c r="MHV48" s="2"/>
      <c r="MHW48" s="2"/>
      <c r="MHX48" s="2"/>
      <c r="MHY48" s="2"/>
      <c r="MHZ48" s="2"/>
      <c r="MIA48" s="2"/>
      <c r="MIB48" s="2"/>
      <c r="MIC48" s="2"/>
      <c r="MID48" s="2"/>
      <c r="MIE48" s="2"/>
      <c r="MIF48" s="2"/>
      <c r="MIG48" s="2"/>
      <c r="MIH48" s="2"/>
      <c r="MII48" s="2"/>
      <c r="MIJ48" s="2"/>
      <c r="MIK48" s="2"/>
      <c r="MIL48" s="2"/>
      <c r="MIM48" s="2"/>
      <c r="MIN48" s="2"/>
      <c r="MIO48" s="2"/>
      <c r="MIP48" s="2"/>
      <c r="MIQ48" s="2"/>
      <c r="MIR48" s="2"/>
      <c r="MIS48" s="2"/>
      <c r="MIT48" s="2"/>
      <c r="MIU48" s="2"/>
      <c r="MIV48" s="2"/>
      <c r="MIW48" s="2"/>
      <c r="MIX48" s="2"/>
      <c r="MIY48" s="2"/>
      <c r="MIZ48" s="2"/>
      <c r="MJA48" s="2"/>
      <c r="MJB48" s="2"/>
      <c r="MJC48" s="2"/>
      <c r="MJD48" s="2"/>
      <c r="MJE48" s="2"/>
      <c r="MJF48" s="2"/>
      <c r="MJG48" s="2"/>
      <c r="MJH48" s="2"/>
      <c r="MJI48" s="2"/>
      <c r="MJJ48" s="2"/>
      <c r="MJK48" s="2"/>
      <c r="MJL48" s="2"/>
      <c r="MJM48" s="2"/>
      <c r="MJN48" s="2"/>
      <c r="MJO48" s="2"/>
      <c r="MJP48" s="2"/>
      <c r="MJQ48" s="2"/>
      <c r="MJR48" s="2"/>
      <c r="MJS48" s="2"/>
      <c r="MJT48" s="2"/>
      <c r="MJU48" s="2"/>
      <c r="MJV48" s="2"/>
      <c r="MJW48" s="2"/>
      <c r="MJX48" s="2"/>
      <c r="MJY48" s="2"/>
      <c r="MJZ48" s="2"/>
      <c r="MKA48" s="2"/>
      <c r="MKB48" s="2"/>
      <c r="MKC48" s="2"/>
      <c r="MKD48" s="2"/>
      <c r="MKE48" s="2"/>
      <c r="MKF48" s="2"/>
      <c r="MKG48" s="2"/>
      <c r="MKH48" s="2"/>
      <c r="MKI48" s="2"/>
      <c r="MKJ48" s="2"/>
      <c r="MKK48" s="2"/>
      <c r="MKL48" s="2"/>
      <c r="MKM48" s="2"/>
      <c r="MKN48" s="2"/>
      <c r="MKO48" s="2"/>
      <c r="MKP48" s="2"/>
      <c r="MKQ48" s="2"/>
      <c r="MKR48" s="2"/>
      <c r="MKS48" s="2"/>
      <c r="MKT48" s="2"/>
      <c r="MKU48" s="2"/>
      <c r="MKV48" s="2"/>
      <c r="MKW48" s="2"/>
      <c r="MKX48" s="2"/>
      <c r="MKY48" s="2"/>
      <c r="MKZ48" s="2"/>
      <c r="MLA48" s="2"/>
      <c r="MLB48" s="2"/>
      <c r="MLC48" s="2"/>
      <c r="MLD48" s="2"/>
      <c r="MLE48" s="2"/>
      <c r="MLF48" s="2"/>
      <c r="MLG48" s="2"/>
      <c r="MLH48" s="2"/>
      <c r="MLI48" s="2"/>
      <c r="MLJ48" s="2"/>
      <c r="MLK48" s="2"/>
      <c r="MLL48" s="2"/>
      <c r="MLM48" s="2"/>
      <c r="MLN48" s="2"/>
      <c r="MLO48" s="2"/>
      <c r="MLP48" s="2"/>
      <c r="MLQ48" s="2"/>
      <c r="MLR48" s="2"/>
      <c r="MLS48" s="2"/>
      <c r="MLT48" s="2"/>
      <c r="MLU48" s="2"/>
      <c r="MLV48" s="2"/>
      <c r="MLW48" s="2"/>
      <c r="MLX48" s="2"/>
      <c r="MLY48" s="2"/>
      <c r="MLZ48" s="2"/>
      <c r="MMA48" s="2"/>
      <c r="MMB48" s="2"/>
      <c r="MMC48" s="2"/>
      <c r="MMD48" s="2"/>
      <c r="MME48" s="2"/>
      <c r="MMF48" s="2"/>
      <c r="MMG48" s="2"/>
      <c r="MMH48" s="2"/>
      <c r="MMI48" s="2"/>
      <c r="MMJ48" s="2"/>
      <c r="MMK48" s="2"/>
      <c r="MML48" s="2"/>
      <c r="MMM48" s="2"/>
      <c r="MMN48" s="2"/>
      <c r="MMO48" s="2"/>
      <c r="MMP48" s="2"/>
      <c r="MMQ48" s="2"/>
      <c r="MMR48" s="2"/>
      <c r="MMS48" s="2"/>
      <c r="MMT48" s="2"/>
      <c r="MMU48" s="2"/>
      <c r="MMV48" s="2"/>
      <c r="MMW48" s="2"/>
      <c r="MMX48" s="2"/>
      <c r="MMY48" s="2"/>
      <c r="MMZ48" s="2"/>
      <c r="MNA48" s="2"/>
      <c r="MNB48" s="2"/>
      <c r="MNC48" s="2"/>
      <c r="MND48" s="2"/>
      <c r="MNE48" s="2"/>
      <c r="MNF48" s="2"/>
      <c r="MNG48" s="2"/>
      <c r="MNH48" s="2"/>
      <c r="MNI48" s="2"/>
      <c r="MNJ48" s="2"/>
      <c r="MNK48" s="2"/>
      <c r="MNL48" s="2"/>
      <c r="MNM48" s="2"/>
      <c r="MNN48" s="2"/>
      <c r="MNO48" s="2"/>
      <c r="MNP48" s="2"/>
      <c r="MNQ48" s="2"/>
      <c r="MNR48" s="2"/>
      <c r="MNS48" s="2"/>
      <c r="MNT48" s="2"/>
      <c r="MNU48" s="2"/>
      <c r="MNV48" s="2"/>
      <c r="MNW48" s="2"/>
      <c r="MNX48" s="2"/>
      <c r="MNY48" s="2"/>
      <c r="MNZ48" s="2"/>
      <c r="MOA48" s="2"/>
      <c r="MOB48" s="2"/>
      <c r="MOC48" s="2"/>
      <c r="MOD48" s="2"/>
      <c r="MOE48" s="2"/>
      <c r="MOF48" s="2"/>
      <c r="MOG48" s="2"/>
      <c r="MOH48" s="2"/>
      <c r="MOI48" s="2"/>
      <c r="MOJ48" s="2"/>
      <c r="MOK48" s="2"/>
      <c r="MOL48" s="2"/>
      <c r="MOM48" s="2"/>
      <c r="MON48" s="2"/>
      <c r="MOO48" s="2"/>
      <c r="MOP48" s="2"/>
      <c r="MOQ48" s="2"/>
      <c r="MOR48" s="2"/>
      <c r="MOS48" s="2"/>
      <c r="MOT48" s="2"/>
      <c r="MOU48" s="2"/>
      <c r="MOV48" s="2"/>
      <c r="MOW48" s="2"/>
      <c r="MOX48" s="2"/>
      <c r="MOY48" s="2"/>
      <c r="MOZ48" s="2"/>
      <c r="MPA48" s="2"/>
      <c r="MPB48" s="2"/>
      <c r="MPC48" s="2"/>
      <c r="MPD48" s="2"/>
      <c r="MPE48" s="2"/>
      <c r="MPF48" s="2"/>
      <c r="MPG48" s="2"/>
      <c r="MPH48" s="2"/>
      <c r="MPI48" s="2"/>
      <c r="MPJ48" s="2"/>
      <c r="MPK48" s="2"/>
      <c r="MPL48" s="2"/>
      <c r="MPM48" s="2"/>
      <c r="MPN48" s="2"/>
      <c r="MPO48" s="2"/>
      <c r="MPP48" s="2"/>
      <c r="MPQ48" s="2"/>
      <c r="MPR48" s="2"/>
      <c r="MPS48" s="2"/>
      <c r="MPT48" s="2"/>
      <c r="MPU48" s="2"/>
      <c r="MPV48" s="2"/>
      <c r="MPW48" s="2"/>
      <c r="MPX48" s="2"/>
      <c r="MPY48" s="2"/>
      <c r="MPZ48" s="2"/>
      <c r="MQA48" s="2"/>
      <c r="MQB48" s="2"/>
      <c r="MQC48" s="2"/>
      <c r="MQD48" s="2"/>
      <c r="MQE48" s="2"/>
      <c r="MQF48" s="2"/>
      <c r="MQG48" s="2"/>
      <c r="MQH48" s="2"/>
      <c r="MQI48" s="2"/>
      <c r="MQJ48" s="2"/>
      <c r="MQK48" s="2"/>
      <c r="MQL48" s="2"/>
      <c r="MQM48" s="2"/>
      <c r="MQN48" s="2"/>
      <c r="MQO48" s="2"/>
      <c r="MQP48" s="2"/>
      <c r="MQQ48" s="2"/>
      <c r="MQR48" s="2"/>
      <c r="MQS48" s="2"/>
      <c r="MQT48" s="2"/>
      <c r="MQU48" s="2"/>
      <c r="MQV48" s="2"/>
      <c r="MQW48" s="2"/>
      <c r="MQX48" s="2"/>
      <c r="MQY48" s="2"/>
      <c r="MQZ48" s="2"/>
      <c r="MRA48" s="2"/>
      <c r="MRB48" s="2"/>
      <c r="MRC48" s="2"/>
      <c r="MRD48" s="2"/>
      <c r="MRE48" s="2"/>
      <c r="MRF48" s="2"/>
      <c r="MRG48" s="2"/>
      <c r="MRH48" s="2"/>
      <c r="MRI48" s="2"/>
      <c r="MRJ48" s="2"/>
      <c r="MRK48" s="2"/>
      <c r="MRL48" s="2"/>
      <c r="MRM48" s="2"/>
      <c r="MRN48" s="2"/>
      <c r="MRO48" s="2"/>
      <c r="MRP48" s="2"/>
      <c r="MRQ48" s="2"/>
      <c r="MRR48" s="2"/>
      <c r="MRS48" s="2"/>
      <c r="MRT48" s="2"/>
      <c r="MRU48" s="2"/>
      <c r="MRV48" s="2"/>
      <c r="MRW48" s="2"/>
      <c r="MRX48" s="2"/>
      <c r="MRY48" s="2"/>
      <c r="MRZ48" s="2"/>
      <c r="MSA48" s="2"/>
      <c r="MSB48" s="2"/>
      <c r="MSC48" s="2"/>
      <c r="MSD48" s="2"/>
      <c r="MSE48" s="2"/>
      <c r="MSF48" s="2"/>
      <c r="MSG48" s="2"/>
      <c r="MSH48" s="2"/>
      <c r="MSI48" s="2"/>
      <c r="MSJ48" s="2"/>
      <c r="MSK48" s="2"/>
      <c r="MSL48" s="2"/>
      <c r="MSM48" s="2"/>
      <c r="MSN48" s="2"/>
      <c r="MSO48" s="2"/>
      <c r="MSP48" s="2"/>
      <c r="MSQ48" s="2"/>
      <c r="MSR48" s="2"/>
      <c r="MSS48" s="2"/>
      <c r="MST48" s="2"/>
      <c r="MSU48" s="2"/>
      <c r="MSV48" s="2"/>
      <c r="MSW48" s="2"/>
      <c r="MSX48" s="2"/>
      <c r="MSY48" s="2"/>
      <c r="MSZ48" s="2"/>
      <c r="MTA48" s="2"/>
      <c r="MTB48" s="2"/>
      <c r="MTC48" s="2"/>
      <c r="MTD48" s="2"/>
      <c r="MTE48" s="2"/>
      <c r="MTF48" s="2"/>
      <c r="MTG48" s="2"/>
      <c r="MTH48" s="2"/>
      <c r="MTI48" s="2"/>
      <c r="MTJ48" s="2"/>
      <c r="MTK48" s="2"/>
      <c r="MTL48" s="2"/>
      <c r="MTM48" s="2"/>
      <c r="MTN48" s="2"/>
      <c r="MTO48" s="2"/>
      <c r="MTP48" s="2"/>
      <c r="MTQ48" s="2"/>
      <c r="MTR48" s="2"/>
      <c r="MTS48" s="2"/>
      <c r="MTT48" s="2"/>
      <c r="MTU48" s="2"/>
      <c r="MTV48" s="2"/>
      <c r="MTW48" s="2"/>
      <c r="MTX48" s="2"/>
      <c r="MTY48" s="2"/>
      <c r="MTZ48" s="2"/>
      <c r="MUA48" s="2"/>
      <c r="MUB48" s="2"/>
      <c r="MUC48" s="2"/>
      <c r="MUD48" s="2"/>
      <c r="MUE48" s="2"/>
      <c r="MUF48" s="2"/>
      <c r="MUG48" s="2"/>
      <c r="MUH48" s="2"/>
      <c r="MUI48" s="2"/>
      <c r="MUJ48" s="2"/>
      <c r="MUK48" s="2"/>
      <c r="MUL48" s="2"/>
      <c r="MUM48" s="2"/>
      <c r="MUN48" s="2"/>
      <c r="MUO48" s="2"/>
      <c r="MUP48" s="2"/>
      <c r="MUQ48" s="2"/>
      <c r="MUR48" s="2"/>
      <c r="MUS48" s="2"/>
      <c r="MUT48" s="2"/>
      <c r="MUU48" s="2"/>
      <c r="MUV48" s="2"/>
      <c r="MUW48" s="2"/>
      <c r="MUX48" s="2"/>
      <c r="MUY48" s="2"/>
      <c r="MUZ48" s="2"/>
      <c r="MVA48" s="2"/>
      <c r="MVB48" s="2"/>
      <c r="MVC48" s="2"/>
      <c r="MVD48" s="2"/>
      <c r="MVE48" s="2"/>
      <c r="MVF48" s="2"/>
      <c r="MVG48" s="2"/>
      <c r="MVH48" s="2"/>
      <c r="MVI48" s="2"/>
      <c r="MVJ48" s="2"/>
      <c r="MVK48" s="2"/>
      <c r="MVL48" s="2"/>
      <c r="MVM48" s="2"/>
      <c r="MVN48" s="2"/>
      <c r="MVO48" s="2"/>
      <c r="MVP48" s="2"/>
      <c r="MVQ48" s="2"/>
      <c r="MVR48" s="2"/>
      <c r="MVS48" s="2"/>
      <c r="MVT48" s="2"/>
      <c r="MVU48" s="2"/>
      <c r="MVV48" s="2"/>
      <c r="MVW48" s="2"/>
      <c r="MVX48" s="2"/>
      <c r="MVY48" s="2"/>
      <c r="MVZ48" s="2"/>
      <c r="MWA48" s="2"/>
      <c r="MWB48" s="2"/>
      <c r="MWC48" s="2"/>
      <c r="MWD48" s="2"/>
      <c r="MWE48" s="2"/>
      <c r="MWF48" s="2"/>
      <c r="MWG48" s="2"/>
      <c r="MWH48" s="2"/>
      <c r="MWI48" s="2"/>
      <c r="MWJ48" s="2"/>
      <c r="MWK48" s="2"/>
      <c r="MWL48" s="2"/>
      <c r="MWM48" s="2"/>
      <c r="MWN48" s="2"/>
      <c r="MWO48" s="2"/>
      <c r="MWP48" s="2"/>
      <c r="MWQ48" s="2"/>
      <c r="MWR48" s="2"/>
      <c r="MWS48" s="2"/>
      <c r="MWT48" s="2"/>
      <c r="MWU48" s="2"/>
      <c r="MWV48" s="2"/>
      <c r="MWW48" s="2"/>
      <c r="MWX48" s="2"/>
      <c r="MWY48" s="2"/>
      <c r="MWZ48" s="2"/>
      <c r="MXA48" s="2"/>
      <c r="MXB48" s="2"/>
      <c r="MXC48" s="2"/>
      <c r="MXD48" s="2"/>
      <c r="MXE48" s="2"/>
      <c r="MXF48" s="2"/>
      <c r="MXG48" s="2"/>
      <c r="MXH48" s="2"/>
      <c r="MXI48" s="2"/>
      <c r="MXJ48" s="2"/>
      <c r="MXK48" s="2"/>
      <c r="MXL48" s="2"/>
      <c r="MXM48" s="2"/>
      <c r="MXN48" s="2"/>
      <c r="MXO48" s="2"/>
      <c r="MXP48" s="2"/>
      <c r="MXQ48" s="2"/>
      <c r="MXR48" s="2"/>
      <c r="MXS48" s="2"/>
      <c r="MXT48" s="2"/>
      <c r="MXU48" s="2"/>
      <c r="MXV48" s="2"/>
      <c r="MXW48" s="2"/>
      <c r="MXX48" s="2"/>
      <c r="MXY48" s="2"/>
      <c r="MXZ48" s="2"/>
      <c r="MYA48" s="2"/>
      <c r="MYB48" s="2"/>
      <c r="MYC48" s="2"/>
      <c r="MYD48" s="2"/>
      <c r="MYE48" s="2"/>
      <c r="MYF48" s="2"/>
      <c r="MYG48" s="2"/>
      <c r="MYH48" s="2"/>
      <c r="MYI48" s="2"/>
      <c r="MYJ48" s="2"/>
      <c r="MYK48" s="2"/>
      <c r="MYL48" s="2"/>
      <c r="MYM48" s="2"/>
      <c r="MYN48" s="2"/>
      <c r="MYO48" s="2"/>
      <c r="MYP48" s="2"/>
      <c r="MYQ48" s="2"/>
      <c r="MYR48" s="2"/>
      <c r="MYS48" s="2"/>
      <c r="MYT48" s="2"/>
      <c r="MYU48" s="2"/>
      <c r="MYV48" s="2"/>
      <c r="MYW48" s="2"/>
      <c r="MYX48" s="2"/>
      <c r="MYY48" s="2"/>
      <c r="MYZ48" s="2"/>
      <c r="MZA48" s="2"/>
      <c r="MZB48" s="2"/>
      <c r="MZC48" s="2"/>
      <c r="MZD48" s="2"/>
      <c r="MZE48" s="2"/>
      <c r="MZF48" s="2"/>
      <c r="MZG48" s="2"/>
      <c r="MZH48" s="2"/>
      <c r="MZI48" s="2"/>
      <c r="MZJ48" s="2"/>
      <c r="MZK48" s="2"/>
      <c r="MZL48" s="2"/>
      <c r="MZM48" s="2"/>
      <c r="MZN48" s="2"/>
      <c r="MZO48" s="2"/>
      <c r="MZP48" s="2"/>
      <c r="MZQ48" s="2"/>
      <c r="MZR48" s="2"/>
      <c r="MZS48" s="2"/>
      <c r="MZT48" s="2"/>
      <c r="MZU48" s="2"/>
      <c r="MZV48" s="2"/>
      <c r="MZW48" s="2"/>
      <c r="MZX48" s="2"/>
      <c r="MZY48" s="2"/>
      <c r="MZZ48" s="2"/>
      <c r="NAA48" s="2"/>
      <c r="NAB48" s="2"/>
      <c r="NAC48" s="2"/>
      <c r="NAD48" s="2"/>
      <c r="NAE48" s="2"/>
      <c r="NAF48" s="2"/>
      <c r="NAG48" s="2"/>
      <c r="NAH48" s="2"/>
      <c r="NAI48" s="2"/>
      <c r="NAJ48" s="2"/>
      <c r="NAK48" s="2"/>
      <c r="NAL48" s="2"/>
      <c r="NAM48" s="2"/>
      <c r="NAN48" s="2"/>
      <c r="NAO48" s="2"/>
      <c r="NAP48" s="2"/>
      <c r="NAQ48" s="2"/>
      <c r="NAR48" s="2"/>
      <c r="NAS48" s="2"/>
      <c r="NAT48" s="2"/>
      <c r="NAU48" s="2"/>
      <c r="NAV48" s="2"/>
      <c r="NAW48" s="2"/>
      <c r="NAX48" s="2"/>
      <c r="NAY48" s="2"/>
      <c r="NAZ48" s="2"/>
      <c r="NBA48" s="2"/>
      <c r="NBB48" s="2"/>
      <c r="NBC48" s="2"/>
      <c r="NBD48" s="2"/>
      <c r="NBE48" s="2"/>
      <c r="NBF48" s="2"/>
      <c r="NBG48" s="2"/>
      <c r="NBH48" s="2"/>
      <c r="NBI48" s="2"/>
      <c r="NBJ48" s="2"/>
      <c r="NBK48" s="2"/>
      <c r="NBL48" s="2"/>
      <c r="NBM48" s="2"/>
      <c r="NBN48" s="2"/>
      <c r="NBO48" s="2"/>
      <c r="NBP48" s="2"/>
      <c r="NBQ48" s="2"/>
      <c r="NBR48" s="2"/>
      <c r="NBS48" s="2"/>
      <c r="NBT48" s="2"/>
      <c r="NBU48" s="2"/>
      <c r="NBV48" s="2"/>
      <c r="NBW48" s="2"/>
      <c r="NBX48" s="2"/>
      <c r="NBY48" s="2"/>
      <c r="NBZ48" s="2"/>
      <c r="NCA48" s="2"/>
      <c r="NCB48" s="2"/>
      <c r="NCC48" s="2"/>
      <c r="NCD48" s="2"/>
      <c r="NCE48" s="2"/>
      <c r="NCF48" s="2"/>
      <c r="NCG48" s="2"/>
      <c r="NCH48" s="2"/>
      <c r="NCI48" s="2"/>
      <c r="NCJ48" s="2"/>
      <c r="NCK48" s="2"/>
      <c r="NCL48" s="2"/>
      <c r="NCM48" s="2"/>
      <c r="NCN48" s="2"/>
      <c r="NCO48" s="2"/>
      <c r="NCP48" s="2"/>
      <c r="NCQ48" s="2"/>
      <c r="NCR48" s="2"/>
      <c r="NCS48" s="2"/>
      <c r="NCT48" s="2"/>
      <c r="NCU48" s="2"/>
      <c r="NCV48" s="2"/>
      <c r="NCW48" s="2"/>
      <c r="NCX48" s="2"/>
      <c r="NCY48" s="2"/>
      <c r="NCZ48" s="2"/>
      <c r="NDA48" s="2"/>
      <c r="NDB48" s="2"/>
      <c r="NDC48" s="2"/>
      <c r="NDD48" s="2"/>
      <c r="NDE48" s="2"/>
      <c r="NDF48" s="2"/>
      <c r="NDG48" s="2"/>
      <c r="NDH48" s="2"/>
      <c r="NDI48" s="2"/>
      <c r="NDJ48" s="2"/>
      <c r="NDK48" s="2"/>
      <c r="NDL48" s="2"/>
      <c r="NDM48" s="2"/>
      <c r="NDN48" s="2"/>
      <c r="NDO48" s="2"/>
      <c r="NDP48" s="2"/>
      <c r="NDQ48" s="2"/>
      <c r="NDR48" s="2"/>
      <c r="NDS48" s="2"/>
      <c r="NDT48" s="2"/>
      <c r="NDU48" s="2"/>
      <c r="NDV48" s="2"/>
      <c r="NDW48" s="2"/>
      <c r="NDX48" s="2"/>
      <c r="NDY48" s="2"/>
      <c r="NDZ48" s="2"/>
      <c r="NEA48" s="2"/>
      <c r="NEB48" s="2"/>
      <c r="NEC48" s="2"/>
      <c r="NED48" s="2"/>
      <c r="NEE48" s="2"/>
      <c r="NEF48" s="2"/>
      <c r="NEG48" s="2"/>
      <c r="NEH48" s="2"/>
      <c r="NEI48" s="2"/>
      <c r="NEJ48" s="2"/>
      <c r="NEK48" s="2"/>
      <c r="NEL48" s="2"/>
      <c r="NEM48" s="2"/>
      <c r="NEN48" s="2"/>
      <c r="NEO48" s="2"/>
      <c r="NEP48" s="2"/>
      <c r="NEQ48" s="2"/>
      <c r="NER48" s="2"/>
      <c r="NES48" s="2"/>
      <c r="NET48" s="2"/>
      <c r="NEU48" s="2"/>
      <c r="NEV48" s="2"/>
      <c r="NEW48" s="2"/>
      <c r="NEX48" s="2"/>
      <c r="NEY48" s="2"/>
      <c r="NEZ48" s="2"/>
      <c r="NFA48" s="2"/>
      <c r="NFB48" s="2"/>
      <c r="NFC48" s="2"/>
      <c r="NFD48" s="2"/>
      <c r="NFE48" s="2"/>
      <c r="NFF48" s="2"/>
      <c r="NFG48" s="2"/>
      <c r="NFH48" s="2"/>
      <c r="NFI48" s="2"/>
      <c r="NFJ48" s="2"/>
      <c r="NFK48" s="2"/>
      <c r="NFL48" s="2"/>
      <c r="NFM48" s="2"/>
      <c r="NFN48" s="2"/>
      <c r="NFO48" s="2"/>
      <c r="NFP48" s="2"/>
      <c r="NFQ48" s="2"/>
      <c r="NFR48" s="2"/>
      <c r="NFS48" s="2"/>
      <c r="NFT48" s="2"/>
      <c r="NFU48" s="2"/>
      <c r="NFV48" s="2"/>
      <c r="NFW48" s="2"/>
      <c r="NFX48" s="2"/>
      <c r="NFY48" s="2"/>
      <c r="NFZ48" s="2"/>
      <c r="NGA48" s="2"/>
      <c r="NGB48" s="2"/>
      <c r="NGC48" s="2"/>
      <c r="NGD48" s="2"/>
      <c r="NGE48" s="2"/>
      <c r="NGF48" s="2"/>
      <c r="NGG48" s="2"/>
      <c r="NGH48" s="2"/>
      <c r="NGI48" s="2"/>
      <c r="NGJ48" s="2"/>
      <c r="NGK48" s="2"/>
      <c r="NGL48" s="2"/>
      <c r="NGM48" s="2"/>
      <c r="NGN48" s="2"/>
      <c r="NGO48" s="2"/>
      <c r="NGP48" s="2"/>
      <c r="NGQ48" s="2"/>
      <c r="NGR48" s="2"/>
      <c r="NGS48" s="2"/>
      <c r="NGT48" s="2"/>
      <c r="NGU48" s="2"/>
      <c r="NGV48" s="2"/>
      <c r="NGW48" s="2"/>
      <c r="NGX48" s="2"/>
      <c r="NGY48" s="2"/>
      <c r="NGZ48" s="2"/>
      <c r="NHA48" s="2"/>
      <c r="NHB48" s="2"/>
      <c r="NHC48" s="2"/>
      <c r="NHD48" s="2"/>
      <c r="NHE48" s="2"/>
      <c r="NHF48" s="2"/>
      <c r="NHG48" s="2"/>
      <c r="NHH48" s="2"/>
      <c r="NHI48" s="2"/>
      <c r="NHJ48" s="2"/>
      <c r="NHK48" s="2"/>
      <c r="NHL48" s="2"/>
      <c r="NHM48" s="2"/>
      <c r="NHN48" s="2"/>
      <c r="NHO48" s="2"/>
      <c r="NHP48" s="2"/>
      <c r="NHQ48" s="2"/>
      <c r="NHR48" s="2"/>
      <c r="NHS48" s="2"/>
      <c r="NHT48" s="2"/>
      <c r="NHU48" s="2"/>
      <c r="NHV48" s="2"/>
      <c r="NHW48" s="2"/>
      <c r="NHX48" s="2"/>
      <c r="NHY48" s="2"/>
      <c r="NHZ48" s="2"/>
      <c r="NIA48" s="2"/>
      <c r="NIB48" s="2"/>
      <c r="NIC48" s="2"/>
      <c r="NID48" s="2"/>
      <c r="NIE48" s="2"/>
      <c r="NIF48" s="2"/>
      <c r="NIG48" s="2"/>
      <c r="NIH48" s="2"/>
      <c r="NII48" s="2"/>
      <c r="NIJ48" s="2"/>
      <c r="NIK48" s="2"/>
      <c r="NIL48" s="2"/>
      <c r="NIM48" s="2"/>
      <c r="NIN48" s="2"/>
      <c r="NIO48" s="2"/>
      <c r="NIP48" s="2"/>
      <c r="NIQ48" s="2"/>
      <c r="NIR48" s="2"/>
      <c r="NIS48" s="2"/>
      <c r="NIT48" s="2"/>
      <c r="NIU48" s="2"/>
      <c r="NIV48" s="2"/>
      <c r="NIW48" s="2"/>
      <c r="NIX48" s="2"/>
      <c r="NIY48" s="2"/>
      <c r="NIZ48" s="2"/>
      <c r="NJA48" s="2"/>
      <c r="NJB48" s="2"/>
      <c r="NJC48" s="2"/>
      <c r="NJD48" s="2"/>
      <c r="NJE48" s="2"/>
      <c r="NJF48" s="2"/>
      <c r="NJG48" s="2"/>
      <c r="NJH48" s="2"/>
      <c r="NJI48" s="2"/>
      <c r="NJJ48" s="2"/>
      <c r="NJK48" s="2"/>
      <c r="NJL48" s="2"/>
      <c r="NJM48" s="2"/>
      <c r="NJN48" s="2"/>
      <c r="NJO48" s="2"/>
      <c r="NJP48" s="2"/>
      <c r="NJQ48" s="2"/>
      <c r="NJR48" s="2"/>
      <c r="NJS48" s="2"/>
      <c r="NJT48" s="2"/>
      <c r="NJU48" s="2"/>
      <c r="NJV48" s="2"/>
      <c r="NJW48" s="2"/>
      <c r="NJX48" s="2"/>
      <c r="NJY48" s="2"/>
      <c r="NJZ48" s="2"/>
      <c r="NKA48" s="2"/>
      <c r="NKB48" s="2"/>
      <c r="NKC48" s="2"/>
      <c r="NKD48" s="2"/>
      <c r="NKE48" s="2"/>
      <c r="NKF48" s="2"/>
      <c r="NKG48" s="2"/>
      <c r="NKH48" s="2"/>
      <c r="NKI48" s="2"/>
      <c r="NKJ48" s="2"/>
      <c r="NKK48" s="2"/>
      <c r="NKL48" s="2"/>
      <c r="NKM48" s="2"/>
      <c r="NKN48" s="2"/>
      <c r="NKO48" s="2"/>
      <c r="NKP48" s="2"/>
      <c r="NKQ48" s="2"/>
      <c r="NKR48" s="2"/>
      <c r="NKS48" s="2"/>
      <c r="NKT48" s="2"/>
      <c r="NKU48" s="2"/>
      <c r="NKV48" s="2"/>
      <c r="NKW48" s="2"/>
      <c r="NKX48" s="2"/>
      <c r="NKY48" s="2"/>
      <c r="NKZ48" s="2"/>
      <c r="NLA48" s="2"/>
      <c r="NLB48" s="2"/>
      <c r="NLC48" s="2"/>
      <c r="NLD48" s="2"/>
      <c r="NLE48" s="2"/>
      <c r="NLF48" s="2"/>
      <c r="NLG48" s="2"/>
      <c r="NLH48" s="2"/>
      <c r="NLI48" s="2"/>
      <c r="NLJ48" s="2"/>
      <c r="NLK48" s="2"/>
      <c r="NLL48" s="2"/>
      <c r="NLM48" s="2"/>
      <c r="NLN48" s="2"/>
      <c r="NLO48" s="2"/>
      <c r="NLP48" s="2"/>
      <c r="NLQ48" s="2"/>
      <c r="NLR48" s="2"/>
      <c r="NLS48" s="2"/>
      <c r="NLT48" s="2"/>
      <c r="NLU48" s="2"/>
      <c r="NLV48" s="2"/>
      <c r="NLW48" s="2"/>
      <c r="NLX48" s="2"/>
      <c r="NLY48" s="2"/>
      <c r="NLZ48" s="2"/>
      <c r="NMA48" s="2"/>
      <c r="NMB48" s="2"/>
      <c r="NMC48" s="2"/>
      <c r="NMD48" s="2"/>
      <c r="NME48" s="2"/>
      <c r="NMF48" s="2"/>
      <c r="NMG48" s="2"/>
      <c r="NMH48" s="2"/>
      <c r="NMI48" s="2"/>
      <c r="NMJ48" s="2"/>
      <c r="NMK48" s="2"/>
      <c r="NML48" s="2"/>
      <c r="NMM48" s="2"/>
      <c r="NMN48" s="2"/>
      <c r="NMO48" s="2"/>
      <c r="NMP48" s="2"/>
      <c r="NMQ48" s="2"/>
      <c r="NMR48" s="2"/>
      <c r="NMS48" s="2"/>
      <c r="NMT48" s="2"/>
      <c r="NMU48" s="2"/>
      <c r="NMV48" s="2"/>
      <c r="NMW48" s="2"/>
      <c r="NMX48" s="2"/>
      <c r="NMY48" s="2"/>
      <c r="NMZ48" s="2"/>
      <c r="NNA48" s="2"/>
      <c r="NNB48" s="2"/>
      <c r="NNC48" s="2"/>
      <c r="NND48" s="2"/>
      <c r="NNE48" s="2"/>
      <c r="NNF48" s="2"/>
      <c r="NNG48" s="2"/>
      <c r="NNH48" s="2"/>
      <c r="NNI48" s="2"/>
      <c r="NNJ48" s="2"/>
      <c r="NNK48" s="2"/>
      <c r="NNL48" s="2"/>
      <c r="NNM48" s="2"/>
      <c r="NNN48" s="2"/>
      <c r="NNO48" s="2"/>
      <c r="NNP48" s="2"/>
      <c r="NNQ48" s="2"/>
      <c r="NNR48" s="2"/>
      <c r="NNS48" s="2"/>
      <c r="NNT48" s="2"/>
      <c r="NNU48" s="2"/>
      <c r="NNV48" s="2"/>
      <c r="NNW48" s="2"/>
      <c r="NNX48" s="2"/>
      <c r="NNY48" s="2"/>
      <c r="NNZ48" s="2"/>
      <c r="NOA48" s="2"/>
      <c r="NOB48" s="2"/>
      <c r="NOC48" s="2"/>
      <c r="NOD48" s="2"/>
      <c r="NOE48" s="2"/>
      <c r="NOF48" s="2"/>
      <c r="NOG48" s="2"/>
      <c r="NOH48" s="2"/>
      <c r="NOI48" s="2"/>
      <c r="NOJ48" s="2"/>
      <c r="NOK48" s="2"/>
      <c r="NOL48" s="2"/>
      <c r="NOM48" s="2"/>
      <c r="NON48" s="2"/>
      <c r="NOO48" s="2"/>
      <c r="NOP48" s="2"/>
      <c r="NOQ48" s="2"/>
      <c r="NOR48" s="2"/>
      <c r="NOS48" s="2"/>
      <c r="NOT48" s="2"/>
      <c r="NOU48" s="2"/>
      <c r="NOV48" s="2"/>
      <c r="NOW48" s="2"/>
      <c r="NOX48" s="2"/>
      <c r="NOY48" s="2"/>
      <c r="NOZ48" s="2"/>
      <c r="NPA48" s="2"/>
      <c r="NPB48" s="2"/>
      <c r="NPC48" s="2"/>
      <c r="NPD48" s="2"/>
      <c r="NPE48" s="2"/>
      <c r="NPF48" s="2"/>
      <c r="NPG48" s="2"/>
      <c r="NPH48" s="2"/>
      <c r="NPI48" s="2"/>
      <c r="NPJ48" s="2"/>
      <c r="NPK48" s="2"/>
      <c r="NPL48" s="2"/>
      <c r="NPM48" s="2"/>
      <c r="NPN48" s="2"/>
      <c r="NPO48" s="2"/>
      <c r="NPP48" s="2"/>
      <c r="NPQ48" s="2"/>
      <c r="NPR48" s="2"/>
      <c r="NPS48" s="2"/>
      <c r="NPT48" s="2"/>
      <c r="NPU48" s="2"/>
      <c r="NPV48" s="2"/>
      <c r="NPW48" s="2"/>
      <c r="NPX48" s="2"/>
      <c r="NPY48" s="2"/>
      <c r="NPZ48" s="2"/>
      <c r="NQA48" s="2"/>
      <c r="NQB48" s="2"/>
      <c r="NQC48" s="2"/>
      <c r="NQD48" s="2"/>
      <c r="NQE48" s="2"/>
      <c r="NQF48" s="2"/>
      <c r="NQG48" s="2"/>
      <c r="NQH48" s="2"/>
      <c r="NQI48" s="2"/>
      <c r="NQJ48" s="2"/>
      <c r="NQK48" s="2"/>
      <c r="NQL48" s="2"/>
      <c r="NQM48" s="2"/>
      <c r="NQN48" s="2"/>
      <c r="NQO48" s="2"/>
      <c r="NQP48" s="2"/>
      <c r="NQQ48" s="2"/>
      <c r="NQR48" s="2"/>
      <c r="NQS48" s="2"/>
      <c r="NQT48" s="2"/>
      <c r="NQU48" s="2"/>
      <c r="NQV48" s="2"/>
      <c r="NQW48" s="2"/>
      <c r="NQX48" s="2"/>
      <c r="NQY48" s="2"/>
      <c r="NQZ48" s="2"/>
      <c r="NRA48" s="2"/>
      <c r="NRB48" s="2"/>
      <c r="NRC48" s="2"/>
      <c r="NRD48" s="2"/>
      <c r="NRE48" s="2"/>
      <c r="NRF48" s="2"/>
      <c r="NRG48" s="2"/>
      <c r="NRH48" s="2"/>
      <c r="NRI48" s="2"/>
      <c r="NRJ48" s="2"/>
      <c r="NRK48" s="2"/>
      <c r="NRL48" s="2"/>
      <c r="NRM48" s="2"/>
      <c r="NRN48" s="2"/>
      <c r="NRO48" s="2"/>
      <c r="NRP48" s="2"/>
      <c r="NRQ48" s="2"/>
      <c r="NRR48" s="2"/>
      <c r="NRS48" s="2"/>
      <c r="NRT48" s="2"/>
      <c r="NRU48" s="2"/>
      <c r="NRV48" s="2"/>
      <c r="NRW48" s="2"/>
      <c r="NRX48" s="2"/>
      <c r="NRY48" s="2"/>
      <c r="NRZ48" s="2"/>
      <c r="NSA48" s="2"/>
      <c r="NSB48" s="2"/>
      <c r="NSC48" s="2"/>
      <c r="NSD48" s="2"/>
      <c r="NSE48" s="2"/>
      <c r="NSF48" s="2"/>
      <c r="NSG48" s="2"/>
      <c r="NSH48" s="2"/>
      <c r="NSI48" s="2"/>
      <c r="NSJ48" s="2"/>
      <c r="NSK48" s="2"/>
      <c r="NSL48" s="2"/>
      <c r="NSM48" s="2"/>
      <c r="NSN48" s="2"/>
      <c r="NSO48" s="2"/>
      <c r="NSP48" s="2"/>
      <c r="NSQ48" s="2"/>
      <c r="NSR48" s="2"/>
      <c r="NSS48" s="2"/>
      <c r="NST48" s="2"/>
      <c r="NSU48" s="2"/>
      <c r="NSV48" s="2"/>
      <c r="NSW48" s="2"/>
      <c r="NSX48" s="2"/>
      <c r="NSY48" s="2"/>
      <c r="NSZ48" s="2"/>
      <c r="NTA48" s="2"/>
      <c r="NTB48" s="2"/>
      <c r="NTC48" s="2"/>
      <c r="NTD48" s="2"/>
      <c r="NTE48" s="2"/>
      <c r="NTF48" s="2"/>
      <c r="NTG48" s="2"/>
      <c r="NTH48" s="2"/>
      <c r="NTI48" s="2"/>
      <c r="NTJ48" s="2"/>
      <c r="NTK48" s="2"/>
      <c r="NTL48" s="2"/>
      <c r="NTM48" s="2"/>
      <c r="NTN48" s="2"/>
      <c r="NTO48" s="2"/>
      <c r="NTP48" s="2"/>
      <c r="NTQ48" s="2"/>
      <c r="NTR48" s="2"/>
      <c r="NTS48" s="2"/>
      <c r="NTT48" s="2"/>
      <c r="NTU48" s="2"/>
      <c r="NTV48" s="2"/>
      <c r="NTW48" s="2"/>
      <c r="NTX48" s="2"/>
      <c r="NTY48" s="2"/>
      <c r="NTZ48" s="2"/>
      <c r="NUA48" s="2"/>
      <c r="NUB48" s="2"/>
      <c r="NUC48" s="2"/>
      <c r="NUD48" s="2"/>
      <c r="NUE48" s="2"/>
      <c r="NUF48" s="2"/>
      <c r="NUG48" s="2"/>
      <c r="NUH48" s="2"/>
      <c r="NUI48" s="2"/>
      <c r="NUJ48" s="2"/>
      <c r="NUK48" s="2"/>
      <c r="NUL48" s="2"/>
      <c r="NUM48" s="2"/>
      <c r="NUN48" s="2"/>
      <c r="NUO48" s="2"/>
      <c r="NUP48" s="2"/>
      <c r="NUQ48" s="2"/>
      <c r="NUR48" s="2"/>
      <c r="NUS48" s="2"/>
      <c r="NUT48" s="2"/>
      <c r="NUU48" s="2"/>
      <c r="NUV48" s="2"/>
      <c r="NUW48" s="2"/>
      <c r="NUX48" s="2"/>
      <c r="NUY48" s="2"/>
      <c r="NUZ48" s="2"/>
      <c r="NVA48" s="2"/>
      <c r="NVB48" s="2"/>
      <c r="NVC48" s="2"/>
      <c r="NVD48" s="2"/>
      <c r="NVE48" s="2"/>
      <c r="NVF48" s="2"/>
      <c r="NVG48" s="2"/>
      <c r="NVH48" s="2"/>
      <c r="NVI48" s="2"/>
      <c r="NVJ48" s="2"/>
      <c r="NVK48" s="2"/>
      <c r="NVL48" s="2"/>
      <c r="NVM48" s="2"/>
      <c r="NVN48" s="2"/>
      <c r="NVO48" s="2"/>
      <c r="NVP48" s="2"/>
      <c r="NVQ48" s="2"/>
      <c r="NVR48" s="2"/>
      <c r="NVS48" s="2"/>
      <c r="NVT48" s="2"/>
      <c r="NVU48" s="2"/>
      <c r="NVV48" s="2"/>
      <c r="NVW48" s="2"/>
      <c r="NVX48" s="2"/>
      <c r="NVY48" s="2"/>
      <c r="NVZ48" s="2"/>
      <c r="NWA48" s="2"/>
      <c r="NWB48" s="2"/>
      <c r="NWC48" s="2"/>
      <c r="NWD48" s="2"/>
      <c r="NWE48" s="2"/>
      <c r="NWF48" s="2"/>
      <c r="NWG48" s="2"/>
      <c r="NWH48" s="2"/>
      <c r="NWI48" s="2"/>
      <c r="NWJ48" s="2"/>
      <c r="NWK48" s="2"/>
      <c r="NWL48" s="2"/>
      <c r="NWM48" s="2"/>
      <c r="NWN48" s="2"/>
      <c r="NWO48" s="2"/>
      <c r="NWP48" s="2"/>
      <c r="NWQ48" s="2"/>
      <c r="NWR48" s="2"/>
      <c r="NWS48" s="2"/>
      <c r="NWT48" s="2"/>
      <c r="NWU48" s="2"/>
      <c r="NWV48" s="2"/>
      <c r="NWW48" s="2"/>
      <c r="NWX48" s="2"/>
      <c r="NWY48" s="2"/>
      <c r="NWZ48" s="2"/>
      <c r="NXA48" s="2"/>
      <c r="NXB48" s="2"/>
      <c r="NXC48" s="2"/>
      <c r="NXD48" s="2"/>
      <c r="NXE48" s="2"/>
      <c r="NXF48" s="2"/>
      <c r="NXG48" s="2"/>
      <c r="NXH48" s="2"/>
      <c r="NXI48" s="2"/>
      <c r="NXJ48" s="2"/>
      <c r="NXK48" s="2"/>
      <c r="NXL48" s="2"/>
      <c r="NXM48" s="2"/>
      <c r="NXN48" s="2"/>
      <c r="NXO48" s="2"/>
      <c r="NXP48" s="2"/>
      <c r="NXQ48" s="2"/>
      <c r="NXR48" s="2"/>
      <c r="NXS48" s="2"/>
      <c r="NXT48" s="2"/>
      <c r="NXU48" s="2"/>
      <c r="NXV48" s="2"/>
      <c r="NXW48" s="2"/>
      <c r="NXX48" s="2"/>
      <c r="NXY48" s="2"/>
      <c r="NXZ48" s="2"/>
      <c r="NYA48" s="2"/>
      <c r="NYB48" s="2"/>
      <c r="NYC48" s="2"/>
      <c r="NYD48" s="2"/>
      <c r="NYE48" s="2"/>
      <c r="NYF48" s="2"/>
      <c r="NYG48" s="2"/>
      <c r="NYH48" s="2"/>
      <c r="NYI48" s="2"/>
      <c r="NYJ48" s="2"/>
      <c r="NYK48" s="2"/>
      <c r="NYL48" s="2"/>
      <c r="NYM48" s="2"/>
      <c r="NYN48" s="2"/>
      <c r="NYO48" s="2"/>
      <c r="NYP48" s="2"/>
      <c r="NYQ48" s="2"/>
      <c r="NYR48" s="2"/>
      <c r="NYS48" s="2"/>
      <c r="NYT48" s="2"/>
      <c r="NYU48" s="2"/>
      <c r="NYV48" s="2"/>
      <c r="NYW48" s="2"/>
      <c r="NYX48" s="2"/>
      <c r="NYY48" s="2"/>
      <c r="NYZ48" s="2"/>
      <c r="NZA48" s="2"/>
      <c r="NZB48" s="2"/>
      <c r="NZC48" s="2"/>
      <c r="NZD48" s="2"/>
      <c r="NZE48" s="2"/>
      <c r="NZF48" s="2"/>
      <c r="NZG48" s="2"/>
      <c r="NZH48" s="2"/>
      <c r="NZI48" s="2"/>
      <c r="NZJ48" s="2"/>
      <c r="NZK48" s="2"/>
      <c r="NZL48" s="2"/>
      <c r="NZM48" s="2"/>
      <c r="NZN48" s="2"/>
      <c r="NZO48" s="2"/>
      <c r="NZP48" s="2"/>
      <c r="NZQ48" s="2"/>
      <c r="NZR48" s="2"/>
      <c r="NZS48" s="2"/>
      <c r="NZT48" s="2"/>
      <c r="NZU48" s="2"/>
      <c r="NZV48" s="2"/>
      <c r="NZW48" s="2"/>
      <c r="NZX48" s="2"/>
      <c r="NZY48" s="2"/>
      <c r="NZZ48" s="2"/>
      <c r="OAA48" s="2"/>
      <c r="OAB48" s="2"/>
      <c r="OAC48" s="2"/>
      <c r="OAD48" s="2"/>
      <c r="OAE48" s="2"/>
      <c r="OAF48" s="2"/>
      <c r="OAG48" s="2"/>
      <c r="OAH48" s="2"/>
      <c r="OAI48" s="2"/>
      <c r="OAJ48" s="2"/>
      <c r="OAK48" s="2"/>
      <c r="OAL48" s="2"/>
      <c r="OAM48" s="2"/>
      <c r="OAN48" s="2"/>
      <c r="OAO48" s="2"/>
      <c r="OAP48" s="2"/>
      <c r="OAQ48" s="2"/>
      <c r="OAR48" s="2"/>
      <c r="OAS48" s="2"/>
      <c r="OAT48" s="2"/>
      <c r="OAU48" s="2"/>
      <c r="OAV48" s="2"/>
      <c r="OAW48" s="2"/>
      <c r="OAX48" s="2"/>
      <c r="OAY48" s="2"/>
      <c r="OAZ48" s="2"/>
      <c r="OBA48" s="2"/>
      <c r="OBB48" s="2"/>
      <c r="OBC48" s="2"/>
      <c r="OBD48" s="2"/>
      <c r="OBE48" s="2"/>
      <c r="OBF48" s="2"/>
      <c r="OBG48" s="2"/>
      <c r="OBH48" s="2"/>
      <c r="OBI48" s="2"/>
      <c r="OBJ48" s="2"/>
      <c r="OBK48" s="2"/>
      <c r="OBL48" s="2"/>
      <c r="OBM48" s="2"/>
      <c r="OBN48" s="2"/>
      <c r="OBO48" s="2"/>
      <c r="OBP48" s="2"/>
      <c r="OBQ48" s="2"/>
      <c r="OBR48" s="2"/>
      <c r="OBS48" s="2"/>
      <c r="OBT48" s="2"/>
      <c r="OBU48" s="2"/>
      <c r="OBV48" s="2"/>
      <c r="OBW48" s="2"/>
      <c r="OBX48" s="2"/>
      <c r="OBY48" s="2"/>
      <c r="OBZ48" s="2"/>
      <c r="OCA48" s="2"/>
      <c r="OCB48" s="2"/>
      <c r="OCC48" s="2"/>
      <c r="OCD48" s="2"/>
      <c r="OCE48" s="2"/>
      <c r="OCF48" s="2"/>
      <c r="OCG48" s="2"/>
      <c r="OCH48" s="2"/>
      <c r="OCI48" s="2"/>
      <c r="OCJ48" s="2"/>
      <c r="OCK48" s="2"/>
      <c r="OCL48" s="2"/>
      <c r="OCM48" s="2"/>
      <c r="OCN48" s="2"/>
      <c r="OCO48" s="2"/>
      <c r="OCP48" s="2"/>
      <c r="OCQ48" s="2"/>
      <c r="OCR48" s="2"/>
      <c r="OCS48" s="2"/>
      <c r="OCT48" s="2"/>
      <c r="OCU48" s="2"/>
      <c r="OCV48" s="2"/>
      <c r="OCW48" s="2"/>
      <c r="OCX48" s="2"/>
      <c r="OCY48" s="2"/>
      <c r="OCZ48" s="2"/>
      <c r="ODA48" s="2"/>
      <c r="ODB48" s="2"/>
      <c r="ODC48" s="2"/>
      <c r="ODD48" s="2"/>
      <c r="ODE48" s="2"/>
      <c r="ODF48" s="2"/>
      <c r="ODG48" s="2"/>
      <c r="ODH48" s="2"/>
      <c r="ODI48" s="2"/>
      <c r="ODJ48" s="2"/>
      <c r="ODK48" s="2"/>
      <c r="ODL48" s="2"/>
      <c r="ODM48" s="2"/>
      <c r="ODN48" s="2"/>
      <c r="ODO48" s="2"/>
      <c r="ODP48" s="2"/>
      <c r="ODQ48" s="2"/>
      <c r="ODR48" s="2"/>
      <c r="ODS48" s="2"/>
      <c r="ODT48" s="2"/>
      <c r="ODU48" s="2"/>
      <c r="ODV48" s="2"/>
      <c r="ODW48" s="2"/>
      <c r="ODX48" s="2"/>
      <c r="ODY48" s="2"/>
      <c r="ODZ48" s="2"/>
      <c r="OEA48" s="2"/>
      <c r="OEB48" s="2"/>
      <c r="OEC48" s="2"/>
      <c r="OED48" s="2"/>
      <c r="OEE48" s="2"/>
      <c r="OEF48" s="2"/>
      <c r="OEG48" s="2"/>
      <c r="OEH48" s="2"/>
      <c r="OEI48" s="2"/>
      <c r="OEJ48" s="2"/>
      <c r="OEK48" s="2"/>
      <c r="OEL48" s="2"/>
      <c r="OEM48" s="2"/>
      <c r="OEN48" s="2"/>
      <c r="OEO48" s="2"/>
      <c r="OEP48" s="2"/>
      <c r="OEQ48" s="2"/>
      <c r="OER48" s="2"/>
      <c r="OES48" s="2"/>
      <c r="OET48" s="2"/>
      <c r="OEU48" s="2"/>
      <c r="OEV48" s="2"/>
      <c r="OEW48" s="2"/>
      <c r="OEX48" s="2"/>
      <c r="OEY48" s="2"/>
      <c r="OEZ48" s="2"/>
      <c r="OFA48" s="2"/>
      <c r="OFB48" s="2"/>
      <c r="OFC48" s="2"/>
      <c r="OFD48" s="2"/>
      <c r="OFE48" s="2"/>
      <c r="OFF48" s="2"/>
      <c r="OFG48" s="2"/>
      <c r="OFH48" s="2"/>
      <c r="OFI48" s="2"/>
      <c r="OFJ48" s="2"/>
      <c r="OFK48" s="2"/>
      <c r="OFL48" s="2"/>
      <c r="OFM48" s="2"/>
      <c r="OFN48" s="2"/>
      <c r="OFO48" s="2"/>
      <c r="OFP48" s="2"/>
      <c r="OFQ48" s="2"/>
      <c r="OFR48" s="2"/>
      <c r="OFS48" s="2"/>
      <c r="OFT48" s="2"/>
      <c r="OFU48" s="2"/>
      <c r="OFV48" s="2"/>
      <c r="OFW48" s="2"/>
      <c r="OFX48" s="2"/>
      <c r="OFY48" s="2"/>
      <c r="OFZ48" s="2"/>
      <c r="OGA48" s="2"/>
      <c r="OGB48" s="2"/>
      <c r="OGC48" s="2"/>
      <c r="OGD48" s="2"/>
      <c r="OGE48" s="2"/>
      <c r="OGF48" s="2"/>
      <c r="OGG48" s="2"/>
      <c r="OGH48" s="2"/>
      <c r="OGI48" s="2"/>
      <c r="OGJ48" s="2"/>
      <c r="OGK48" s="2"/>
      <c r="OGL48" s="2"/>
      <c r="OGM48" s="2"/>
      <c r="OGN48" s="2"/>
      <c r="OGO48" s="2"/>
      <c r="OGP48" s="2"/>
      <c r="OGQ48" s="2"/>
      <c r="OGR48" s="2"/>
      <c r="OGS48" s="2"/>
      <c r="OGT48" s="2"/>
      <c r="OGU48" s="2"/>
      <c r="OGV48" s="2"/>
      <c r="OGW48" s="2"/>
      <c r="OGX48" s="2"/>
      <c r="OGY48" s="2"/>
      <c r="OGZ48" s="2"/>
      <c r="OHA48" s="2"/>
      <c r="OHB48" s="2"/>
      <c r="OHC48" s="2"/>
      <c r="OHD48" s="2"/>
      <c r="OHE48" s="2"/>
      <c r="OHF48" s="2"/>
      <c r="OHG48" s="2"/>
      <c r="OHH48" s="2"/>
      <c r="OHI48" s="2"/>
      <c r="OHJ48" s="2"/>
      <c r="OHK48" s="2"/>
      <c r="OHL48" s="2"/>
      <c r="OHM48" s="2"/>
      <c r="OHN48" s="2"/>
      <c r="OHO48" s="2"/>
      <c r="OHP48" s="2"/>
      <c r="OHQ48" s="2"/>
      <c r="OHR48" s="2"/>
      <c r="OHS48" s="2"/>
      <c r="OHT48" s="2"/>
      <c r="OHU48" s="2"/>
      <c r="OHV48" s="2"/>
      <c r="OHW48" s="2"/>
      <c r="OHX48" s="2"/>
      <c r="OHY48" s="2"/>
      <c r="OHZ48" s="2"/>
      <c r="OIA48" s="2"/>
      <c r="OIB48" s="2"/>
      <c r="OIC48" s="2"/>
      <c r="OID48" s="2"/>
      <c r="OIE48" s="2"/>
      <c r="OIF48" s="2"/>
      <c r="OIG48" s="2"/>
      <c r="OIH48" s="2"/>
      <c r="OII48" s="2"/>
      <c r="OIJ48" s="2"/>
      <c r="OIK48" s="2"/>
      <c r="OIL48" s="2"/>
      <c r="OIM48" s="2"/>
      <c r="OIN48" s="2"/>
      <c r="OIO48" s="2"/>
      <c r="OIP48" s="2"/>
      <c r="OIQ48" s="2"/>
      <c r="OIR48" s="2"/>
      <c r="OIS48" s="2"/>
      <c r="OIT48" s="2"/>
      <c r="OIU48" s="2"/>
      <c r="OIV48" s="2"/>
      <c r="OIW48" s="2"/>
      <c r="OIX48" s="2"/>
      <c r="OIY48" s="2"/>
      <c r="OIZ48" s="2"/>
      <c r="OJA48" s="2"/>
      <c r="OJB48" s="2"/>
      <c r="OJC48" s="2"/>
      <c r="OJD48" s="2"/>
      <c r="OJE48" s="2"/>
      <c r="OJF48" s="2"/>
      <c r="OJG48" s="2"/>
      <c r="OJH48" s="2"/>
      <c r="OJI48" s="2"/>
      <c r="OJJ48" s="2"/>
      <c r="OJK48" s="2"/>
      <c r="OJL48" s="2"/>
      <c r="OJM48" s="2"/>
      <c r="OJN48" s="2"/>
      <c r="OJO48" s="2"/>
      <c r="OJP48" s="2"/>
      <c r="OJQ48" s="2"/>
      <c r="OJR48" s="2"/>
      <c r="OJS48" s="2"/>
      <c r="OJT48" s="2"/>
      <c r="OJU48" s="2"/>
      <c r="OJV48" s="2"/>
      <c r="OJW48" s="2"/>
      <c r="OJX48" s="2"/>
      <c r="OJY48" s="2"/>
      <c r="OJZ48" s="2"/>
      <c r="OKA48" s="2"/>
      <c r="OKB48" s="2"/>
      <c r="OKC48" s="2"/>
      <c r="OKD48" s="2"/>
      <c r="OKE48" s="2"/>
      <c r="OKF48" s="2"/>
      <c r="OKG48" s="2"/>
      <c r="OKH48" s="2"/>
      <c r="OKI48" s="2"/>
      <c r="OKJ48" s="2"/>
      <c r="OKK48" s="2"/>
      <c r="OKL48" s="2"/>
      <c r="OKM48" s="2"/>
      <c r="OKN48" s="2"/>
      <c r="OKO48" s="2"/>
      <c r="OKP48" s="2"/>
      <c r="OKQ48" s="2"/>
      <c r="OKR48" s="2"/>
      <c r="OKS48" s="2"/>
      <c r="OKT48" s="2"/>
      <c r="OKU48" s="2"/>
      <c r="OKV48" s="2"/>
      <c r="OKW48" s="2"/>
      <c r="OKX48" s="2"/>
      <c r="OKY48" s="2"/>
      <c r="OKZ48" s="2"/>
      <c r="OLA48" s="2"/>
      <c r="OLB48" s="2"/>
      <c r="OLC48" s="2"/>
      <c r="OLD48" s="2"/>
      <c r="OLE48" s="2"/>
      <c r="OLF48" s="2"/>
      <c r="OLG48" s="2"/>
      <c r="OLH48" s="2"/>
      <c r="OLI48" s="2"/>
      <c r="OLJ48" s="2"/>
      <c r="OLK48" s="2"/>
      <c r="OLL48" s="2"/>
      <c r="OLM48" s="2"/>
      <c r="OLN48" s="2"/>
      <c r="OLO48" s="2"/>
      <c r="OLP48" s="2"/>
      <c r="OLQ48" s="2"/>
      <c r="OLR48" s="2"/>
      <c r="OLS48" s="2"/>
      <c r="OLT48" s="2"/>
      <c r="OLU48" s="2"/>
      <c r="OLV48" s="2"/>
      <c r="OLW48" s="2"/>
      <c r="OLX48" s="2"/>
      <c r="OLY48" s="2"/>
      <c r="OLZ48" s="2"/>
      <c r="OMA48" s="2"/>
      <c r="OMB48" s="2"/>
      <c r="OMC48" s="2"/>
      <c r="OMD48" s="2"/>
      <c r="OME48" s="2"/>
      <c r="OMF48" s="2"/>
      <c r="OMG48" s="2"/>
      <c r="OMH48" s="2"/>
      <c r="OMI48" s="2"/>
      <c r="OMJ48" s="2"/>
      <c r="OMK48" s="2"/>
      <c r="OML48" s="2"/>
      <c r="OMM48" s="2"/>
      <c r="OMN48" s="2"/>
      <c r="OMO48" s="2"/>
      <c r="OMP48" s="2"/>
      <c r="OMQ48" s="2"/>
      <c r="OMR48" s="2"/>
      <c r="OMS48" s="2"/>
      <c r="OMT48" s="2"/>
      <c r="OMU48" s="2"/>
      <c r="OMV48" s="2"/>
      <c r="OMW48" s="2"/>
      <c r="OMX48" s="2"/>
      <c r="OMY48" s="2"/>
      <c r="OMZ48" s="2"/>
      <c r="ONA48" s="2"/>
      <c r="ONB48" s="2"/>
      <c r="ONC48" s="2"/>
      <c r="OND48" s="2"/>
      <c r="ONE48" s="2"/>
      <c r="ONF48" s="2"/>
      <c r="ONG48" s="2"/>
      <c r="ONH48" s="2"/>
      <c r="ONI48" s="2"/>
      <c r="ONJ48" s="2"/>
      <c r="ONK48" s="2"/>
      <c r="ONL48" s="2"/>
      <c r="ONM48" s="2"/>
      <c r="ONN48" s="2"/>
      <c r="ONO48" s="2"/>
      <c r="ONP48" s="2"/>
      <c r="ONQ48" s="2"/>
      <c r="ONR48" s="2"/>
      <c r="ONS48" s="2"/>
      <c r="ONT48" s="2"/>
      <c r="ONU48" s="2"/>
      <c r="ONV48" s="2"/>
      <c r="ONW48" s="2"/>
      <c r="ONX48" s="2"/>
      <c r="ONY48" s="2"/>
      <c r="ONZ48" s="2"/>
      <c r="OOA48" s="2"/>
      <c r="OOB48" s="2"/>
      <c r="OOC48" s="2"/>
      <c r="OOD48" s="2"/>
      <c r="OOE48" s="2"/>
      <c r="OOF48" s="2"/>
      <c r="OOG48" s="2"/>
      <c r="OOH48" s="2"/>
      <c r="OOI48" s="2"/>
      <c r="OOJ48" s="2"/>
      <c r="OOK48" s="2"/>
      <c r="OOL48" s="2"/>
      <c r="OOM48" s="2"/>
      <c r="OON48" s="2"/>
      <c r="OOO48" s="2"/>
      <c r="OOP48" s="2"/>
      <c r="OOQ48" s="2"/>
      <c r="OOR48" s="2"/>
      <c r="OOS48" s="2"/>
      <c r="OOT48" s="2"/>
      <c r="OOU48" s="2"/>
      <c r="OOV48" s="2"/>
      <c r="OOW48" s="2"/>
      <c r="OOX48" s="2"/>
      <c r="OOY48" s="2"/>
      <c r="OOZ48" s="2"/>
      <c r="OPA48" s="2"/>
      <c r="OPB48" s="2"/>
      <c r="OPC48" s="2"/>
      <c r="OPD48" s="2"/>
      <c r="OPE48" s="2"/>
      <c r="OPF48" s="2"/>
      <c r="OPG48" s="2"/>
      <c r="OPH48" s="2"/>
      <c r="OPI48" s="2"/>
      <c r="OPJ48" s="2"/>
      <c r="OPK48" s="2"/>
      <c r="OPL48" s="2"/>
      <c r="OPM48" s="2"/>
      <c r="OPN48" s="2"/>
      <c r="OPO48" s="2"/>
      <c r="OPP48" s="2"/>
      <c r="OPQ48" s="2"/>
      <c r="OPR48" s="2"/>
      <c r="OPS48" s="2"/>
      <c r="OPT48" s="2"/>
      <c r="OPU48" s="2"/>
      <c r="OPV48" s="2"/>
      <c r="OPW48" s="2"/>
      <c r="OPX48" s="2"/>
      <c r="OPY48" s="2"/>
      <c r="OPZ48" s="2"/>
      <c r="OQA48" s="2"/>
      <c r="OQB48" s="2"/>
      <c r="OQC48" s="2"/>
      <c r="OQD48" s="2"/>
      <c r="OQE48" s="2"/>
      <c r="OQF48" s="2"/>
      <c r="OQG48" s="2"/>
      <c r="OQH48" s="2"/>
      <c r="OQI48" s="2"/>
      <c r="OQJ48" s="2"/>
      <c r="OQK48" s="2"/>
      <c r="OQL48" s="2"/>
      <c r="OQM48" s="2"/>
      <c r="OQN48" s="2"/>
      <c r="OQO48" s="2"/>
      <c r="OQP48" s="2"/>
      <c r="OQQ48" s="2"/>
      <c r="OQR48" s="2"/>
      <c r="OQS48" s="2"/>
      <c r="OQT48" s="2"/>
      <c r="OQU48" s="2"/>
      <c r="OQV48" s="2"/>
      <c r="OQW48" s="2"/>
      <c r="OQX48" s="2"/>
      <c r="OQY48" s="2"/>
      <c r="OQZ48" s="2"/>
      <c r="ORA48" s="2"/>
      <c r="ORB48" s="2"/>
      <c r="ORC48" s="2"/>
      <c r="ORD48" s="2"/>
      <c r="ORE48" s="2"/>
      <c r="ORF48" s="2"/>
      <c r="ORG48" s="2"/>
      <c r="ORH48" s="2"/>
      <c r="ORI48" s="2"/>
      <c r="ORJ48" s="2"/>
      <c r="ORK48" s="2"/>
      <c r="ORL48" s="2"/>
      <c r="ORM48" s="2"/>
      <c r="ORN48" s="2"/>
      <c r="ORO48" s="2"/>
      <c r="ORP48" s="2"/>
      <c r="ORQ48" s="2"/>
      <c r="ORR48" s="2"/>
      <c r="ORS48" s="2"/>
      <c r="ORT48" s="2"/>
      <c r="ORU48" s="2"/>
      <c r="ORV48" s="2"/>
      <c r="ORW48" s="2"/>
      <c r="ORX48" s="2"/>
      <c r="ORY48" s="2"/>
      <c r="ORZ48" s="2"/>
      <c r="OSA48" s="2"/>
      <c r="OSB48" s="2"/>
      <c r="OSC48" s="2"/>
      <c r="OSD48" s="2"/>
      <c r="OSE48" s="2"/>
      <c r="OSF48" s="2"/>
      <c r="OSG48" s="2"/>
      <c r="OSH48" s="2"/>
      <c r="OSI48" s="2"/>
      <c r="OSJ48" s="2"/>
      <c r="OSK48" s="2"/>
      <c r="OSL48" s="2"/>
      <c r="OSM48" s="2"/>
      <c r="OSN48" s="2"/>
      <c r="OSO48" s="2"/>
      <c r="OSP48" s="2"/>
      <c r="OSQ48" s="2"/>
      <c r="OSR48" s="2"/>
      <c r="OSS48" s="2"/>
      <c r="OST48" s="2"/>
      <c r="OSU48" s="2"/>
      <c r="OSV48" s="2"/>
      <c r="OSW48" s="2"/>
      <c r="OSX48" s="2"/>
      <c r="OSY48" s="2"/>
      <c r="OSZ48" s="2"/>
      <c r="OTA48" s="2"/>
      <c r="OTB48" s="2"/>
      <c r="OTC48" s="2"/>
      <c r="OTD48" s="2"/>
      <c r="OTE48" s="2"/>
      <c r="OTF48" s="2"/>
      <c r="OTG48" s="2"/>
      <c r="OTH48" s="2"/>
      <c r="OTI48" s="2"/>
      <c r="OTJ48" s="2"/>
      <c r="OTK48" s="2"/>
      <c r="OTL48" s="2"/>
      <c r="OTM48" s="2"/>
      <c r="OTN48" s="2"/>
      <c r="OTO48" s="2"/>
      <c r="OTP48" s="2"/>
      <c r="OTQ48" s="2"/>
      <c r="OTR48" s="2"/>
      <c r="OTS48" s="2"/>
      <c r="OTT48" s="2"/>
      <c r="OTU48" s="2"/>
      <c r="OTV48" s="2"/>
      <c r="OTW48" s="2"/>
      <c r="OTX48" s="2"/>
      <c r="OTY48" s="2"/>
      <c r="OTZ48" s="2"/>
      <c r="OUA48" s="2"/>
      <c r="OUB48" s="2"/>
      <c r="OUC48" s="2"/>
      <c r="OUD48" s="2"/>
      <c r="OUE48" s="2"/>
      <c r="OUF48" s="2"/>
      <c r="OUG48" s="2"/>
      <c r="OUH48" s="2"/>
      <c r="OUI48" s="2"/>
      <c r="OUJ48" s="2"/>
      <c r="OUK48" s="2"/>
      <c r="OUL48" s="2"/>
      <c r="OUM48" s="2"/>
      <c r="OUN48" s="2"/>
      <c r="OUO48" s="2"/>
      <c r="OUP48" s="2"/>
      <c r="OUQ48" s="2"/>
      <c r="OUR48" s="2"/>
      <c r="OUS48" s="2"/>
      <c r="OUT48" s="2"/>
      <c r="OUU48" s="2"/>
      <c r="OUV48" s="2"/>
      <c r="OUW48" s="2"/>
      <c r="OUX48" s="2"/>
      <c r="OUY48" s="2"/>
      <c r="OUZ48" s="2"/>
      <c r="OVA48" s="2"/>
      <c r="OVB48" s="2"/>
      <c r="OVC48" s="2"/>
      <c r="OVD48" s="2"/>
      <c r="OVE48" s="2"/>
      <c r="OVF48" s="2"/>
      <c r="OVG48" s="2"/>
      <c r="OVH48" s="2"/>
      <c r="OVI48" s="2"/>
      <c r="OVJ48" s="2"/>
      <c r="OVK48" s="2"/>
      <c r="OVL48" s="2"/>
      <c r="OVM48" s="2"/>
      <c r="OVN48" s="2"/>
      <c r="OVO48" s="2"/>
      <c r="OVP48" s="2"/>
      <c r="OVQ48" s="2"/>
      <c r="OVR48" s="2"/>
      <c r="OVS48" s="2"/>
      <c r="OVT48" s="2"/>
      <c r="OVU48" s="2"/>
      <c r="OVV48" s="2"/>
      <c r="OVW48" s="2"/>
      <c r="OVX48" s="2"/>
      <c r="OVY48" s="2"/>
      <c r="OVZ48" s="2"/>
      <c r="OWA48" s="2"/>
      <c r="OWB48" s="2"/>
      <c r="OWC48" s="2"/>
      <c r="OWD48" s="2"/>
      <c r="OWE48" s="2"/>
      <c r="OWF48" s="2"/>
      <c r="OWG48" s="2"/>
      <c r="OWH48" s="2"/>
      <c r="OWI48" s="2"/>
      <c r="OWJ48" s="2"/>
      <c r="OWK48" s="2"/>
      <c r="OWL48" s="2"/>
      <c r="OWM48" s="2"/>
      <c r="OWN48" s="2"/>
      <c r="OWO48" s="2"/>
      <c r="OWP48" s="2"/>
      <c r="OWQ48" s="2"/>
      <c r="OWR48" s="2"/>
      <c r="OWS48" s="2"/>
      <c r="OWT48" s="2"/>
      <c r="OWU48" s="2"/>
      <c r="OWV48" s="2"/>
      <c r="OWW48" s="2"/>
      <c r="OWX48" s="2"/>
      <c r="OWY48" s="2"/>
      <c r="OWZ48" s="2"/>
      <c r="OXA48" s="2"/>
      <c r="OXB48" s="2"/>
      <c r="OXC48" s="2"/>
      <c r="OXD48" s="2"/>
      <c r="OXE48" s="2"/>
      <c r="OXF48" s="2"/>
      <c r="OXG48" s="2"/>
      <c r="OXH48" s="2"/>
      <c r="OXI48" s="2"/>
      <c r="OXJ48" s="2"/>
      <c r="OXK48" s="2"/>
      <c r="OXL48" s="2"/>
      <c r="OXM48" s="2"/>
      <c r="OXN48" s="2"/>
      <c r="OXO48" s="2"/>
      <c r="OXP48" s="2"/>
      <c r="OXQ48" s="2"/>
      <c r="OXR48" s="2"/>
      <c r="OXS48" s="2"/>
      <c r="OXT48" s="2"/>
      <c r="OXU48" s="2"/>
      <c r="OXV48" s="2"/>
      <c r="OXW48" s="2"/>
      <c r="OXX48" s="2"/>
      <c r="OXY48" s="2"/>
      <c r="OXZ48" s="2"/>
      <c r="OYA48" s="2"/>
      <c r="OYB48" s="2"/>
      <c r="OYC48" s="2"/>
      <c r="OYD48" s="2"/>
      <c r="OYE48" s="2"/>
      <c r="OYF48" s="2"/>
      <c r="OYG48" s="2"/>
      <c r="OYH48" s="2"/>
      <c r="OYI48" s="2"/>
      <c r="OYJ48" s="2"/>
      <c r="OYK48" s="2"/>
      <c r="OYL48" s="2"/>
      <c r="OYM48" s="2"/>
      <c r="OYN48" s="2"/>
      <c r="OYO48" s="2"/>
      <c r="OYP48" s="2"/>
      <c r="OYQ48" s="2"/>
      <c r="OYR48" s="2"/>
      <c r="OYS48" s="2"/>
      <c r="OYT48" s="2"/>
      <c r="OYU48" s="2"/>
      <c r="OYV48" s="2"/>
      <c r="OYW48" s="2"/>
      <c r="OYX48" s="2"/>
      <c r="OYY48" s="2"/>
      <c r="OYZ48" s="2"/>
      <c r="OZA48" s="2"/>
      <c r="OZB48" s="2"/>
      <c r="OZC48" s="2"/>
      <c r="OZD48" s="2"/>
      <c r="OZE48" s="2"/>
      <c r="OZF48" s="2"/>
      <c r="OZG48" s="2"/>
      <c r="OZH48" s="2"/>
      <c r="OZI48" s="2"/>
      <c r="OZJ48" s="2"/>
      <c r="OZK48" s="2"/>
      <c r="OZL48" s="2"/>
      <c r="OZM48" s="2"/>
      <c r="OZN48" s="2"/>
      <c r="OZO48" s="2"/>
      <c r="OZP48" s="2"/>
      <c r="OZQ48" s="2"/>
      <c r="OZR48" s="2"/>
      <c r="OZS48" s="2"/>
      <c r="OZT48" s="2"/>
      <c r="OZU48" s="2"/>
      <c r="OZV48" s="2"/>
      <c r="OZW48" s="2"/>
      <c r="OZX48" s="2"/>
      <c r="OZY48" s="2"/>
      <c r="OZZ48" s="2"/>
      <c r="PAA48" s="2"/>
      <c r="PAB48" s="2"/>
      <c r="PAC48" s="2"/>
      <c r="PAD48" s="2"/>
      <c r="PAE48" s="2"/>
      <c r="PAF48" s="2"/>
      <c r="PAG48" s="2"/>
      <c r="PAH48" s="2"/>
      <c r="PAI48" s="2"/>
      <c r="PAJ48" s="2"/>
      <c r="PAK48" s="2"/>
      <c r="PAL48" s="2"/>
      <c r="PAM48" s="2"/>
      <c r="PAN48" s="2"/>
      <c r="PAO48" s="2"/>
      <c r="PAP48" s="2"/>
      <c r="PAQ48" s="2"/>
      <c r="PAR48" s="2"/>
      <c r="PAS48" s="2"/>
      <c r="PAT48" s="2"/>
      <c r="PAU48" s="2"/>
      <c r="PAV48" s="2"/>
      <c r="PAW48" s="2"/>
      <c r="PAX48" s="2"/>
      <c r="PAY48" s="2"/>
      <c r="PAZ48" s="2"/>
      <c r="PBA48" s="2"/>
      <c r="PBB48" s="2"/>
      <c r="PBC48" s="2"/>
      <c r="PBD48" s="2"/>
      <c r="PBE48" s="2"/>
      <c r="PBF48" s="2"/>
      <c r="PBG48" s="2"/>
      <c r="PBH48" s="2"/>
      <c r="PBI48" s="2"/>
      <c r="PBJ48" s="2"/>
      <c r="PBK48" s="2"/>
      <c r="PBL48" s="2"/>
      <c r="PBM48" s="2"/>
      <c r="PBN48" s="2"/>
      <c r="PBO48" s="2"/>
      <c r="PBP48" s="2"/>
      <c r="PBQ48" s="2"/>
      <c r="PBR48" s="2"/>
      <c r="PBS48" s="2"/>
      <c r="PBT48" s="2"/>
      <c r="PBU48" s="2"/>
      <c r="PBV48" s="2"/>
      <c r="PBW48" s="2"/>
      <c r="PBX48" s="2"/>
      <c r="PBY48" s="2"/>
      <c r="PBZ48" s="2"/>
      <c r="PCA48" s="2"/>
      <c r="PCB48" s="2"/>
      <c r="PCC48" s="2"/>
      <c r="PCD48" s="2"/>
      <c r="PCE48" s="2"/>
      <c r="PCF48" s="2"/>
      <c r="PCG48" s="2"/>
      <c r="PCH48" s="2"/>
      <c r="PCI48" s="2"/>
      <c r="PCJ48" s="2"/>
      <c r="PCK48" s="2"/>
      <c r="PCL48" s="2"/>
      <c r="PCM48" s="2"/>
      <c r="PCN48" s="2"/>
      <c r="PCO48" s="2"/>
      <c r="PCP48" s="2"/>
      <c r="PCQ48" s="2"/>
      <c r="PCR48" s="2"/>
      <c r="PCS48" s="2"/>
      <c r="PCT48" s="2"/>
      <c r="PCU48" s="2"/>
      <c r="PCV48" s="2"/>
      <c r="PCW48" s="2"/>
      <c r="PCX48" s="2"/>
      <c r="PCY48" s="2"/>
      <c r="PCZ48" s="2"/>
      <c r="PDA48" s="2"/>
      <c r="PDB48" s="2"/>
      <c r="PDC48" s="2"/>
      <c r="PDD48" s="2"/>
      <c r="PDE48" s="2"/>
      <c r="PDF48" s="2"/>
      <c r="PDG48" s="2"/>
      <c r="PDH48" s="2"/>
      <c r="PDI48" s="2"/>
      <c r="PDJ48" s="2"/>
      <c r="PDK48" s="2"/>
      <c r="PDL48" s="2"/>
      <c r="PDM48" s="2"/>
      <c r="PDN48" s="2"/>
      <c r="PDO48" s="2"/>
      <c r="PDP48" s="2"/>
      <c r="PDQ48" s="2"/>
      <c r="PDR48" s="2"/>
      <c r="PDS48" s="2"/>
      <c r="PDT48" s="2"/>
      <c r="PDU48" s="2"/>
      <c r="PDV48" s="2"/>
      <c r="PDW48" s="2"/>
      <c r="PDX48" s="2"/>
      <c r="PDY48" s="2"/>
      <c r="PDZ48" s="2"/>
      <c r="PEA48" s="2"/>
      <c r="PEB48" s="2"/>
      <c r="PEC48" s="2"/>
      <c r="PED48" s="2"/>
      <c r="PEE48" s="2"/>
      <c r="PEF48" s="2"/>
      <c r="PEG48" s="2"/>
      <c r="PEH48" s="2"/>
      <c r="PEI48" s="2"/>
      <c r="PEJ48" s="2"/>
      <c r="PEK48" s="2"/>
      <c r="PEL48" s="2"/>
      <c r="PEM48" s="2"/>
      <c r="PEN48" s="2"/>
      <c r="PEO48" s="2"/>
      <c r="PEP48" s="2"/>
      <c r="PEQ48" s="2"/>
      <c r="PER48" s="2"/>
      <c r="PES48" s="2"/>
      <c r="PET48" s="2"/>
      <c r="PEU48" s="2"/>
      <c r="PEV48" s="2"/>
      <c r="PEW48" s="2"/>
      <c r="PEX48" s="2"/>
      <c r="PEY48" s="2"/>
      <c r="PEZ48" s="2"/>
      <c r="PFA48" s="2"/>
      <c r="PFB48" s="2"/>
      <c r="PFC48" s="2"/>
      <c r="PFD48" s="2"/>
      <c r="PFE48" s="2"/>
      <c r="PFF48" s="2"/>
      <c r="PFG48" s="2"/>
      <c r="PFH48" s="2"/>
      <c r="PFI48" s="2"/>
      <c r="PFJ48" s="2"/>
      <c r="PFK48" s="2"/>
      <c r="PFL48" s="2"/>
      <c r="PFM48" s="2"/>
      <c r="PFN48" s="2"/>
      <c r="PFO48" s="2"/>
      <c r="PFP48" s="2"/>
      <c r="PFQ48" s="2"/>
      <c r="PFR48" s="2"/>
      <c r="PFS48" s="2"/>
      <c r="PFT48" s="2"/>
      <c r="PFU48" s="2"/>
      <c r="PFV48" s="2"/>
      <c r="PFW48" s="2"/>
      <c r="PFX48" s="2"/>
      <c r="PFY48" s="2"/>
      <c r="PFZ48" s="2"/>
      <c r="PGA48" s="2"/>
      <c r="PGB48" s="2"/>
      <c r="PGC48" s="2"/>
      <c r="PGD48" s="2"/>
      <c r="PGE48" s="2"/>
      <c r="PGF48" s="2"/>
      <c r="PGG48" s="2"/>
      <c r="PGH48" s="2"/>
      <c r="PGI48" s="2"/>
      <c r="PGJ48" s="2"/>
      <c r="PGK48" s="2"/>
      <c r="PGL48" s="2"/>
      <c r="PGM48" s="2"/>
      <c r="PGN48" s="2"/>
      <c r="PGO48" s="2"/>
      <c r="PGP48" s="2"/>
      <c r="PGQ48" s="2"/>
      <c r="PGR48" s="2"/>
      <c r="PGS48" s="2"/>
      <c r="PGT48" s="2"/>
      <c r="PGU48" s="2"/>
      <c r="PGV48" s="2"/>
      <c r="PGW48" s="2"/>
      <c r="PGX48" s="2"/>
      <c r="PGY48" s="2"/>
      <c r="PGZ48" s="2"/>
      <c r="PHA48" s="2"/>
      <c r="PHB48" s="2"/>
      <c r="PHC48" s="2"/>
      <c r="PHD48" s="2"/>
      <c r="PHE48" s="2"/>
      <c r="PHF48" s="2"/>
      <c r="PHG48" s="2"/>
      <c r="PHH48" s="2"/>
      <c r="PHI48" s="2"/>
      <c r="PHJ48" s="2"/>
      <c r="PHK48" s="2"/>
      <c r="PHL48" s="2"/>
      <c r="PHM48" s="2"/>
      <c r="PHN48" s="2"/>
      <c r="PHO48" s="2"/>
      <c r="PHP48" s="2"/>
      <c r="PHQ48" s="2"/>
      <c r="PHR48" s="2"/>
      <c r="PHS48" s="2"/>
      <c r="PHT48" s="2"/>
      <c r="PHU48" s="2"/>
      <c r="PHV48" s="2"/>
      <c r="PHW48" s="2"/>
      <c r="PHX48" s="2"/>
      <c r="PHY48" s="2"/>
      <c r="PHZ48" s="2"/>
      <c r="PIA48" s="2"/>
      <c r="PIB48" s="2"/>
      <c r="PIC48" s="2"/>
      <c r="PID48" s="2"/>
      <c r="PIE48" s="2"/>
      <c r="PIF48" s="2"/>
      <c r="PIG48" s="2"/>
      <c r="PIH48" s="2"/>
      <c r="PII48" s="2"/>
      <c r="PIJ48" s="2"/>
      <c r="PIK48" s="2"/>
      <c r="PIL48" s="2"/>
      <c r="PIM48" s="2"/>
      <c r="PIN48" s="2"/>
      <c r="PIO48" s="2"/>
      <c r="PIP48" s="2"/>
      <c r="PIQ48" s="2"/>
      <c r="PIR48" s="2"/>
      <c r="PIS48" s="2"/>
      <c r="PIT48" s="2"/>
      <c r="PIU48" s="2"/>
      <c r="PIV48" s="2"/>
      <c r="PIW48" s="2"/>
      <c r="PIX48" s="2"/>
      <c r="PIY48" s="2"/>
      <c r="PIZ48" s="2"/>
      <c r="PJA48" s="2"/>
      <c r="PJB48" s="2"/>
      <c r="PJC48" s="2"/>
      <c r="PJD48" s="2"/>
      <c r="PJE48" s="2"/>
      <c r="PJF48" s="2"/>
      <c r="PJG48" s="2"/>
      <c r="PJH48" s="2"/>
      <c r="PJI48" s="2"/>
      <c r="PJJ48" s="2"/>
      <c r="PJK48" s="2"/>
      <c r="PJL48" s="2"/>
      <c r="PJM48" s="2"/>
      <c r="PJN48" s="2"/>
      <c r="PJO48" s="2"/>
      <c r="PJP48" s="2"/>
      <c r="PJQ48" s="2"/>
      <c r="PJR48" s="2"/>
      <c r="PJS48" s="2"/>
      <c r="PJT48" s="2"/>
      <c r="PJU48" s="2"/>
      <c r="PJV48" s="2"/>
      <c r="PJW48" s="2"/>
      <c r="PJX48" s="2"/>
      <c r="PJY48" s="2"/>
      <c r="PJZ48" s="2"/>
      <c r="PKA48" s="2"/>
      <c r="PKB48" s="2"/>
      <c r="PKC48" s="2"/>
      <c r="PKD48" s="2"/>
      <c r="PKE48" s="2"/>
      <c r="PKF48" s="2"/>
      <c r="PKG48" s="2"/>
      <c r="PKH48" s="2"/>
      <c r="PKI48" s="2"/>
      <c r="PKJ48" s="2"/>
      <c r="PKK48" s="2"/>
      <c r="PKL48" s="2"/>
      <c r="PKM48" s="2"/>
      <c r="PKN48" s="2"/>
      <c r="PKO48" s="2"/>
      <c r="PKP48" s="2"/>
      <c r="PKQ48" s="2"/>
      <c r="PKR48" s="2"/>
      <c r="PKS48" s="2"/>
      <c r="PKT48" s="2"/>
      <c r="PKU48" s="2"/>
      <c r="PKV48" s="2"/>
      <c r="PKW48" s="2"/>
      <c r="PKX48" s="2"/>
      <c r="PKY48" s="2"/>
      <c r="PKZ48" s="2"/>
      <c r="PLA48" s="2"/>
      <c r="PLB48" s="2"/>
      <c r="PLC48" s="2"/>
      <c r="PLD48" s="2"/>
      <c r="PLE48" s="2"/>
      <c r="PLF48" s="2"/>
      <c r="PLG48" s="2"/>
      <c r="PLH48" s="2"/>
      <c r="PLI48" s="2"/>
      <c r="PLJ48" s="2"/>
      <c r="PLK48" s="2"/>
      <c r="PLL48" s="2"/>
      <c r="PLM48" s="2"/>
      <c r="PLN48" s="2"/>
      <c r="PLO48" s="2"/>
      <c r="PLP48" s="2"/>
      <c r="PLQ48" s="2"/>
      <c r="PLR48" s="2"/>
      <c r="PLS48" s="2"/>
      <c r="PLT48" s="2"/>
      <c r="PLU48" s="2"/>
      <c r="PLV48" s="2"/>
      <c r="PLW48" s="2"/>
      <c r="PLX48" s="2"/>
      <c r="PLY48" s="2"/>
      <c r="PLZ48" s="2"/>
      <c r="PMA48" s="2"/>
      <c r="PMB48" s="2"/>
      <c r="PMC48" s="2"/>
      <c r="PMD48" s="2"/>
      <c r="PME48" s="2"/>
      <c r="PMF48" s="2"/>
      <c r="PMG48" s="2"/>
      <c r="PMH48" s="2"/>
      <c r="PMI48" s="2"/>
      <c r="PMJ48" s="2"/>
      <c r="PMK48" s="2"/>
      <c r="PML48" s="2"/>
      <c r="PMM48" s="2"/>
      <c r="PMN48" s="2"/>
      <c r="PMO48" s="2"/>
      <c r="PMP48" s="2"/>
      <c r="PMQ48" s="2"/>
      <c r="PMR48" s="2"/>
      <c r="PMS48" s="2"/>
      <c r="PMT48" s="2"/>
      <c r="PMU48" s="2"/>
      <c r="PMV48" s="2"/>
      <c r="PMW48" s="2"/>
      <c r="PMX48" s="2"/>
      <c r="PMY48" s="2"/>
      <c r="PMZ48" s="2"/>
      <c r="PNA48" s="2"/>
      <c r="PNB48" s="2"/>
      <c r="PNC48" s="2"/>
      <c r="PND48" s="2"/>
      <c r="PNE48" s="2"/>
      <c r="PNF48" s="2"/>
      <c r="PNG48" s="2"/>
      <c r="PNH48" s="2"/>
      <c r="PNI48" s="2"/>
      <c r="PNJ48" s="2"/>
      <c r="PNK48" s="2"/>
      <c r="PNL48" s="2"/>
      <c r="PNM48" s="2"/>
      <c r="PNN48" s="2"/>
      <c r="PNO48" s="2"/>
      <c r="PNP48" s="2"/>
      <c r="PNQ48" s="2"/>
      <c r="PNR48" s="2"/>
      <c r="PNS48" s="2"/>
      <c r="PNT48" s="2"/>
      <c r="PNU48" s="2"/>
      <c r="PNV48" s="2"/>
      <c r="PNW48" s="2"/>
      <c r="PNX48" s="2"/>
      <c r="PNY48" s="2"/>
      <c r="PNZ48" s="2"/>
      <c r="POA48" s="2"/>
      <c r="POB48" s="2"/>
      <c r="POC48" s="2"/>
      <c r="POD48" s="2"/>
      <c r="POE48" s="2"/>
      <c r="POF48" s="2"/>
      <c r="POG48" s="2"/>
      <c r="POH48" s="2"/>
      <c r="POI48" s="2"/>
      <c r="POJ48" s="2"/>
      <c r="POK48" s="2"/>
      <c r="POL48" s="2"/>
      <c r="POM48" s="2"/>
      <c r="PON48" s="2"/>
      <c r="POO48" s="2"/>
      <c r="POP48" s="2"/>
      <c r="POQ48" s="2"/>
      <c r="POR48" s="2"/>
      <c r="POS48" s="2"/>
      <c r="POT48" s="2"/>
      <c r="POU48" s="2"/>
      <c r="POV48" s="2"/>
      <c r="POW48" s="2"/>
      <c r="POX48" s="2"/>
      <c r="POY48" s="2"/>
      <c r="POZ48" s="2"/>
      <c r="PPA48" s="2"/>
      <c r="PPB48" s="2"/>
      <c r="PPC48" s="2"/>
      <c r="PPD48" s="2"/>
      <c r="PPE48" s="2"/>
      <c r="PPF48" s="2"/>
      <c r="PPG48" s="2"/>
      <c r="PPH48" s="2"/>
      <c r="PPI48" s="2"/>
      <c r="PPJ48" s="2"/>
      <c r="PPK48" s="2"/>
      <c r="PPL48" s="2"/>
      <c r="PPM48" s="2"/>
      <c r="PPN48" s="2"/>
      <c r="PPO48" s="2"/>
      <c r="PPP48" s="2"/>
      <c r="PPQ48" s="2"/>
      <c r="PPR48" s="2"/>
      <c r="PPS48" s="2"/>
      <c r="PPT48" s="2"/>
      <c r="PPU48" s="2"/>
      <c r="PPV48" s="2"/>
      <c r="PPW48" s="2"/>
      <c r="PPX48" s="2"/>
      <c r="PPY48" s="2"/>
      <c r="PPZ48" s="2"/>
      <c r="PQA48" s="2"/>
      <c r="PQB48" s="2"/>
      <c r="PQC48" s="2"/>
      <c r="PQD48" s="2"/>
      <c r="PQE48" s="2"/>
      <c r="PQF48" s="2"/>
      <c r="PQG48" s="2"/>
      <c r="PQH48" s="2"/>
      <c r="PQI48" s="2"/>
      <c r="PQJ48" s="2"/>
      <c r="PQK48" s="2"/>
      <c r="PQL48" s="2"/>
      <c r="PQM48" s="2"/>
      <c r="PQN48" s="2"/>
      <c r="PQO48" s="2"/>
      <c r="PQP48" s="2"/>
      <c r="PQQ48" s="2"/>
      <c r="PQR48" s="2"/>
      <c r="PQS48" s="2"/>
      <c r="PQT48" s="2"/>
      <c r="PQU48" s="2"/>
      <c r="PQV48" s="2"/>
      <c r="PQW48" s="2"/>
      <c r="PQX48" s="2"/>
      <c r="PQY48" s="2"/>
      <c r="PQZ48" s="2"/>
      <c r="PRA48" s="2"/>
      <c r="PRB48" s="2"/>
      <c r="PRC48" s="2"/>
      <c r="PRD48" s="2"/>
      <c r="PRE48" s="2"/>
      <c r="PRF48" s="2"/>
      <c r="PRG48" s="2"/>
      <c r="PRH48" s="2"/>
      <c r="PRI48" s="2"/>
      <c r="PRJ48" s="2"/>
      <c r="PRK48" s="2"/>
      <c r="PRL48" s="2"/>
      <c r="PRM48" s="2"/>
      <c r="PRN48" s="2"/>
      <c r="PRO48" s="2"/>
      <c r="PRP48" s="2"/>
      <c r="PRQ48" s="2"/>
      <c r="PRR48" s="2"/>
      <c r="PRS48" s="2"/>
      <c r="PRT48" s="2"/>
      <c r="PRU48" s="2"/>
      <c r="PRV48" s="2"/>
      <c r="PRW48" s="2"/>
      <c r="PRX48" s="2"/>
      <c r="PRY48" s="2"/>
      <c r="PRZ48" s="2"/>
      <c r="PSA48" s="2"/>
      <c r="PSB48" s="2"/>
      <c r="PSC48" s="2"/>
      <c r="PSD48" s="2"/>
      <c r="PSE48" s="2"/>
      <c r="PSF48" s="2"/>
      <c r="PSG48" s="2"/>
      <c r="PSH48" s="2"/>
      <c r="PSI48" s="2"/>
      <c r="PSJ48" s="2"/>
      <c r="PSK48" s="2"/>
      <c r="PSL48" s="2"/>
      <c r="PSM48" s="2"/>
      <c r="PSN48" s="2"/>
      <c r="PSO48" s="2"/>
      <c r="PSP48" s="2"/>
      <c r="PSQ48" s="2"/>
      <c r="PSR48" s="2"/>
      <c r="PSS48" s="2"/>
      <c r="PST48" s="2"/>
      <c r="PSU48" s="2"/>
      <c r="PSV48" s="2"/>
      <c r="PSW48" s="2"/>
      <c r="PSX48" s="2"/>
      <c r="PSY48" s="2"/>
      <c r="PSZ48" s="2"/>
      <c r="PTA48" s="2"/>
      <c r="PTB48" s="2"/>
      <c r="PTC48" s="2"/>
      <c r="PTD48" s="2"/>
      <c r="PTE48" s="2"/>
      <c r="PTF48" s="2"/>
      <c r="PTG48" s="2"/>
      <c r="PTH48" s="2"/>
      <c r="PTI48" s="2"/>
      <c r="PTJ48" s="2"/>
      <c r="PTK48" s="2"/>
      <c r="PTL48" s="2"/>
      <c r="PTM48" s="2"/>
      <c r="PTN48" s="2"/>
      <c r="PTO48" s="2"/>
      <c r="PTP48" s="2"/>
      <c r="PTQ48" s="2"/>
      <c r="PTR48" s="2"/>
      <c r="PTS48" s="2"/>
      <c r="PTT48" s="2"/>
      <c r="PTU48" s="2"/>
      <c r="PTV48" s="2"/>
      <c r="PTW48" s="2"/>
      <c r="PTX48" s="2"/>
      <c r="PTY48" s="2"/>
      <c r="PTZ48" s="2"/>
      <c r="PUA48" s="2"/>
      <c r="PUB48" s="2"/>
      <c r="PUC48" s="2"/>
      <c r="PUD48" s="2"/>
      <c r="PUE48" s="2"/>
      <c r="PUF48" s="2"/>
      <c r="PUG48" s="2"/>
      <c r="PUH48" s="2"/>
      <c r="PUI48" s="2"/>
      <c r="PUJ48" s="2"/>
      <c r="PUK48" s="2"/>
      <c r="PUL48" s="2"/>
      <c r="PUM48" s="2"/>
      <c r="PUN48" s="2"/>
      <c r="PUO48" s="2"/>
      <c r="PUP48" s="2"/>
      <c r="PUQ48" s="2"/>
      <c r="PUR48" s="2"/>
      <c r="PUS48" s="2"/>
      <c r="PUT48" s="2"/>
      <c r="PUU48" s="2"/>
      <c r="PUV48" s="2"/>
      <c r="PUW48" s="2"/>
      <c r="PUX48" s="2"/>
      <c r="PUY48" s="2"/>
      <c r="PUZ48" s="2"/>
      <c r="PVA48" s="2"/>
      <c r="PVB48" s="2"/>
      <c r="PVC48" s="2"/>
      <c r="PVD48" s="2"/>
      <c r="PVE48" s="2"/>
      <c r="PVF48" s="2"/>
      <c r="PVG48" s="2"/>
      <c r="PVH48" s="2"/>
      <c r="PVI48" s="2"/>
      <c r="PVJ48" s="2"/>
      <c r="PVK48" s="2"/>
      <c r="PVL48" s="2"/>
      <c r="PVM48" s="2"/>
      <c r="PVN48" s="2"/>
      <c r="PVO48" s="2"/>
      <c r="PVP48" s="2"/>
      <c r="PVQ48" s="2"/>
      <c r="PVR48" s="2"/>
      <c r="PVS48" s="2"/>
      <c r="PVT48" s="2"/>
      <c r="PVU48" s="2"/>
      <c r="PVV48" s="2"/>
      <c r="PVW48" s="2"/>
      <c r="PVX48" s="2"/>
      <c r="PVY48" s="2"/>
      <c r="PVZ48" s="2"/>
      <c r="PWA48" s="2"/>
      <c r="PWB48" s="2"/>
      <c r="PWC48" s="2"/>
      <c r="PWD48" s="2"/>
      <c r="PWE48" s="2"/>
      <c r="PWF48" s="2"/>
      <c r="PWG48" s="2"/>
      <c r="PWH48" s="2"/>
      <c r="PWI48" s="2"/>
      <c r="PWJ48" s="2"/>
      <c r="PWK48" s="2"/>
      <c r="PWL48" s="2"/>
      <c r="PWM48" s="2"/>
      <c r="PWN48" s="2"/>
      <c r="PWO48" s="2"/>
      <c r="PWP48" s="2"/>
      <c r="PWQ48" s="2"/>
      <c r="PWR48" s="2"/>
      <c r="PWS48" s="2"/>
      <c r="PWT48" s="2"/>
      <c r="PWU48" s="2"/>
      <c r="PWV48" s="2"/>
      <c r="PWW48" s="2"/>
      <c r="PWX48" s="2"/>
      <c r="PWY48" s="2"/>
      <c r="PWZ48" s="2"/>
      <c r="PXA48" s="2"/>
      <c r="PXB48" s="2"/>
      <c r="PXC48" s="2"/>
      <c r="PXD48" s="2"/>
      <c r="PXE48" s="2"/>
      <c r="PXF48" s="2"/>
      <c r="PXG48" s="2"/>
      <c r="PXH48" s="2"/>
      <c r="PXI48" s="2"/>
      <c r="PXJ48" s="2"/>
      <c r="PXK48" s="2"/>
      <c r="PXL48" s="2"/>
      <c r="PXM48" s="2"/>
      <c r="PXN48" s="2"/>
      <c r="PXO48" s="2"/>
      <c r="PXP48" s="2"/>
      <c r="PXQ48" s="2"/>
      <c r="PXR48" s="2"/>
      <c r="PXS48" s="2"/>
      <c r="PXT48" s="2"/>
      <c r="PXU48" s="2"/>
      <c r="PXV48" s="2"/>
      <c r="PXW48" s="2"/>
      <c r="PXX48" s="2"/>
      <c r="PXY48" s="2"/>
      <c r="PXZ48" s="2"/>
      <c r="PYA48" s="2"/>
      <c r="PYB48" s="2"/>
      <c r="PYC48" s="2"/>
      <c r="PYD48" s="2"/>
      <c r="PYE48" s="2"/>
      <c r="PYF48" s="2"/>
      <c r="PYG48" s="2"/>
      <c r="PYH48" s="2"/>
      <c r="PYI48" s="2"/>
      <c r="PYJ48" s="2"/>
      <c r="PYK48" s="2"/>
      <c r="PYL48" s="2"/>
      <c r="PYM48" s="2"/>
      <c r="PYN48" s="2"/>
      <c r="PYO48" s="2"/>
      <c r="PYP48" s="2"/>
      <c r="PYQ48" s="2"/>
      <c r="PYR48" s="2"/>
      <c r="PYS48" s="2"/>
      <c r="PYT48" s="2"/>
      <c r="PYU48" s="2"/>
      <c r="PYV48" s="2"/>
      <c r="PYW48" s="2"/>
      <c r="PYX48" s="2"/>
      <c r="PYY48" s="2"/>
      <c r="PYZ48" s="2"/>
      <c r="PZA48" s="2"/>
      <c r="PZB48" s="2"/>
      <c r="PZC48" s="2"/>
      <c r="PZD48" s="2"/>
      <c r="PZE48" s="2"/>
      <c r="PZF48" s="2"/>
      <c r="PZG48" s="2"/>
      <c r="PZH48" s="2"/>
      <c r="PZI48" s="2"/>
      <c r="PZJ48" s="2"/>
      <c r="PZK48" s="2"/>
      <c r="PZL48" s="2"/>
      <c r="PZM48" s="2"/>
      <c r="PZN48" s="2"/>
      <c r="PZO48" s="2"/>
      <c r="PZP48" s="2"/>
      <c r="PZQ48" s="2"/>
      <c r="PZR48" s="2"/>
      <c r="PZS48" s="2"/>
      <c r="PZT48" s="2"/>
      <c r="PZU48" s="2"/>
      <c r="PZV48" s="2"/>
      <c r="PZW48" s="2"/>
      <c r="PZX48" s="2"/>
      <c r="PZY48" s="2"/>
      <c r="PZZ48" s="2"/>
      <c r="QAA48" s="2"/>
      <c r="QAB48" s="2"/>
      <c r="QAC48" s="2"/>
      <c r="QAD48" s="2"/>
      <c r="QAE48" s="2"/>
      <c r="QAF48" s="2"/>
      <c r="QAG48" s="2"/>
      <c r="QAH48" s="2"/>
      <c r="QAI48" s="2"/>
      <c r="QAJ48" s="2"/>
      <c r="QAK48" s="2"/>
      <c r="QAL48" s="2"/>
      <c r="QAM48" s="2"/>
      <c r="QAN48" s="2"/>
      <c r="QAO48" s="2"/>
      <c r="QAP48" s="2"/>
      <c r="QAQ48" s="2"/>
      <c r="QAR48" s="2"/>
      <c r="QAS48" s="2"/>
      <c r="QAT48" s="2"/>
      <c r="QAU48" s="2"/>
      <c r="QAV48" s="2"/>
      <c r="QAW48" s="2"/>
      <c r="QAX48" s="2"/>
      <c r="QAY48" s="2"/>
      <c r="QAZ48" s="2"/>
      <c r="QBA48" s="2"/>
      <c r="QBB48" s="2"/>
      <c r="QBC48" s="2"/>
      <c r="QBD48" s="2"/>
      <c r="QBE48" s="2"/>
      <c r="QBF48" s="2"/>
      <c r="QBG48" s="2"/>
      <c r="QBH48" s="2"/>
      <c r="QBI48" s="2"/>
      <c r="QBJ48" s="2"/>
      <c r="QBK48" s="2"/>
      <c r="QBL48" s="2"/>
      <c r="QBM48" s="2"/>
      <c r="QBN48" s="2"/>
      <c r="QBO48" s="2"/>
      <c r="QBP48" s="2"/>
      <c r="QBQ48" s="2"/>
      <c r="QBR48" s="2"/>
      <c r="QBS48" s="2"/>
      <c r="QBT48" s="2"/>
      <c r="QBU48" s="2"/>
      <c r="QBV48" s="2"/>
      <c r="QBW48" s="2"/>
      <c r="QBX48" s="2"/>
      <c r="QBY48" s="2"/>
      <c r="QBZ48" s="2"/>
      <c r="QCA48" s="2"/>
      <c r="QCB48" s="2"/>
      <c r="QCC48" s="2"/>
      <c r="QCD48" s="2"/>
      <c r="QCE48" s="2"/>
      <c r="QCF48" s="2"/>
      <c r="QCG48" s="2"/>
      <c r="QCH48" s="2"/>
      <c r="QCI48" s="2"/>
      <c r="QCJ48" s="2"/>
      <c r="QCK48" s="2"/>
      <c r="QCL48" s="2"/>
      <c r="QCM48" s="2"/>
      <c r="QCN48" s="2"/>
      <c r="QCO48" s="2"/>
      <c r="QCP48" s="2"/>
      <c r="QCQ48" s="2"/>
      <c r="QCR48" s="2"/>
      <c r="QCS48" s="2"/>
      <c r="QCT48" s="2"/>
      <c r="QCU48" s="2"/>
      <c r="QCV48" s="2"/>
      <c r="QCW48" s="2"/>
      <c r="QCX48" s="2"/>
      <c r="QCY48" s="2"/>
      <c r="QCZ48" s="2"/>
      <c r="QDA48" s="2"/>
      <c r="QDB48" s="2"/>
      <c r="QDC48" s="2"/>
      <c r="QDD48" s="2"/>
      <c r="QDE48" s="2"/>
      <c r="QDF48" s="2"/>
      <c r="QDG48" s="2"/>
      <c r="QDH48" s="2"/>
      <c r="QDI48" s="2"/>
      <c r="QDJ48" s="2"/>
      <c r="QDK48" s="2"/>
      <c r="QDL48" s="2"/>
      <c r="QDM48" s="2"/>
      <c r="QDN48" s="2"/>
      <c r="QDO48" s="2"/>
      <c r="QDP48" s="2"/>
      <c r="QDQ48" s="2"/>
      <c r="QDR48" s="2"/>
      <c r="QDS48" s="2"/>
      <c r="QDT48" s="2"/>
      <c r="QDU48" s="2"/>
      <c r="QDV48" s="2"/>
      <c r="QDW48" s="2"/>
      <c r="QDX48" s="2"/>
      <c r="QDY48" s="2"/>
      <c r="QDZ48" s="2"/>
      <c r="QEA48" s="2"/>
      <c r="QEB48" s="2"/>
      <c r="QEC48" s="2"/>
      <c r="QED48" s="2"/>
      <c r="QEE48" s="2"/>
      <c r="QEF48" s="2"/>
      <c r="QEG48" s="2"/>
      <c r="QEH48" s="2"/>
      <c r="QEI48" s="2"/>
      <c r="QEJ48" s="2"/>
      <c r="QEK48" s="2"/>
      <c r="QEL48" s="2"/>
      <c r="QEM48" s="2"/>
      <c r="QEN48" s="2"/>
      <c r="QEO48" s="2"/>
      <c r="QEP48" s="2"/>
      <c r="QEQ48" s="2"/>
      <c r="QER48" s="2"/>
      <c r="QES48" s="2"/>
      <c r="QET48" s="2"/>
      <c r="QEU48" s="2"/>
      <c r="QEV48" s="2"/>
      <c r="QEW48" s="2"/>
      <c r="QEX48" s="2"/>
      <c r="QEY48" s="2"/>
      <c r="QEZ48" s="2"/>
      <c r="QFA48" s="2"/>
      <c r="QFB48" s="2"/>
      <c r="QFC48" s="2"/>
      <c r="QFD48" s="2"/>
      <c r="QFE48" s="2"/>
      <c r="QFF48" s="2"/>
      <c r="QFG48" s="2"/>
      <c r="QFH48" s="2"/>
      <c r="QFI48" s="2"/>
      <c r="QFJ48" s="2"/>
      <c r="QFK48" s="2"/>
      <c r="QFL48" s="2"/>
      <c r="QFM48" s="2"/>
      <c r="QFN48" s="2"/>
      <c r="QFO48" s="2"/>
      <c r="QFP48" s="2"/>
      <c r="QFQ48" s="2"/>
      <c r="QFR48" s="2"/>
      <c r="QFS48" s="2"/>
      <c r="QFT48" s="2"/>
      <c r="QFU48" s="2"/>
      <c r="QFV48" s="2"/>
      <c r="QFW48" s="2"/>
      <c r="QFX48" s="2"/>
      <c r="QFY48" s="2"/>
      <c r="QFZ48" s="2"/>
      <c r="QGA48" s="2"/>
      <c r="QGB48" s="2"/>
      <c r="QGC48" s="2"/>
      <c r="QGD48" s="2"/>
      <c r="QGE48" s="2"/>
      <c r="QGF48" s="2"/>
      <c r="QGG48" s="2"/>
      <c r="QGH48" s="2"/>
      <c r="QGI48" s="2"/>
      <c r="QGJ48" s="2"/>
      <c r="QGK48" s="2"/>
      <c r="QGL48" s="2"/>
      <c r="QGM48" s="2"/>
      <c r="QGN48" s="2"/>
      <c r="QGO48" s="2"/>
      <c r="QGP48" s="2"/>
      <c r="QGQ48" s="2"/>
      <c r="QGR48" s="2"/>
      <c r="QGS48" s="2"/>
      <c r="QGT48" s="2"/>
      <c r="QGU48" s="2"/>
      <c r="QGV48" s="2"/>
      <c r="QGW48" s="2"/>
      <c r="QGX48" s="2"/>
      <c r="QGY48" s="2"/>
      <c r="QGZ48" s="2"/>
      <c r="QHA48" s="2"/>
      <c r="QHB48" s="2"/>
      <c r="QHC48" s="2"/>
      <c r="QHD48" s="2"/>
      <c r="QHE48" s="2"/>
      <c r="QHF48" s="2"/>
      <c r="QHG48" s="2"/>
      <c r="QHH48" s="2"/>
      <c r="QHI48" s="2"/>
      <c r="QHJ48" s="2"/>
      <c r="QHK48" s="2"/>
      <c r="QHL48" s="2"/>
      <c r="QHM48" s="2"/>
      <c r="QHN48" s="2"/>
      <c r="QHO48" s="2"/>
      <c r="QHP48" s="2"/>
      <c r="QHQ48" s="2"/>
      <c r="QHR48" s="2"/>
      <c r="QHS48" s="2"/>
      <c r="QHT48" s="2"/>
      <c r="QHU48" s="2"/>
      <c r="QHV48" s="2"/>
      <c r="QHW48" s="2"/>
      <c r="QHX48" s="2"/>
      <c r="QHY48" s="2"/>
      <c r="QHZ48" s="2"/>
      <c r="QIA48" s="2"/>
      <c r="QIB48" s="2"/>
      <c r="QIC48" s="2"/>
      <c r="QID48" s="2"/>
      <c r="QIE48" s="2"/>
      <c r="QIF48" s="2"/>
      <c r="QIG48" s="2"/>
      <c r="QIH48" s="2"/>
      <c r="QII48" s="2"/>
      <c r="QIJ48" s="2"/>
      <c r="QIK48" s="2"/>
      <c r="QIL48" s="2"/>
      <c r="QIM48" s="2"/>
      <c r="QIN48" s="2"/>
      <c r="QIO48" s="2"/>
      <c r="QIP48" s="2"/>
      <c r="QIQ48" s="2"/>
      <c r="QIR48" s="2"/>
      <c r="QIS48" s="2"/>
      <c r="QIT48" s="2"/>
      <c r="QIU48" s="2"/>
      <c r="QIV48" s="2"/>
      <c r="QIW48" s="2"/>
      <c r="QIX48" s="2"/>
      <c r="QIY48" s="2"/>
      <c r="QIZ48" s="2"/>
      <c r="QJA48" s="2"/>
      <c r="QJB48" s="2"/>
      <c r="QJC48" s="2"/>
      <c r="QJD48" s="2"/>
      <c r="QJE48" s="2"/>
      <c r="QJF48" s="2"/>
      <c r="QJG48" s="2"/>
      <c r="QJH48" s="2"/>
      <c r="QJI48" s="2"/>
      <c r="QJJ48" s="2"/>
      <c r="QJK48" s="2"/>
      <c r="QJL48" s="2"/>
      <c r="QJM48" s="2"/>
      <c r="QJN48" s="2"/>
      <c r="QJO48" s="2"/>
      <c r="QJP48" s="2"/>
      <c r="QJQ48" s="2"/>
      <c r="QJR48" s="2"/>
      <c r="QJS48" s="2"/>
      <c r="QJT48" s="2"/>
      <c r="QJU48" s="2"/>
      <c r="QJV48" s="2"/>
      <c r="QJW48" s="2"/>
      <c r="QJX48" s="2"/>
      <c r="QJY48" s="2"/>
      <c r="QJZ48" s="2"/>
      <c r="QKA48" s="2"/>
      <c r="QKB48" s="2"/>
      <c r="QKC48" s="2"/>
      <c r="QKD48" s="2"/>
      <c r="QKE48" s="2"/>
      <c r="QKF48" s="2"/>
      <c r="QKG48" s="2"/>
      <c r="QKH48" s="2"/>
      <c r="QKI48" s="2"/>
      <c r="QKJ48" s="2"/>
      <c r="QKK48" s="2"/>
      <c r="QKL48" s="2"/>
      <c r="QKM48" s="2"/>
      <c r="QKN48" s="2"/>
      <c r="QKO48" s="2"/>
      <c r="QKP48" s="2"/>
      <c r="QKQ48" s="2"/>
      <c r="QKR48" s="2"/>
      <c r="QKS48" s="2"/>
      <c r="QKT48" s="2"/>
      <c r="QKU48" s="2"/>
      <c r="QKV48" s="2"/>
      <c r="QKW48" s="2"/>
      <c r="QKX48" s="2"/>
      <c r="QKY48" s="2"/>
      <c r="QKZ48" s="2"/>
      <c r="QLA48" s="2"/>
      <c r="QLB48" s="2"/>
      <c r="QLC48" s="2"/>
      <c r="QLD48" s="2"/>
      <c r="QLE48" s="2"/>
      <c r="QLF48" s="2"/>
      <c r="QLG48" s="2"/>
      <c r="QLH48" s="2"/>
      <c r="QLI48" s="2"/>
      <c r="QLJ48" s="2"/>
      <c r="QLK48" s="2"/>
      <c r="QLL48" s="2"/>
      <c r="QLM48" s="2"/>
      <c r="QLN48" s="2"/>
      <c r="QLO48" s="2"/>
      <c r="QLP48" s="2"/>
      <c r="QLQ48" s="2"/>
      <c r="QLR48" s="2"/>
      <c r="QLS48" s="2"/>
      <c r="QLT48" s="2"/>
      <c r="QLU48" s="2"/>
      <c r="QLV48" s="2"/>
      <c r="QLW48" s="2"/>
      <c r="QLX48" s="2"/>
      <c r="QLY48" s="2"/>
      <c r="QLZ48" s="2"/>
      <c r="QMA48" s="2"/>
      <c r="QMB48" s="2"/>
      <c r="QMC48" s="2"/>
      <c r="QMD48" s="2"/>
      <c r="QME48" s="2"/>
      <c r="QMF48" s="2"/>
      <c r="QMG48" s="2"/>
      <c r="QMH48" s="2"/>
      <c r="QMI48" s="2"/>
      <c r="QMJ48" s="2"/>
      <c r="QMK48" s="2"/>
      <c r="QML48" s="2"/>
      <c r="QMM48" s="2"/>
      <c r="QMN48" s="2"/>
      <c r="QMO48" s="2"/>
      <c r="QMP48" s="2"/>
      <c r="QMQ48" s="2"/>
      <c r="QMR48" s="2"/>
      <c r="QMS48" s="2"/>
      <c r="QMT48" s="2"/>
      <c r="QMU48" s="2"/>
      <c r="QMV48" s="2"/>
      <c r="QMW48" s="2"/>
      <c r="QMX48" s="2"/>
      <c r="QMY48" s="2"/>
      <c r="QMZ48" s="2"/>
      <c r="QNA48" s="2"/>
      <c r="QNB48" s="2"/>
      <c r="QNC48" s="2"/>
      <c r="QND48" s="2"/>
      <c r="QNE48" s="2"/>
      <c r="QNF48" s="2"/>
      <c r="QNG48" s="2"/>
      <c r="QNH48" s="2"/>
      <c r="QNI48" s="2"/>
      <c r="QNJ48" s="2"/>
      <c r="QNK48" s="2"/>
      <c r="QNL48" s="2"/>
      <c r="QNM48" s="2"/>
      <c r="QNN48" s="2"/>
      <c r="QNO48" s="2"/>
      <c r="QNP48" s="2"/>
      <c r="QNQ48" s="2"/>
      <c r="QNR48" s="2"/>
      <c r="QNS48" s="2"/>
      <c r="QNT48" s="2"/>
      <c r="QNU48" s="2"/>
      <c r="QNV48" s="2"/>
      <c r="QNW48" s="2"/>
      <c r="QNX48" s="2"/>
      <c r="QNY48" s="2"/>
      <c r="QNZ48" s="2"/>
      <c r="QOA48" s="2"/>
      <c r="QOB48" s="2"/>
      <c r="QOC48" s="2"/>
      <c r="QOD48" s="2"/>
      <c r="QOE48" s="2"/>
      <c r="QOF48" s="2"/>
      <c r="QOG48" s="2"/>
      <c r="QOH48" s="2"/>
      <c r="QOI48" s="2"/>
      <c r="QOJ48" s="2"/>
      <c r="QOK48" s="2"/>
      <c r="QOL48" s="2"/>
      <c r="QOM48" s="2"/>
      <c r="QON48" s="2"/>
      <c r="QOO48" s="2"/>
      <c r="QOP48" s="2"/>
      <c r="QOQ48" s="2"/>
      <c r="QOR48" s="2"/>
      <c r="QOS48" s="2"/>
      <c r="QOT48" s="2"/>
      <c r="QOU48" s="2"/>
      <c r="QOV48" s="2"/>
      <c r="QOW48" s="2"/>
      <c r="QOX48" s="2"/>
      <c r="QOY48" s="2"/>
      <c r="QOZ48" s="2"/>
      <c r="QPA48" s="2"/>
      <c r="QPB48" s="2"/>
      <c r="QPC48" s="2"/>
      <c r="QPD48" s="2"/>
      <c r="QPE48" s="2"/>
      <c r="QPF48" s="2"/>
      <c r="QPG48" s="2"/>
      <c r="QPH48" s="2"/>
      <c r="QPI48" s="2"/>
      <c r="QPJ48" s="2"/>
      <c r="QPK48" s="2"/>
      <c r="QPL48" s="2"/>
      <c r="QPM48" s="2"/>
      <c r="QPN48" s="2"/>
      <c r="QPO48" s="2"/>
      <c r="QPP48" s="2"/>
      <c r="QPQ48" s="2"/>
      <c r="QPR48" s="2"/>
      <c r="QPS48" s="2"/>
      <c r="QPT48" s="2"/>
      <c r="QPU48" s="2"/>
      <c r="QPV48" s="2"/>
      <c r="QPW48" s="2"/>
      <c r="QPX48" s="2"/>
      <c r="QPY48" s="2"/>
      <c r="QPZ48" s="2"/>
      <c r="QQA48" s="2"/>
      <c r="QQB48" s="2"/>
      <c r="QQC48" s="2"/>
      <c r="QQD48" s="2"/>
      <c r="QQE48" s="2"/>
      <c r="QQF48" s="2"/>
      <c r="QQG48" s="2"/>
      <c r="QQH48" s="2"/>
      <c r="QQI48" s="2"/>
      <c r="QQJ48" s="2"/>
      <c r="QQK48" s="2"/>
      <c r="QQL48" s="2"/>
      <c r="QQM48" s="2"/>
      <c r="QQN48" s="2"/>
      <c r="QQO48" s="2"/>
      <c r="QQP48" s="2"/>
      <c r="QQQ48" s="2"/>
      <c r="QQR48" s="2"/>
      <c r="QQS48" s="2"/>
      <c r="QQT48" s="2"/>
      <c r="QQU48" s="2"/>
      <c r="QQV48" s="2"/>
      <c r="QQW48" s="2"/>
      <c r="QQX48" s="2"/>
      <c r="QQY48" s="2"/>
      <c r="QQZ48" s="2"/>
      <c r="QRA48" s="2"/>
      <c r="QRB48" s="2"/>
      <c r="QRC48" s="2"/>
      <c r="QRD48" s="2"/>
      <c r="QRE48" s="2"/>
      <c r="QRF48" s="2"/>
      <c r="QRG48" s="2"/>
      <c r="QRH48" s="2"/>
      <c r="QRI48" s="2"/>
      <c r="QRJ48" s="2"/>
      <c r="QRK48" s="2"/>
      <c r="QRL48" s="2"/>
      <c r="QRM48" s="2"/>
      <c r="QRN48" s="2"/>
      <c r="QRO48" s="2"/>
      <c r="QRP48" s="2"/>
      <c r="QRQ48" s="2"/>
      <c r="QRR48" s="2"/>
      <c r="QRS48" s="2"/>
      <c r="QRT48" s="2"/>
      <c r="QRU48" s="2"/>
      <c r="QRV48" s="2"/>
      <c r="QRW48" s="2"/>
      <c r="QRX48" s="2"/>
      <c r="QRY48" s="2"/>
      <c r="QRZ48" s="2"/>
      <c r="QSA48" s="2"/>
      <c r="QSB48" s="2"/>
      <c r="QSC48" s="2"/>
      <c r="QSD48" s="2"/>
      <c r="QSE48" s="2"/>
      <c r="QSF48" s="2"/>
      <c r="QSG48" s="2"/>
      <c r="QSH48" s="2"/>
      <c r="QSI48" s="2"/>
      <c r="QSJ48" s="2"/>
      <c r="QSK48" s="2"/>
      <c r="QSL48" s="2"/>
      <c r="QSM48" s="2"/>
      <c r="QSN48" s="2"/>
      <c r="QSO48" s="2"/>
      <c r="QSP48" s="2"/>
      <c r="QSQ48" s="2"/>
      <c r="QSR48" s="2"/>
      <c r="QSS48" s="2"/>
      <c r="QST48" s="2"/>
      <c r="QSU48" s="2"/>
      <c r="QSV48" s="2"/>
      <c r="QSW48" s="2"/>
      <c r="QSX48" s="2"/>
      <c r="QSY48" s="2"/>
      <c r="QSZ48" s="2"/>
      <c r="QTA48" s="2"/>
      <c r="QTB48" s="2"/>
      <c r="QTC48" s="2"/>
      <c r="QTD48" s="2"/>
      <c r="QTE48" s="2"/>
      <c r="QTF48" s="2"/>
      <c r="QTG48" s="2"/>
      <c r="QTH48" s="2"/>
      <c r="QTI48" s="2"/>
      <c r="QTJ48" s="2"/>
      <c r="QTK48" s="2"/>
      <c r="QTL48" s="2"/>
      <c r="QTM48" s="2"/>
      <c r="QTN48" s="2"/>
      <c r="QTO48" s="2"/>
      <c r="QTP48" s="2"/>
      <c r="QTQ48" s="2"/>
      <c r="QTR48" s="2"/>
      <c r="QTS48" s="2"/>
      <c r="QTT48" s="2"/>
      <c r="QTU48" s="2"/>
      <c r="QTV48" s="2"/>
      <c r="QTW48" s="2"/>
      <c r="QTX48" s="2"/>
      <c r="QTY48" s="2"/>
      <c r="QTZ48" s="2"/>
      <c r="QUA48" s="2"/>
      <c r="QUB48" s="2"/>
      <c r="QUC48" s="2"/>
      <c r="QUD48" s="2"/>
      <c r="QUE48" s="2"/>
      <c r="QUF48" s="2"/>
      <c r="QUG48" s="2"/>
      <c r="QUH48" s="2"/>
      <c r="QUI48" s="2"/>
      <c r="QUJ48" s="2"/>
      <c r="QUK48" s="2"/>
      <c r="QUL48" s="2"/>
      <c r="QUM48" s="2"/>
      <c r="QUN48" s="2"/>
      <c r="QUO48" s="2"/>
      <c r="QUP48" s="2"/>
      <c r="QUQ48" s="2"/>
      <c r="QUR48" s="2"/>
      <c r="QUS48" s="2"/>
      <c r="QUT48" s="2"/>
      <c r="QUU48" s="2"/>
      <c r="QUV48" s="2"/>
      <c r="QUW48" s="2"/>
      <c r="QUX48" s="2"/>
      <c r="QUY48" s="2"/>
      <c r="QUZ48" s="2"/>
      <c r="QVA48" s="2"/>
      <c r="QVB48" s="2"/>
      <c r="QVC48" s="2"/>
      <c r="QVD48" s="2"/>
      <c r="QVE48" s="2"/>
      <c r="QVF48" s="2"/>
      <c r="QVG48" s="2"/>
      <c r="QVH48" s="2"/>
      <c r="QVI48" s="2"/>
      <c r="QVJ48" s="2"/>
      <c r="QVK48" s="2"/>
      <c r="QVL48" s="2"/>
      <c r="QVM48" s="2"/>
      <c r="QVN48" s="2"/>
      <c r="QVO48" s="2"/>
      <c r="QVP48" s="2"/>
      <c r="QVQ48" s="2"/>
      <c r="QVR48" s="2"/>
      <c r="QVS48" s="2"/>
      <c r="QVT48" s="2"/>
      <c r="QVU48" s="2"/>
      <c r="QVV48" s="2"/>
      <c r="QVW48" s="2"/>
      <c r="QVX48" s="2"/>
      <c r="QVY48" s="2"/>
      <c r="QVZ48" s="2"/>
      <c r="QWA48" s="2"/>
      <c r="QWB48" s="2"/>
      <c r="QWC48" s="2"/>
      <c r="QWD48" s="2"/>
      <c r="QWE48" s="2"/>
      <c r="QWF48" s="2"/>
      <c r="QWG48" s="2"/>
      <c r="QWH48" s="2"/>
      <c r="QWI48" s="2"/>
      <c r="QWJ48" s="2"/>
      <c r="QWK48" s="2"/>
      <c r="QWL48" s="2"/>
      <c r="QWM48" s="2"/>
      <c r="QWN48" s="2"/>
      <c r="QWO48" s="2"/>
      <c r="QWP48" s="2"/>
      <c r="QWQ48" s="2"/>
      <c r="QWR48" s="2"/>
      <c r="QWS48" s="2"/>
      <c r="QWT48" s="2"/>
      <c r="QWU48" s="2"/>
      <c r="QWV48" s="2"/>
      <c r="QWW48" s="2"/>
      <c r="QWX48" s="2"/>
      <c r="QWY48" s="2"/>
      <c r="QWZ48" s="2"/>
      <c r="QXA48" s="2"/>
      <c r="QXB48" s="2"/>
      <c r="QXC48" s="2"/>
      <c r="QXD48" s="2"/>
      <c r="QXE48" s="2"/>
      <c r="QXF48" s="2"/>
      <c r="QXG48" s="2"/>
      <c r="QXH48" s="2"/>
      <c r="QXI48" s="2"/>
      <c r="QXJ48" s="2"/>
      <c r="QXK48" s="2"/>
      <c r="QXL48" s="2"/>
      <c r="QXM48" s="2"/>
      <c r="QXN48" s="2"/>
      <c r="QXO48" s="2"/>
      <c r="QXP48" s="2"/>
      <c r="QXQ48" s="2"/>
      <c r="QXR48" s="2"/>
      <c r="QXS48" s="2"/>
      <c r="QXT48" s="2"/>
      <c r="QXU48" s="2"/>
      <c r="QXV48" s="2"/>
      <c r="QXW48" s="2"/>
      <c r="QXX48" s="2"/>
      <c r="QXY48" s="2"/>
      <c r="QXZ48" s="2"/>
      <c r="QYA48" s="2"/>
      <c r="QYB48" s="2"/>
      <c r="QYC48" s="2"/>
      <c r="QYD48" s="2"/>
      <c r="QYE48" s="2"/>
      <c r="QYF48" s="2"/>
      <c r="QYG48" s="2"/>
      <c r="QYH48" s="2"/>
      <c r="QYI48" s="2"/>
      <c r="QYJ48" s="2"/>
      <c r="QYK48" s="2"/>
      <c r="QYL48" s="2"/>
      <c r="QYM48" s="2"/>
      <c r="QYN48" s="2"/>
      <c r="QYO48" s="2"/>
      <c r="QYP48" s="2"/>
      <c r="QYQ48" s="2"/>
      <c r="QYR48" s="2"/>
      <c r="QYS48" s="2"/>
      <c r="QYT48" s="2"/>
      <c r="QYU48" s="2"/>
      <c r="QYV48" s="2"/>
      <c r="QYW48" s="2"/>
      <c r="QYX48" s="2"/>
      <c r="QYY48" s="2"/>
      <c r="QYZ48" s="2"/>
      <c r="QZA48" s="2"/>
      <c r="QZB48" s="2"/>
      <c r="QZC48" s="2"/>
      <c r="QZD48" s="2"/>
      <c r="QZE48" s="2"/>
      <c r="QZF48" s="2"/>
      <c r="QZG48" s="2"/>
      <c r="QZH48" s="2"/>
      <c r="QZI48" s="2"/>
      <c r="QZJ48" s="2"/>
      <c r="QZK48" s="2"/>
      <c r="QZL48" s="2"/>
      <c r="QZM48" s="2"/>
      <c r="QZN48" s="2"/>
      <c r="QZO48" s="2"/>
      <c r="QZP48" s="2"/>
      <c r="QZQ48" s="2"/>
      <c r="QZR48" s="2"/>
      <c r="QZS48" s="2"/>
      <c r="QZT48" s="2"/>
      <c r="QZU48" s="2"/>
      <c r="QZV48" s="2"/>
      <c r="QZW48" s="2"/>
      <c r="QZX48" s="2"/>
      <c r="QZY48" s="2"/>
      <c r="QZZ48" s="2"/>
      <c r="RAA48" s="2"/>
      <c r="RAB48" s="2"/>
      <c r="RAC48" s="2"/>
      <c r="RAD48" s="2"/>
      <c r="RAE48" s="2"/>
      <c r="RAF48" s="2"/>
      <c r="RAG48" s="2"/>
      <c r="RAH48" s="2"/>
      <c r="RAI48" s="2"/>
      <c r="RAJ48" s="2"/>
      <c r="RAK48" s="2"/>
      <c r="RAL48" s="2"/>
      <c r="RAM48" s="2"/>
      <c r="RAN48" s="2"/>
      <c r="RAO48" s="2"/>
      <c r="RAP48" s="2"/>
      <c r="RAQ48" s="2"/>
      <c r="RAR48" s="2"/>
      <c r="RAS48" s="2"/>
      <c r="RAT48" s="2"/>
      <c r="RAU48" s="2"/>
      <c r="RAV48" s="2"/>
      <c r="RAW48" s="2"/>
      <c r="RAX48" s="2"/>
      <c r="RAY48" s="2"/>
      <c r="RAZ48" s="2"/>
      <c r="RBA48" s="2"/>
      <c r="RBB48" s="2"/>
      <c r="RBC48" s="2"/>
      <c r="RBD48" s="2"/>
      <c r="RBE48" s="2"/>
      <c r="RBF48" s="2"/>
      <c r="RBG48" s="2"/>
      <c r="RBH48" s="2"/>
      <c r="RBI48" s="2"/>
      <c r="RBJ48" s="2"/>
      <c r="RBK48" s="2"/>
      <c r="RBL48" s="2"/>
      <c r="RBM48" s="2"/>
      <c r="RBN48" s="2"/>
      <c r="RBO48" s="2"/>
      <c r="RBP48" s="2"/>
      <c r="RBQ48" s="2"/>
      <c r="RBR48" s="2"/>
      <c r="RBS48" s="2"/>
      <c r="RBT48" s="2"/>
      <c r="RBU48" s="2"/>
      <c r="RBV48" s="2"/>
      <c r="RBW48" s="2"/>
      <c r="RBX48" s="2"/>
      <c r="RBY48" s="2"/>
      <c r="RBZ48" s="2"/>
      <c r="RCA48" s="2"/>
      <c r="RCB48" s="2"/>
      <c r="RCC48" s="2"/>
      <c r="RCD48" s="2"/>
      <c r="RCE48" s="2"/>
      <c r="RCF48" s="2"/>
      <c r="RCG48" s="2"/>
      <c r="RCH48" s="2"/>
      <c r="RCI48" s="2"/>
      <c r="RCJ48" s="2"/>
      <c r="RCK48" s="2"/>
      <c r="RCL48" s="2"/>
      <c r="RCM48" s="2"/>
      <c r="RCN48" s="2"/>
      <c r="RCO48" s="2"/>
      <c r="RCP48" s="2"/>
      <c r="RCQ48" s="2"/>
      <c r="RCR48" s="2"/>
      <c r="RCS48" s="2"/>
      <c r="RCT48" s="2"/>
      <c r="RCU48" s="2"/>
      <c r="RCV48" s="2"/>
      <c r="RCW48" s="2"/>
      <c r="RCX48" s="2"/>
      <c r="RCY48" s="2"/>
      <c r="RCZ48" s="2"/>
      <c r="RDA48" s="2"/>
      <c r="RDB48" s="2"/>
      <c r="RDC48" s="2"/>
      <c r="RDD48" s="2"/>
      <c r="RDE48" s="2"/>
      <c r="RDF48" s="2"/>
      <c r="RDG48" s="2"/>
      <c r="RDH48" s="2"/>
      <c r="RDI48" s="2"/>
      <c r="RDJ48" s="2"/>
      <c r="RDK48" s="2"/>
      <c r="RDL48" s="2"/>
      <c r="RDM48" s="2"/>
      <c r="RDN48" s="2"/>
      <c r="RDO48" s="2"/>
      <c r="RDP48" s="2"/>
      <c r="RDQ48" s="2"/>
      <c r="RDR48" s="2"/>
      <c r="RDS48" s="2"/>
      <c r="RDT48" s="2"/>
      <c r="RDU48" s="2"/>
      <c r="RDV48" s="2"/>
      <c r="RDW48" s="2"/>
      <c r="RDX48" s="2"/>
      <c r="RDY48" s="2"/>
      <c r="RDZ48" s="2"/>
      <c r="REA48" s="2"/>
      <c r="REB48" s="2"/>
      <c r="REC48" s="2"/>
      <c r="RED48" s="2"/>
      <c r="REE48" s="2"/>
      <c r="REF48" s="2"/>
      <c r="REG48" s="2"/>
      <c r="REH48" s="2"/>
      <c r="REI48" s="2"/>
      <c r="REJ48" s="2"/>
      <c r="REK48" s="2"/>
      <c r="REL48" s="2"/>
      <c r="REM48" s="2"/>
      <c r="REN48" s="2"/>
      <c r="REO48" s="2"/>
      <c r="REP48" s="2"/>
      <c r="REQ48" s="2"/>
      <c r="RER48" s="2"/>
      <c r="RES48" s="2"/>
      <c r="RET48" s="2"/>
      <c r="REU48" s="2"/>
      <c r="REV48" s="2"/>
      <c r="REW48" s="2"/>
      <c r="REX48" s="2"/>
      <c r="REY48" s="2"/>
      <c r="REZ48" s="2"/>
      <c r="RFA48" s="2"/>
      <c r="RFB48" s="2"/>
      <c r="RFC48" s="2"/>
      <c r="RFD48" s="2"/>
      <c r="RFE48" s="2"/>
      <c r="RFF48" s="2"/>
      <c r="RFG48" s="2"/>
      <c r="RFH48" s="2"/>
      <c r="RFI48" s="2"/>
      <c r="RFJ48" s="2"/>
      <c r="RFK48" s="2"/>
      <c r="RFL48" s="2"/>
      <c r="RFM48" s="2"/>
      <c r="RFN48" s="2"/>
      <c r="RFO48" s="2"/>
      <c r="RFP48" s="2"/>
      <c r="RFQ48" s="2"/>
      <c r="RFR48" s="2"/>
      <c r="RFS48" s="2"/>
      <c r="RFT48" s="2"/>
      <c r="RFU48" s="2"/>
      <c r="RFV48" s="2"/>
      <c r="RFW48" s="2"/>
      <c r="RFX48" s="2"/>
      <c r="RFY48" s="2"/>
      <c r="RFZ48" s="2"/>
      <c r="RGA48" s="2"/>
      <c r="RGB48" s="2"/>
      <c r="RGC48" s="2"/>
      <c r="RGD48" s="2"/>
      <c r="RGE48" s="2"/>
      <c r="RGF48" s="2"/>
      <c r="RGG48" s="2"/>
      <c r="RGH48" s="2"/>
      <c r="RGI48" s="2"/>
      <c r="RGJ48" s="2"/>
      <c r="RGK48" s="2"/>
      <c r="RGL48" s="2"/>
      <c r="RGM48" s="2"/>
      <c r="RGN48" s="2"/>
      <c r="RGO48" s="2"/>
      <c r="RGP48" s="2"/>
      <c r="RGQ48" s="2"/>
      <c r="RGR48" s="2"/>
      <c r="RGS48" s="2"/>
      <c r="RGT48" s="2"/>
      <c r="RGU48" s="2"/>
      <c r="RGV48" s="2"/>
      <c r="RGW48" s="2"/>
      <c r="RGX48" s="2"/>
      <c r="RGY48" s="2"/>
      <c r="RGZ48" s="2"/>
      <c r="RHA48" s="2"/>
      <c r="RHB48" s="2"/>
      <c r="RHC48" s="2"/>
      <c r="RHD48" s="2"/>
      <c r="RHE48" s="2"/>
      <c r="RHF48" s="2"/>
      <c r="RHG48" s="2"/>
      <c r="RHH48" s="2"/>
      <c r="RHI48" s="2"/>
      <c r="RHJ48" s="2"/>
      <c r="RHK48" s="2"/>
      <c r="RHL48" s="2"/>
      <c r="RHM48" s="2"/>
      <c r="RHN48" s="2"/>
      <c r="RHO48" s="2"/>
      <c r="RHP48" s="2"/>
      <c r="RHQ48" s="2"/>
      <c r="RHR48" s="2"/>
      <c r="RHS48" s="2"/>
      <c r="RHT48" s="2"/>
      <c r="RHU48" s="2"/>
      <c r="RHV48" s="2"/>
      <c r="RHW48" s="2"/>
      <c r="RHX48" s="2"/>
      <c r="RHY48" s="2"/>
      <c r="RHZ48" s="2"/>
      <c r="RIA48" s="2"/>
      <c r="RIB48" s="2"/>
      <c r="RIC48" s="2"/>
      <c r="RID48" s="2"/>
      <c r="RIE48" s="2"/>
      <c r="RIF48" s="2"/>
      <c r="RIG48" s="2"/>
      <c r="RIH48" s="2"/>
      <c r="RII48" s="2"/>
      <c r="RIJ48" s="2"/>
      <c r="RIK48" s="2"/>
      <c r="RIL48" s="2"/>
      <c r="RIM48" s="2"/>
      <c r="RIN48" s="2"/>
      <c r="RIO48" s="2"/>
      <c r="RIP48" s="2"/>
      <c r="RIQ48" s="2"/>
      <c r="RIR48" s="2"/>
      <c r="RIS48" s="2"/>
      <c r="RIT48" s="2"/>
      <c r="RIU48" s="2"/>
      <c r="RIV48" s="2"/>
      <c r="RIW48" s="2"/>
      <c r="RIX48" s="2"/>
      <c r="RIY48" s="2"/>
      <c r="RIZ48" s="2"/>
      <c r="RJA48" s="2"/>
      <c r="RJB48" s="2"/>
      <c r="RJC48" s="2"/>
      <c r="RJD48" s="2"/>
      <c r="RJE48" s="2"/>
      <c r="RJF48" s="2"/>
      <c r="RJG48" s="2"/>
      <c r="RJH48" s="2"/>
      <c r="RJI48" s="2"/>
      <c r="RJJ48" s="2"/>
      <c r="RJK48" s="2"/>
      <c r="RJL48" s="2"/>
      <c r="RJM48" s="2"/>
      <c r="RJN48" s="2"/>
      <c r="RJO48" s="2"/>
      <c r="RJP48" s="2"/>
      <c r="RJQ48" s="2"/>
      <c r="RJR48" s="2"/>
      <c r="RJS48" s="2"/>
      <c r="RJT48" s="2"/>
      <c r="RJU48" s="2"/>
      <c r="RJV48" s="2"/>
      <c r="RJW48" s="2"/>
      <c r="RJX48" s="2"/>
      <c r="RJY48" s="2"/>
      <c r="RJZ48" s="2"/>
      <c r="RKA48" s="2"/>
      <c r="RKB48" s="2"/>
      <c r="RKC48" s="2"/>
      <c r="RKD48" s="2"/>
      <c r="RKE48" s="2"/>
      <c r="RKF48" s="2"/>
      <c r="RKG48" s="2"/>
      <c r="RKH48" s="2"/>
      <c r="RKI48" s="2"/>
      <c r="RKJ48" s="2"/>
      <c r="RKK48" s="2"/>
      <c r="RKL48" s="2"/>
      <c r="RKM48" s="2"/>
      <c r="RKN48" s="2"/>
      <c r="RKO48" s="2"/>
      <c r="RKP48" s="2"/>
      <c r="RKQ48" s="2"/>
      <c r="RKR48" s="2"/>
      <c r="RKS48" s="2"/>
      <c r="RKT48" s="2"/>
      <c r="RKU48" s="2"/>
      <c r="RKV48" s="2"/>
      <c r="RKW48" s="2"/>
      <c r="RKX48" s="2"/>
      <c r="RKY48" s="2"/>
      <c r="RKZ48" s="2"/>
      <c r="RLA48" s="2"/>
      <c r="RLB48" s="2"/>
      <c r="RLC48" s="2"/>
      <c r="RLD48" s="2"/>
      <c r="RLE48" s="2"/>
      <c r="RLF48" s="2"/>
      <c r="RLG48" s="2"/>
      <c r="RLH48" s="2"/>
      <c r="RLI48" s="2"/>
      <c r="RLJ48" s="2"/>
      <c r="RLK48" s="2"/>
      <c r="RLL48" s="2"/>
      <c r="RLM48" s="2"/>
      <c r="RLN48" s="2"/>
      <c r="RLO48" s="2"/>
      <c r="RLP48" s="2"/>
      <c r="RLQ48" s="2"/>
      <c r="RLR48" s="2"/>
      <c r="RLS48" s="2"/>
      <c r="RLT48" s="2"/>
      <c r="RLU48" s="2"/>
      <c r="RLV48" s="2"/>
      <c r="RLW48" s="2"/>
      <c r="RLX48" s="2"/>
      <c r="RLY48" s="2"/>
      <c r="RLZ48" s="2"/>
      <c r="RMA48" s="2"/>
      <c r="RMB48" s="2"/>
      <c r="RMC48" s="2"/>
      <c r="RMD48" s="2"/>
      <c r="RME48" s="2"/>
      <c r="RMF48" s="2"/>
      <c r="RMG48" s="2"/>
      <c r="RMH48" s="2"/>
      <c r="RMI48" s="2"/>
      <c r="RMJ48" s="2"/>
      <c r="RMK48" s="2"/>
      <c r="RML48" s="2"/>
      <c r="RMM48" s="2"/>
      <c r="RMN48" s="2"/>
      <c r="RMO48" s="2"/>
      <c r="RMP48" s="2"/>
      <c r="RMQ48" s="2"/>
      <c r="RMR48" s="2"/>
      <c r="RMS48" s="2"/>
      <c r="RMT48" s="2"/>
      <c r="RMU48" s="2"/>
      <c r="RMV48" s="2"/>
      <c r="RMW48" s="2"/>
      <c r="RMX48" s="2"/>
      <c r="RMY48" s="2"/>
      <c r="RMZ48" s="2"/>
      <c r="RNA48" s="2"/>
      <c r="RNB48" s="2"/>
      <c r="RNC48" s="2"/>
      <c r="RND48" s="2"/>
      <c r="RNE48" s="2"/>
      <c r="RNF48" s="2"/>
      <c r="RNG48" s="2"/>
      <c r="RNH48" s="2"/>
      <c r="RNI48" s="2"/>
      <c r="RNJ48" s="2"/>
      <c r="RNK48" s="2"/>
      <c r="RNL48" s="2"/>
      <c r="RNM48" s="2"/>
      <c r="RNN48" s="2"/>
      <c r="RNO48" s="2"/>
      <c r="RNP48" s="2"/>
      <c r="RNQ48" s="2"/>
      <c r="RNR48" s="2"/>
      <c r="RNS48" s="2"/>
      <c r="RNT48" s="2"/>
      <c r="RNU48" s="2"/>
      <c r="RNV48" s="2"/>
      <c r="RNW48" s="2"/>
      <c r="RNX48" s="2"/>
      <c r="RNY48" s="2"/>
      <c r="RNZ48" s="2"/>
      <c r="ROA48" s="2"/>
      <c r="ROB48" s="2"/>
      <c r="ROC48" s="2"/>
      <c r="ROD48" s="2"/>
      <c r="ROE48" s="2"/>
      <c r="ROF48" s="2"/>
      <c r="ROG48" s="2"/>
      <c r="ROH48" s="2"/>
      <c r="ROI48" s="2"/>
      <c r="ROJ48" s="2"/>
      <c r="ROK48" s="2"/>
      <c r="ROL48" s="2"/>
      <c r="ROM48" s="2"/>
      <c r="RON48" s="2"/>
      <c r="ROO48" s="2"/>
      <c r="ROP48" s="2"/>
      <c r="ROQ48" s="2"/>
      <c r="ROR48" s="2"/>
      <c r="ROS48" s="2"/>
      <c r="ROT48" s="2"/>
      <c r="ROU48" s="2"/>
      <c r="ROV48" s="2"/>
      <c r="ROW48" s="2"/>
      <c r="ROX48" s="2"/>
      <c r="ROY48" s="2"/>
      <c r="ROZ48" s="2"/>
      <c r="RPA48" s="2"/>
      <c r="RPB48" s="2"/>
      <c r="RPC48" s="2"/>
      <c r="RPD48" s="2"/>
      <c r="RPE48" s="2"/>
      <c r="RPF48" s="2"/>
      <c r="RPG48" s="2"/>
      <c r="RPH48" s="2"/>
      <c r="RPI48" s="2"/>
      <c r="RPJ48" s="2"/>
      <c r="RPK48" s="2"/>
      <c r="RPL48" s="2"/>
      <c r="RPM48" s="2"/>
      <c r="RPN48" s="2"/>
      <c r="RPO48" s="2"/>
      <c r="RPP48" s="2"/>
      <c r="RPQ48" s="2"/>
      <c r="RPR48" s="2"/>
      <c r="RPS48" s="2"/>
      <c r="RPT48" s="2"/>
      <c r="RPU48" s="2"/>
      <c r="RPV48" s="2"/>
      <c r="RPW48" s="2"/>
      <c r="RPX48" s="2"/>
      <c r="RPY48" s="2"/>
      <c r="RPZ48" s="2"/>
      <c r="RQA48" s="2"/>
      <c r="RQB48" s="2"/>
      <c r="RQC48" s="2"/>
      <c r="RQD48" s="2"/>
      <c r="RQE48" s="2"/>
      <c r="RQF48" s="2"/>
      <c r="RQG48" s="2"/>
      <c r="RQH48" s="2"/>
      <c r="RQI48" s="2"/>
      <c r="RQJ48" s="2"/>
      <c r="RQK48" s="2"/>
      <c r="RQL48" s="2"/>
      <c r="RQM48" s="2"/>
      <c r="RQN48" s="2"/>
      <c r="RQO48" s="2"/>
      <c r="RQP48" s="2"/>
      <c r="RQQ48" s="2"/>
      <c r="RQR48" s="2"/>
      <c r="RQS48" s="2"/>
      <c r="RQT48" s="2"/>
      <c r="RQU48" s="2"/>
      <c r="RQV48" s="2"/>
      <c r="RQW48" s="2"/>
      <c r="RQX48" s="2"/>
      <c r="RQY48" s="2"/>
      <c r="RQZ48" s="2"/>
      <c r="RRA48" s="2"/>
      <c r="RRB48" s="2"/>
      <c r="RRC48" s="2"/>
      <c r="RRD48" s="2"/>
      <c r="RRE48" s="2"/>
      <c r="RRF48" s="2"/>
      <c r="RRG48" s="2"/>
      <c r="RRH48" s="2"/>
      <c r="RRI48" s="2"/>
      <c r="RRJ48" s="2"/>
      <c r="RRK48" s="2"/>
      <c r="RRL48" s="2"/>
      <c r="RRM48" s="2"/>
      <c r="RRN48" s="2"/>
      <c r="RRO48" s="2"/>
      <c r="RRP48" s="2"/>
      <c r="RRQ48" s="2"/>
      <c r="RRR48" s="2"/>
      <c r="RRS48" s="2"/>
      <c r="RRT48" s="2"/>
      <c r="RRU48" s="2"/>
      <c r="RRV48" s="2"/>
      <c r="RRW48" s="2"/>
      <c r="RRX48" s="2"/>
      <c r="RRY48" s="2"/>
      <c r="RRZ48" s="2"/>
      <c r="RSA48" s="2"/>
      <c r="RSB48" s="2"/>
      <c r="RSC48" s="2"/>
      <c r="RSD48" s="2"/>
      <c r="RSE48" s="2"/>
      <c r="RSF48" s="2"/>
      <c r="RSG48" s="2"/>
      <c r="RSH48" s="2"/>
      <c r="RSI48" s="2"/>
      <c r="RSJ48" s="2"/>
      <c r="RSK48" s="2"/>
      <c r="RSL48" s="2"/>
      <c r="RSM48" s="2"/>
      <c r="RSN48" s="2"/>
      <c r="RSO48" s="2"/>
      <c r="RSP48" s="2"/>
      <c r="RSQ48" s="2"/>
      <c r="RSR48" s="2"/>
      <c r="RSS48" s="2"/>
      <c r="RST48" s="2"/>
      <c r="RSU48" s="2"/>
      <c r="RSV48" s="2"/>
      <c r="RSW48" s="2"/>
      <c r="RSX48" s="2"/>
      <c r="RSY48" s="2"/>
      <c r="RSZ48" s="2"/>
      <c r="RTA48" s="2"/>
      <c r="RTB48" s="2"/>
      <c r="RTC48" s="2"/>
      <c r="RTD48" s="2"/>
      <c r="RTE48" s="2"/>
      <c r="RTF48" s="2"/>
      <c r="RTG48" s="2"/>
      <c r="RTH48" s="2"/>
      <c r="RTI48" s="2"/>
      <c r="RTJ48" s="2"/>
      <c r="RTK48" s="2"/>
      <c r="RTL48" s="2"/>
      <c r="RTM48" s="2"/>
      <c r="RTN48" s="2"/>
      <c r="RTO48" s="2"/>
      <c r="RTP48" s="2"/>
      <c r="RTQ48" s="2"/>
      <c r="RTR48" s="2"/>
      <c r="RTS48" s="2"/>
      <c r="RTT48" s="2"/>
      <c r="RTU48" s="2"/>
      <c r="RTV48" s="2"/>
      <c r="RTW48" s="2"/>
      <c r="RTX48" s="2"/>
      <c r="RTY48" s="2"/>
      <c r="RTZ48" s="2"/>
      <c r="RUA48" s="2"/>
      <c r="RUB48" s="2"/>
      <c r="RUC48" s="2"/>
      <c r="RUD48" s="2"/>
      <c r="RUE48" s="2"/>
      <c r="RUF48" s="2"/>
      <c r="RUG48" s="2"/>
      <c r="RUH48" s="2"/>
      <c r="RUI48" s="2"/>
      <c r="RUJ48" s="2"/>
      <c r="RUK48" s="2"/>
      <c r="RUL48" s="2"/>
      <c r="RUM48" s="2"/>
      <c r="RUN48" s="2"/>
      <c r="RUO48" s="2"/>
      <c r="RUP48" s="2"/>
      <c r="RUQ48" s="2"/>
      <c r="RUR48" s="2"/>
      <c r="RUS48" s="2"/>
      <c r="RUT48" s="2"/>
      <c r="RUU48" s="2"/>
      <c r="RUV48" s="2"/>
      <c r="RUW48" s="2"/>
      <c r="RUX48" s="2"/>
      <c r="RUY48" s="2"/>
      <c r="RUZ48" s="2"/>
      <c r="RVA48" s="2"/>
      <c r="RVB48" s="2"/>
      <c r="RVC48" s="2"/>
      <c r="RVD48" s="2"/>
      <c r="RVE48" s="2"/>
      <c r="RVF48" s="2"/>
      <c r="RVG48" s="2"/>
      <c r="RVH48" s="2"/>
      <c r="RVI48" s="2"/>
      <c r="RVJ48" s="2"/>
      <c r="RVK48" s="2"/>
      <c r="RVL48" s="2"/>
      <c r="RVM48" s="2"/>
      <c r="RVN48" s="2"/>
      <c r="RVO48" s="2"/>
      <c r="RVP48" s="2"/>
      <c r="RVQ48" s="2"/>
      <c r="RVR48" s="2"/>
      <c r="RVS48" s="2"/>
      <c r="RVT48" s="2"/>
      <c r="RVU48" s="2"/>
      <c r="RVV48" s="2"/>
      <c r="RVW48" s="2"/>
      <c r="RVX48" s="2"/>
      <c r="RVY48" s="2"/>
      <c r="RVZ48" s="2"/>
      <c r="RWA48" s="2"/>
      <c r="RWB48" s="2"/>
      <c r="RWC48" s="2"/>
      <c r="RWD48" s="2"/>
      <c r="RWE48" s="2"/>
      <c r="RWF48" s="2"/>
      <c r="RWG48" s="2"/>
      <c r="RWH48" s="2"/>
      <c r="RWI48" s="2"/>
      <c r="RWJ48" s="2"/>
      <c r="RWK48" s="2"/>
      <c r="RWL48" s="2"/>
      <c r="RWM48" s="2"/>
      <c r="RWN48" s="2"/>
      <c r="RWO48" s="2"/>
      <c r="RWP48" s="2"/>
      <c r="RWQ48" s="2"/>
      <c r="RWR48" s="2"/>
      <c r="RWS48" s="2"/>
      <c r="RWT48" s="2"/>
      <c r="RWU48" s="2"/>
      <c r="RWV48" s="2"/>
      <c r="RWW48" s="2"/>
      <c r="RWX48" s="2"/>
      <c r="RWY48" s="2"/>
      <c r="RWZ48" s="2"/>
      <c r="RXA48" s="2"/>
      <c r="RXB48" s="2"/>
      <c r="RXC48" s="2"/>
      <c r="RXD48" s="2"/>
      <c r="RXE48" s="2"/>
      <c r="RXF48" s="2"/>
      <c r="RXG48" s="2"/>
      <c r="RXH48" s="2"/>
      <c r="RXI48" s="2"/>
      <c r="RXJ48" s="2"/>
      <c r="RXK48" s="2"/>
      <c r="RXL48" s="2"/>
      <c r="RXM48" s="2"/>
      <c r="RXN48" s="2"/>
      <c r="RXO48" s="2"/>
      <c r="RXP48" s="2"/>
      <c r="RXQ48" s="2"/>
      <c r="RXR48" s="2"/>
      <c r="RXS48" s="2"/>
      <c r="RXT48" s="2"/>
      <c r="RXU48" s="2"/>
      <c r="RXV48" s="2"/>
      <c r="RXW48" s="2"/>
      <c r="RXX48" s="2"/>
      <c r="RXY48" s="2"/>
      <c r="RXZ48" s="2"/>
      <c r="RYA48" s="2"/>
      <c r="RYB48" s="2"/>
      <c r="RYC48" s="2"/>
      <c r="RYD48" s="2"/>
      <c r="RYE48" s="2"/>
      <c r="RYF48" s="2"/>
      <c r="RYG48" s="2"/>
      <c r="RYH48" s="2"/>
      <c r="RYI48" s="2"/>
      <c r="RYJ48" s="2"/>
      <c r="RYK48" s="2"/>
      <c r="RYL48" s="2"/>
      <c r="RYM48" s="2"/>
      <c r="RYN48" s="2"/>
      <c r="RYO48" s="2"/>
      <c r="RYP48" s="2"/>
      <c r="RYQ48" s="2"/>
      <c r="RYR48" s="2"/>
      <c r="RYS48" s="2"/>
      <c r="RYT48" s="2"/>
      <c r="RYU48" s="2"/>
      <c r="RYV48" s="2"/>
      <c r="RYW48" s="2"/>
      <c r="RYX48" s="2"/>
      <c r="RYY48" s="2"/>
      <c r="RYZ48" s="2"/>
      <c r="RZA48" s="2"/>
      <c r="RZB48" s="2"/>
      <c r="RZC48" s="2"/>
      <c r="RZD48" s="2"/>
      <c r="RZE48" s="2"/>
      <c r="RZF48" s="2"/>
      <c r="RZG48" s="2"/>
      <c r="RZH48" s="2"/>
      <c r="RZI48" s="2"/>
      <c r="RZJ48" s="2"/>
      <c r="RZK48" s="2"/>
      <c r="RZL48" s="2"/>
      <c r="RZM48" s="2"/>
      <c r="RZN48" s="2"/>
      <c r="RZO48" s="2"/>
      <c r="RZP48" s="2"/>
      <c r="RZQ48" s="2"/>
      <c r="RZR48" s="2"/>
      <c r="RZS48" s="2"/>
      <c r="RZT48" s="2"/>
      <c r="RZU48" s="2"/>
      <c r="RZV48" s="2"/>
      <c r="RZW48" s="2"/>
      <c r="RZX48" s="2"/>
      <c r="RZY48" s="2"/>
      <c r="RZZ48" s="2"/>
      <c r="SAA48" s="2"/>
      <c r="SAB48" s="2"/>
      <c r="SAC48" s="2"/>
      <c r="SAD48" s="2"/>
      <c r="SAE48" s="2"/>
      <c r="SAF48" s="2"/>
      <c r="SAG48" s="2"/>
      <c r="SAH48" s="2"/>
      <c r="SAI48" s="2"/>
      <c r="SAJ48" s="2"/>
      <c r="SAK48" s="2"/>
      <c r="SAL48" s="2"/>
      <c r="SAM48" s="2"/>
      <c r="SAN48" s="2"/>
      <c r="SAO48" s="2"/>
      <c r="SAP48" s="2"/>
      <c r="SAQ48" s="2"/>
      <c r="SAR48" s="2"/>
      <c r="SAS48" s="2"/>
      <c r="SAT48" s="2"/>
      <c r="SAU48" s="2"/>
      <c r="SAV48" s="2"/>
      <c r="SAW48" s="2"/>
      <c r="SAX48" s="2"/>
      <c r="SAY48" s="2"/>
      <c r="SAZ48" s="2"/>
      <c r="SBA48" s="2"/>
      <c r="SBB48" s="2"/>
      <c r="SBC48" s="2"/>
      <c r="SBD48" s="2"/>
      <c r="SBE48" s="2"/>
      <c r="SBF48" s="2"/>
      <c r="SBG48" s="2"/>
      <c r="SBH48" s="2"/>
      <c r="SBI48" s="2"/>
      <c r="SBJ48" s="2"/>
      <c r="SBK48" s="2"/>
      <c r="SBL48" s="2"/>
      <c r="SBM48" s="2"/>
      <c r="SBN48" s="2"/>
      <c r="SBO48" s="2"/>
      <c r="SBP48" s="2"/>
      <c r="SBQ48" s="2"/>
      <c r="SBR48" s="2"/>
      <c r="SBS48" s="2"/>
      <c r="SBT48" s="2"/>
      <c r="SBU48" s="2"/>
      <c r="SBV48" s="2"/>
      <c r="SBW48" s="2"/>
      <c r="SBX48" s="2"/>
      <c r="SBY48" s="2"/>
      <c r="SBZ48" s="2"/>
      <c r="SCA48" s="2"/>
      <c r="SCB48" s="2"/>
      <c r="SCC48" s="2"/>
      <c r="SCD48" s="2"/>
      <c r="SCE48" s="2"/>
      <c r="SCF48" s="2"/>
      <c r="SCG48" s="2"/>
      <c r="SCH48" s="2"/>
      <c r="SCI48" s="2"/>
      <c r="SCJ48" s="2"/>
      <c r="SCK48" s="2"/>
      <c r="SCL48" s="2"/>
      <c r="SCM48" s="2"/>
      <c r="SCN48" s="2"/>
      <c r="SCO48" s="2"/>
      <c r="SCP48" s="2"/>
      <c r="SCQ48" s="2"/>
      <c r="SCR48" s="2"/>
      <c r="SCS48" s="2"/>
      <c r="SCT48" s="2"/>
      <c r="SCU48" s="2"/>
      <c r="SCV48" s="2"/>
      <c r="SCW48" s="2"/>
      <c r="SCX48" s="2"/>
      <c r="SCY48" s="2"/>
      <c r="SCZ48" s="2"/>
      <c r="SDA48" s="2"/>
      <c r="SDB48" s="2"/>
      <c r="SDC48" s="2"/>
      <c r="SDD48" s="2"/>
      <c r="SDE48" s="2"/>
      <c r="SDF48" s="2"/>
      <c r="SDG48" s="2"/>
      <c r="SDH48" s="2"/>
      <c r="SDI48" s="2"/>
      <c r="SDJ48" s="2"/>
      <c r="SDK48" s="2"/>
      <c r="SDL48" s="2"/>
      <c r="SDM48" s="2"/>
      <c r="SDN48" s="2"/>
      <c r="SDO48" s="2"/>
      <c r="SDP48" s="2"/>
      <c r="SDQ48" s="2"/>
      <c r="SDR48" s="2"/>
      <c r="SDS48" s="2"/>
      <c r="SDT48" s="2"/>
      <c r="SDU48" s="2"/>
      <c r="SDV48" s="2"/>
      <c r="SDW48" s="2"/>
      <c r="SDX48" s="2"/>
      <c r="SDY48" s="2"/>
      <c r="SDZ48" s="2"/>
      <c r="SEA48" s="2"/>
      <c r="SEB48" s="2"/>
      <c r="SEC48" s="2"/>
      <c r="SED48" s="2"/>
      <c r="SEE48" s="2"/>
      <c r="SEF48" s="2"/>
      <c r="SEG48" s="2"/>
      <c r="SEH48" s="2"/>
      <c r="SEI48" s="2"/>
      <c r="SEJ48" s="2"/>
      <c r="SEK48" s="2"/>
      <c r="SEL48" s="2"/>
      <c r="SEM48" s="2"/>
      <c r="SEN48" s="2"/>
      <c r="SEO48" s="2"/>
      <c r="SEP48" s="2"/>
      <c r="SEQ48" s="2"/>
      <c r="SER48" s="2"/>
      <c r="SES48" s="2"/>
      <c r="SET48" s="2"/>
      <c r="SEU48" s="2"/>
      <c r="SEV48" s="2"/>
      <c r="SEW48" s="2"/>
      <c r="SEX48" s="2"/>
      <c r="SEY48" s="2"/>
      <c r="SEZ48" s="2"/>
      <c r="SFA48" s="2"/>
      <c r="SFB48" s="2"/>
      <c r="SFC48" s="2"/>
      <c r="SFD48" s="2"/>
      <c r="SFE48" s="2"/>
      <c r="SFF48" s="2"/>
      <c r="SFG48" s="2"/>
      <c r="SFH48" s="2"/>
      <c r="SFI48" s="2"/>
      <c r="SFJ48" s="2"/>
      <c r="SFK48" s="2"/>
      <c r="SFL48" s="2"/>
      <c r="SFM48" s="2"/>
      <c r="SFN48" s="2"/>
      <c r="SFO48" s="2"/>
      <c r="SFP48" s="2"/>
      <c r="SFQ48" s="2"/>
      <c r="SFR48" s="2"/>
      <c r="SFS48" s="2"/>
      <c r="SFT48" s="2"/>
      <c r="SFU48" s="2"/>
      <c r="SFV48" s="2"/>
      <c r="SFW48" s="2"/>
      <c r="SFX48" s="2"/>
      <c r="SFY48" s="2"/>
      <c r="SFZ48" s="2"/>
      <c r="SGA48" s="2"/>
      <c r="SGB48" s="2"/>
      <c r="SGC48" s="2"/>
      <c r="SGD48" s="2"/>
      <c r="SGE48" s="2"/>
      <c r="SGF48" s="2"/>
      <c r="SGG48" s="2"/>
      <c r="SGH48" s="2"/>
      <c r="SGI48" s="2"/>
      <c r="SGJ48" s="2"/>
      <c r="SGK48" s="2"/>
      <c r="SGL48" s="2"/>
      <c r="SGM48" s="2"/>
      <c r="SGN48" s="2"/>
      <c r="SGO48" s="2"/>
      <c r="SGP48" s="2"/>
      <c r="SGQ48" s="2"/>
      <c r="SGR48" s="2"/>
      <c r="SGS48" s="2"/>
      <c r="SGT48" s="2"/>
      <c r="SGU48" s="2"/>
      <c r="SGV48" s="2"/>
      <c r="SGW48" s="2"/>
      <c r="SGX48" s="2"/>
      <c r="SGY48" s="2"/>
      <c r="SGZ48" s="2"/>
      <c r="SHA48" s="2"/>
      <c r="SHB48" s="2"/>
      <c r="SHC48" s="2"/>
      <c r="SHD48" s="2"/>
      <c r="SHE48" s="2"/>
      <c r="SHF48" s="2"/>
      <c r="SHG48" s="2"/>
      <c r="SHH48" s="2"/>
      <c r="SHI48" s="2"/>
      <c r="SHJ48" s="2"/>
      <c r="SHK48" s="2"/>
      <c r="SHL48" s="2"/>
      <c r="SHM48" s="2"/>
      <c r="SHN48" s="2"/>
      <c r="SHO48" s="2"/>
      <c r="SHP48" s="2"/>
      <c r="SHQ48" s="2"/>
      <c r="SHR48" s="2"/>
      <c r="SHS48" s="2"/>
      <c r="SHT48" s="2"/>
      <c r="SHU48" s="2"/>
      <c r="SHV48" s="2"/>
      <c r="SHW48" s="2"/>
      <c r="SHX48" s="2"/>
      <c r="SHY48" s="2"/>
      <c r="SHZ48" s="2"/>
      <c r="SIA48" s="2"/>
      <c r="SIB48" s="2"/>
      <c r="SIC48" s="2"/>
      <c r="SID48" s="2"/>
      <c r="SIE48" s="2"/>
      <c r="SIF48" s="2"/>
      <c r="SIG48" s="2"/>
      <c r="SIH48" s="2"/>
      <c r="SII48" s="2"/>
      <c r="SIJ48" s="2"/>
      <c r="SIK48" s="2"/>
      <c r="SIL48" s="2"/>
      <c r="SIM48" s="2"/>
      <c r="SIN48" s="2"/>
      <c r="SIO48" s="2"/>
      <c r="SIP48" s="2"/>
      <c r="SIQ48" s="2"/>
      <c r="SIR48" s="2"/>
      <c r="SIS48" s="2"/>
      <c r="SIT48" s="2"/>
      <c r="SIU48" s="2"/>
      <c r="SIV48" s="2"/>
      <c r="SIW48" s="2"/>
      <c r="SIX48" s="2"/>
      <c r="SIY48" s="2"/>
      <c r="SIZ48" s="2"/>
      <c r="SJA48" s="2"/>
      <c r="SJB48" s="2"/>
      <c r="SJC48" s="2"/>
      <c r="SJD48" s="2"/>
      <c r="SJE48" s="2"/>
      <c r="SJF48" s="2"/>
      <c r="SJG48" s="2"/>
      <c r="SJH48" s="2"/>
      <c r="SJI48" s="2"/>
      <c r="SJJ48" s="2"/>
      <c r="SJK48" s="2"/>
      <c r="SJL48" s="2"/>
      <c r="SJM48" s="2"/>
      <c r="SJN48" s="2"/>
      <c r="SJO48" s="2"/>
      <c r="SJP48" s="2"/>
      <c r="SJQ48" s="2"/>
      <c r="SJR48" s="2"/>
      <c r="SJS48" s="2"/>
      <c r="SJT48" s="2"/>
      <c r="SJU48" s="2"/>
      <c r="SJV48" s="2"/>
      <c r="SJW48" s="2"/>
      <c r="SJX48" s="2"/>
      <c r="SJY48" s="2"/>
      <c r="SJZ48" s="2"/>
      <c r="SKA48" s="2"/>
      <c r="SKB48" s="2"/>
      <c r="SKC48" s="2"/>
      <c r="SKD48" s="2"/>
      <c r="SKE48" s="2"/>
      <c r="SKF48" s="2"/>
      <c r="SKG48" s="2"/>
      <c r="SKH48" s="2"/>
      <c r="SKI48" s="2"/>
      <c r="SKJ48" s="2"/>
      <c r="SKK48" s="2"/>
      <c r="SKL48" s="2"/>
      <c r="SKM48" s="2"/>
      <c r="SKN48" s="2"/>
      <c r="SKO48" s="2"/>
      <c r="SKP48" s="2"/>
      <c r="SKQ48" s="2"/>
      <c r="SKR48" s="2"/>
      <c r="SKS48" s="2"/>
      <c r="SKT48" s="2"/>
      <c r="SKU48" s="2"/>
      <c r="SKV48" s="2"/>
      <c r="SKW48" s="2"/>
      <c r="SKX48" s="2"/>
      <c r="SKY48" s="2"/>
      <c r="SKZ48" s="2"/>
      <c r="SLA48" s="2"/>
      <c r="SLB48" s="2"/>
      <c r="SLC48" s="2"/>
      <c r="SLD48" s="2"/>
      <c r="SLE48" s="2"/>
      <c r="SLF48" s="2"/>
      <c r="SLG48" s="2"/>
      <c r="SLH48" s="2"/>
      <c r="SLI48" s="2"/>
      <c r="SLJ48" s="2"/>
      <c r="SLK48" s="2"/>
      <c r="SLL48" s="2"/>
      <c r="SLM48" s="2"/>
      <c r="SLN48" s="2"/>
      <c r="SLO48" s="2"/>
      <c r="SLP48" s="2"/>
      <c r="SLQ48" s="2"/>
      <c r="SLR48" s="2"/>
      <c r="SLS48" s="2"/>
      <c r="SLT48" s="2"/>
      <c r="SLU48" s="2"/>
      <c r="SLV48" s="2"/>
      <c r="SLW48" s="2"/>
      <c r="SLX48" s="2"/>
      <c r="SLY48" s="2"/>
      <c r="SLZ48" s="2"/>
      <c r="SMA48" s="2"/>
      <c r="SMB48" s="2"/>
      <c r="SMC48" s="2"/>
      <c r="SMD48" s="2"/>
      <c r="SME48" s="2"/>
      <c r="SMF48" s="2"/>
      <c r="SMG48" s="2"/>
      <c r="SMH48" s="2"/>
      <c r="SMI48" s="2"/>
      <c r="SMJ48" s="2"/>
      <c r="SMK48" s="2"/>
      <c r="SML48" s="2"/>
      <c r="SMM48" s="2"/>
      <c r="SMN48" s="2"/>
      <c r="SMO48" s="2"/>
      <c r="SMP48" s="2"/>
      <c r="SMQ48" s="2"/>
      <c r="SMR48" s="2"/>
      <c r="SMS48" s="2"/>
      <c r="SMT48" s="2"/>
      <c r="SMU48" s="2"/>
      <c r="SMV48" s="2"/>
      <c r="SMW48" s="2"/>
      <c r="SMX48" s="2"/>
      <c r="SMY48" s="2"/>
      <c r="SMZ48" s="2"/>
      <c r="SNA48" s="2"/>
      <c r="SNB48" s="2"/>
      <c r="SNC48" s="2"/>
      <c r="SND48" s="2"/>
      <c r="SNE48" s="2"/>
      <c r="SNF48" s="2"/>
      <c r="SNG48" s="2"/>
      <c r="SNH48" s="2"/>
      <c r="SNI48" s="2"/>
      <c r="SNJ48" s="2"/>
      <c r="SNK48" s="2"/>
      <c r="SNL48" s="2"/>
      <c r="SNM48" s="2"/>
      <c r="SNN48" s="2"/>
      <c r="SNO48" s="2"/>
      <c r="SNP48" s="2"/>
      <c r="SNQ48" s="2"/>
      <c r="SNR48" s="2"/>
      <c r="SNS48" s="2"/>
      <c r="SNT48" s="2"/>
      <c r="SNU48" s="2"/>
      <c r="SNV48" s="2"/>
      <c r="SNW48" s="2"/>
      <c r="SNX48" s="2"/>
      <c r="SNY48" s="2"/>
      <c r="SNZ48" s="2"/>
      <c r="SOA48" s="2"/>
      <c r="SOB48" s="2"/>
      <c r="SOC48" s="2"/>
      <c r="SOD48" s="2"/>
      <c r="SOE48" s="2"/>
      <c r="SOF48" s="2"/>
      <c r="SOG48" s="2"/>
      <c r="SOH48" s="2"/>
      <c r="SOI48" s="2"/>
      <c r="SOJ48" s="2"/>
      <c r="SOK48" s="2"/>
      <c r="SOL48" s="2"/>
      <c r="SOM48" s="2"/>
      <c r="SON48" s="2"/>
      <c r="SOO48" s="2"/>
      <c r="SOP48" s="2"/>
      <c r="SOQ48" s="2"/>
      <c r="SOR48" s="2"/>
      <c r="SOS48" s="2"/>
      <c r="SOT48" s="2"/>
      <c r="SOU48" s="2"/>
      <c r="SOV48" s="2"/>
      <c r="SOW48" s="2"/>
      <c r="SOX48" s="2"/>
      <c r="SOY48" s="2"/>
      <c r="SOZ48" s="2"/>
      <c r="SPA48" s="2"/>
      <c r="SPB48" s="2"/>
      <c r="SPC48" s="2"/>
      <c r="SPD48" s="2"/>
      <c r="SPE48" s="2"/>
      <c r="SPF48" s="2"/>
      <c r="SPG48" s="2"/>
      <c r="SPH48" s="2"/>
      <c r="SPI48" s="2"/>
      <c r="SPJ48" s="2"/>
      <c r="SPK48" s="2"/>
      <c r="SPL48" s="2"/>
      <c r="SPM48" s="2"/>
      <c r="SPN48" s="2"/>
      <c r="SPO48" s="2"/>
      <c r="SPP48" s="2"/>
      <c r="SPQ48" s="2"/>
      <c r="SPR48" s="2"/>
      <c r="SPS48" s="2"/>
      <c r="SPT48" s="2"/>
      <c r="SPU48" s="2"/>
      <c r="SPV48" s="2"/>
      <c r="SPW48" s="2"/>
      <c r="SPX48" s="2"/>
      <c r="SPY48" s="2"/>
      <c r="SPZ48" s="2"/>
      <c r="SQA48" s="2"/>
      <c r="SQB48" s="2"/>
      <c r="SQC48" s="2"/>
      <c r="SQD48" s="2"/>
      <c r="SQE48" s="2"/>
      <c r="SQF48" s="2"/>
      <c r="SQG48" s="2"/>
      <c r="SQH48" s="2"/>
      <c r="SQI48" s="2"/>
      <c r="SQJ48" s="2"/>
      <c r="SQK48" s="2"/>
      <c r="SQL48" s="2"/>
      <c r="SQM48" s="2"/>
      <c r="SQN48" s="2"/>
      <c r="SQO48" s="2"/>
      <c r="SQP48" s="2"/>
      <c r="SQQ48" s="2"/>
      <c r="SQR48" s="2"/>
      <c r="SQS48" s="2"/>
      <c r="SQT48" s="2"/>
      <c r="SQU48" s="2"/>
      <c r="SQV48" s="2"/>
      <c r="SQW48" s="2"/>
      <c r="SQX48" s="2"/>
      <c r="SQY48" s="2"/>
      <c r="SQZ48" s="2"/>
      <c r="SRA48" s="2"/>
      <c r="SRB48" s="2"/>
      <c r="SRC48" s="2"/>
      <c r="SRD48" s="2"/>
      <c r="SRE48" s="2"/>
      <c r="SRF48" s="2"/>
      <c r="SRG48" s="2"/>
      <c r="SRH48" s="2"/>
      <c r="SRI48" s="2"/>
      <c r="SRJ48" s="2"/>
      <c r="SRK48" s="2"/>
      <c r="SRL48" s="2"/>
      <c r="SRM48" s="2"/>
      <c r="SRN48" s="2"/>
      <c r="SRO48" s="2"/>
      <c r="SRP48" s="2"/>
      <c r="SRQ48" s="2"/>
      <c r="SRR48" s="2"/>
      <c r="SRS48" s="2"/>
      <c r="SRT48" s="2"/>
      <c r="SRU48" s="2"/>
      <c r="SRV48" s="2"/>
      <c r="SRW48" s="2"/>
      <c r="SRX48" s="2"/>
      <c r="SRY48" s="2"/>
      <c r="SRZ48" s="2"/>
      <c r="SSA48" s="2"/>
      <c r="SSB48" s="2"/>
      <c r="SSC48" s="2"/>
      <c r="SSD48" s="2"/>
      <c r="SSE48" s="2"/>
      <c r="SSF48" s="2"/>
      <c r="SSG48" s="2"/>
      <c r="SSH48" s="2"/>
      <c r="SSI48" s="2"/>
      <c r="SSJ48" s="2"/>
      <c r="SSK48" s="2"/>
      <c r="SSL48" s="2"/>
      <c r="SSM48" s="2"/>
      <c r="SSN48" s="2"/>
      <c r="SSO48" s="2"/>
      <c r="SSP48" s="2"/>
      <c r="SSQ48" s="2"/>
      <c r="SSR48" s="2"/>
      <c r="SSS48" s="2"/>
      <c r="SST48" s="2"/>
      <c r="SSU48" s="2"/>
      <c r="SSV48" s="2"/>
      <c r="SSW48" s="2"/>
      <c r="SSX48" s="2"/>
      <c r="SSY48" s="2"/>
      <c r="SSZ48" s="2"/>
      <c r="STA48" s="2"/>
      <c r="STB48" s="2"/>
      <c r="STC48" s="2"/>
      <c r="STD48" s="2"/>
      <c r="STE48" s="2"/>
      <c r="STF48" s="2"/>
      <c r="STG48" s="2"/>
      <c r="STH48" s="2"/>
      <c r="STI48" s="2"/>
      <c r="STJ48" s="2"/>
      <c r="STK48" s="2"/>
      <c r="STL48" s="2"/>
      <c r="STM48" s="2"/>
      <c r="STN48" s="2"/>
      <c r="STO48" s="2"/>
      <c r="STP48" s="2"/>
      <c r="STQ48" s="2"/>
      <c r="STR48" s="2"/>
      <c r="STS48" s="2"/>
      <c r="STT48" s="2"/>
      <c r="STU48" s="2"/>
      <c r="STV48" s="2"/>
      <c r="STW48" s="2"/>
      <c r="STX48" s="2"/>
      <c r="STY48" s="2"/>
      <c r="STZ48" s="2"/>
      <c r="SUA48" s="2"/>
      <c r="SUB48" s="2"/>
      <c r="SUC48" s="2"/>
      <c r="SUD48" s="2"/>
      <c r="SUE48" s="2"/>
      <c r="SUF48" s="2"/>
      <c r="SUG48" s="2"/>
      <c r="SUH48" s="2"/>
      <c r="SUI48" s="2"/>
      <c r="SUJ48" s="2"/>
      <c r="SUK48" s="2"/>
      <c r="SUL48" s="2"/>
      <c r="SUM48" s="2"/>
      <c r="SUN48" s="2"/>
      <c r="SUO48" s="2"/>
      <c r="SUP48" s="2"/>
      <c r="SUQ48" s="2"/>
      <c r="SUR48" s="2"/>
      <c r="SUS48" s="2"/>
      <c r="SUT48" s="2"/>
      <c r="SUU48" s="2"/>
      <c r="SUV48" s="2"/>
      <c r="SUW48" s="2"/>
      <c r="SUX48" s="2"/>
      <c r="SUY48" s="2"/>
      <c r="SUZ48" s="2"/>
      <c r="SVA48" s="2"/>
      <c r="SVB48" s="2"/>
      <c r="SVC48" s="2"/>
      <c r="SVD48" s="2"/>
      <c r="SVE48" s="2"/>
      <c r="SVF48" s="2"/>
      <c r="SVG48" s="2"/>
      <c r="SVH48" s="2"/>
      <c r="SVI48" s="2"/>
      <c r="SVJ48" s="2"/>
      <c r="SVK48" s="2"/>
      <c r="SVL48" s="2"/>
      <c r="SVM48" s="2"/>
      <c r="SVN48" s="2"/>
      <c r="SVO48" s="2"/>
      <c r="SVP48" s="2"/>
      <c r="SVQ48" s="2"/>
      <c r="SVR48" s="2"/>
      <c r="SVS48" s="2"/>
      <c r="SVT48" s="2"/>
      <c r="SVU48" s="2"/>
      <c r="SVV48" s="2"/>
      <c r="SVW48" s="2"/>
      <c r="SVX48" s="2"/>
      <c r="SVY48" s="2"/>
      <c r="SVZ48" s="2"/>
      <c r="SWA48" s="2"/>
      <c r="SWB48" s="2"/>
      <c r="SWC48" s="2"/>
      <c r="SWD48" s="2"/>
      <c r="SWE48" s="2"/>
      <c r="SWF48" s="2"/>
      <c r="SWG48" s="2"/>
      <c r="SWH48" s="2"/>
      <c r="SWI48" s="2"/>
      <c r="SWJ48" s="2"/>
      <c r="SWK48" s="2"/>
      <c r="SWL48" s="2"/>
      <c r="SWM48" s="2"/>
      <c r="SWN48" s="2"/>
      <c r="SWO48" s="2"/>
      <c r="SWP48" s="2"/>
      <c r="SWQ48" s="2"/>
      <c r="SWR48" s="2"/>
      <c r="SWS48" s="2"/>
      <c r="SWT48" s="2"/>
      <c r="SWU48" s="2"/>
      <c r="SWV48" s="2"/>
      <c r="SWW48" s="2"/>
      <c r="SWX48" s="2"/>
      <c r="SWY48" s="2"/>
      <c r="SWZ48" s="2"/>
      <c r="SXA48" s="2"/>
      <c r="SXB48" s="2"/>
      <c r="SXC48" s="2"/>
      <c r="SXD48" s="2"/>
      <c r="SXE48" s="2"/>
      <c r="SXF48" s="2"/>
      <c r="SXG48" s="2"/>
      <c r="SXH48" s="2"/>
      <c r="SXI48" s="2"/>
      <c r="SXJ48" s="2"/>
      <c r="SXK48" s="2"/>
      <c r="SXL48" s="2"/>
      <c r="SXM48" s="2"/>
      <c r="SXN48" s="2"/>
      <c r="SXO48" s="2"/>
      <c r="SXP48" s="2"/>
      <c r="SXQ48" s="2"/>
      <c r="SXR48" s="2"/>
      <c r="SXS48" s="2"/>
      <c r="SXT48" s="2"/>
      <c r="SXU48" s="2"/>
      <c r="SXV48" s="2"/>
      <c r="SXW48" s="2"/>
      <c r="SXX48" s="2"/>
      <c r="SXY48" s="2"/>
      <c r="SXZ48" s="2"/>
      <c r="SYA48" s="2"/>
      <c r="SYB48" s="2"/>
      <c r="SYC48" s="2"/>
      <c r="SYD48" s="2"/>
      <c r="SYE48" s="2"/>
      <c r="SYF48" s="2"/>
      <c r="SYG48" s="2"/>
      <c r="SYH48" s="2"/>
      <c r="SYI48" s="2"/>
      <c r="SYJ48" s="2"/>
      <c r="SYK48" s="2"/>
      <c r="SYL48" s="2"/>
      <c r="SYM48" s="2"/>
      <c r="SYN48" s="2"/>
      <c r="SYO48" s="2"/>
      <c r="SYP48" s="2"/>
      <c r="SYQ48" s="2"/>
      <c r="SYR48" s="2"/>
      <c r="SYS48" s="2"/>
      <c r="SYT48" s="2"/>
      <c r="SYU48" s="2"/>
      <c r="SYV48" s="2"/>
      <c r="SYW48" s="2"/>
      <c r="SYX48" s="2"/>
      <c r="SYY48" s="2"/>
      <c r="SYZ48" s="2"/>
      <c r="SZA48" s="2"/>
      <c r="SZB48" s="2"/>
      <c r="SZC48" s="2"/>
      <c r="SZD48" s="2"/>
      <c r="SZE48" s="2"/>
      <c r="SZF48" s="2"/>
      <c r="SZG48" s="2"/>
      <c r="SZH48" s="2"/>
      <c r="SZI48" s="2"/>
      <c r="SZJ48" s="2"/>
      <c r="SZK48" s="2"/>
      <c r="SZL48" s="2"/>
      <c r="SZM48" s="2"/>
      <c r="SZN48" s="2"/>
      <c r="SZO48" s="2"/>
      <c r="SZP48" s="2"/>
      <c r="SZQ48" s="2"/>
      <c r="SZR48" s="2"/>
      <c r="SZS48" s="2"/>
      <c r="SZT48" s="2"/>
      <c r="SZU48" s="2"/>
      <c r="SZV48" s="2"/>
      <c r="SZW48" s="2"/>
      <c r="SZX48" s="2"/>
      <c r="SZY48" s="2"/>
      <c r="SZZ48" s="2"/>
      <c r="TAA48" s="2"/>
      <c r="TAB48" s="2"/>
      <c r="TAC48" s="2"/>
      <c r="TAD48" s="2"/>
      <c r="TAE48" s="2"/>
      <c r="TAF48" s="2"/>
      <c r="TAG48" s="2"/>
      <c r="TAH48" s="2"/>
      <c r="TAI48" s="2"/>
      <c r="TAJ48" s="2"/>
      <c r="TAK48" s="2"/>
      <c r="TAL48" s="2"/>
      <c r="TAM48" s="2"/>
      <c r="TAN48" s="2"/>
      <c r="TAO48" s="2"/>
      <c r="TAP48" s="2"/>
      <c r="TAQ48" s="2"/>
      <c r="TAR48" s="2"/>
      <c r="TAS48" s="2"/>
      <c r="TAT48" s="2"/>
      <c r="TAU48" s="2"/>
      <c r="TAV48" s="2"/>
      <c r="TAW48" s="2"/>
      <c r="TAX48" s="2"/>
      <c r="TAY48" s="2"/>
      <c r="TAZ48" s="2"/>
      <c r="TBA48" s="2"/>
      <c r="TBB48" s="2"/>
      <c r="TBC48" s="2"/>
      <c r="TBD48" s="2"/>
      <c r="TBE48" s="2"/>
      <c r="TBF48" s="2"/>
      <c r="TBG48" s="2"/>
      <c r="TBH48" s="2"/>
      <c r="TBI48" s="2"/>
      <c r="TBJ48" s="2"/>
      <c r="TBK48" s="2"/>
      <c r="TBL48" s="2"/>
      <c r="TBM48" s="2"/>
      <c r="TBN48" s="2"/>
      <c r="TBO48" s="2"/>
      <c r="TBP48" s="2"/>
      <c r="TBQ48" s="2"/>
      <c r="TBR48" s="2"/>
      <c r="TBS48" s="2"/>
      <c r="TBT48" s="2"/>
      <c r="TBU48" s="2"/>
      <c r="TBV48" s="2"/>
      <c r="TBW48" s="2"/>
      <c r="TBX48" s="2"/>
      <c r="TBY48" s="2"/>
      <c r="TBZ48" s="2"/>
      <c r="TCA48" s="2"/>
      <c r="TCB48" s="2"/>
      <c r="TCC48" s="2"/>
      <c r="TCD48" s="2"/>
      <c r="TCE48" s="2"/>
      <c r="TCF48" s="2"/>
      <c r="TCG48" s="2"/>
      <c r="TCH48" s="2"/>
      <c r="TCI48" s="2"/>
      <c r="TCJ48" s="2"/>
      <c r="TCK48" s="2"/>
      <c r="TCL48" s="2"/>
      <c r="TCM48" s="2"/>
      <c r="TCN48" s="2"/>
      <c r="TCO48" s="2"/>
      <c r="TCP48" s="2"/>
      <c r="TCQ48" s="2"/>
      <c r="TCR48" s="2"/>
      <c r="TCS48" s="2"/>
      <c r="TCT48" s="2"/>
      <c r="TCU48" s="2"/>
      <c r="TCV48" s="2"/>
      <c r="TCW48" s="2"/>
      <c r="TCX48" s="2"/>
      <c r="TCY48" s="2"/>
      <c r="TCZ48" s="2"/>
      <c r="TDA48" s="2"/>
      <c r="TDB48" s="2"/>
      <c r="TDC48" s="2"/>
      <c r="TDD48" s="2"/>
      <c r="TDE48" s="2"/>
      <c r="TDF48" s="2"/>
      <c r="TDG48" s="2"/>
      <c r="TDH48" s="2"/>
      <c r="TDI48" s="2"/>
      <c r="TDJ48" s="2"/>
      <c r="TDK48" s="2"/>
      <c r="TDL48" s="2"/>
      <c r="TDM48" s="2"/>
      <c r="TDN48" s="2"/>
      <c r="TDO48" s="2"/>
      <c r="TDP48" s="2"/>
      <c r="TDQ48" s="2"/>
      <c r="TDR48" s="2"/>
      <c r="TDS48" s="2"/>
      <c r="TDT48" s="2"/>
      <c r="TDU48" s="2"/>
      <c r="TDV48" s="2"/>
      <c r="TDW48" s="2"/>
      <c r="TDX48" s="2"/>
      <c r="TDY48" s="2"/>
      <c r="TDZ48" s="2"/>
      <c r="TEA48" s="2"/>
      <c r="TEB48" s="2"/>
      <c r="TEC48" s="2"/>
      <c r="TED48" s="2"/>
      <c r="TEE48" s="2"/>
      <c r="TEF48" s="2"/>
      <c r="TEG48" s="2"/>
      <c r="TEH48" s="2"/>
      <c r="TEI48" s="2"/>
      <c r="TEJ48" s="2"/>
      <c r="TEK48" s="2"/>
      <c r="TEL48" s="2"/>
      <c r="TEM48" s="2"/>
      <c r="TEN48" s="2"/>
      <c r="TEO48" s="2"/>
      <c r="TEP48" s="2"/>
      <c r="TEQ48" s="2"/>
      <c r="TER48" s="2"/>
      <c r="TES48" s="2"/>
      <c r="TET48" s="2"/>
      <c r="TEU48" s="2"/>
      <c r="TEV48" s="2"/>
      <c r="TEW48" s="2"/>
      <c r="TEX48" s="2"/>
      <c r="TEY48" s="2"/>
      <c r="TEZ48" s="2"/>
      <c r="TFA48" s="2"/>
      <c r="TFB48" s="2"/>
      <c r="TFC48" s="2"/>
      <c r="TFD48" s="2"/>
      <c r="TFE48" s="2"/>
      <c r="TFF48" s="2"/>
      <c r="TFG48" s="2"/>
      <c r="TFH48" s="2"/>
      <c r="TFI48" s="2"/>
      <c r="TFJ48" s="2"/>
      <c r="TFK48" s="2"/>
      <c r="TFL48" s="2"/>
      <c r="TFM48" s="2"/>
      <c r="TFN48" s="2"/>
      <c r="TFO48" s="2"/>
      <c r="TFP48" s="2"/>
      <c r="TFQ48" s="2"/>
      <c r="TFR48" s="2"/>
      <c r="TFS48" s="2"/>
      <c r="TFT48" s="2"/>
      <c r="TFU48" s="2"/>
      <c r="TFV48" s="2"/>
      <c r="TFW48" s="2"/>
      <c r="TFX48" s="2"/>
      <c r="TFY48" s="2"/>
      <c r="TFZ48" s="2"/>
      <c r="TGA48" s="2"/>
      <c r="TGB48" s="2"/>
      <c r="TGC48" s="2"/>
      <c r="TGD48" s="2"/>
      <c r="TGE48" s="2"/>
      <c r="TGF48" s="2"/>
      <c r="TGG48" s="2"/>
      <c r="TGH48" s="2"/>
      <c r="TGI48" s="2"/>
      <c r="TGJ48" s="2"/>
      <c r="TGK48" s="2"/>
      <c r="TGL48" s="2"/>
      <c r="TGM48" s="2"/>
      <c r="TGN48" s="2"/>
      <c r="TGO48" s="2"/>
      <c r="TGP48" s="2"/>
      <c r="TGQ48" s="2"/>
      <c r="TGR48" s="2"/>
      <c r="TGS48" s="2"/>
      <c r="TGT48" s="2"/>
      <c r="TGU48" s="2"/>
      <c r="TGV48" s="2"/>
      <c r="TGW48" s="2"/>
      <c r="TGX48" s="2"/>
      <c r="TGY48" s="2"/>
      <c r="TGZ48" s="2"/>
      <c r="THA48" s="2"/>
      <c r="THB48" s="2"/>
      <c r="THC48" s="2"/>
      <c r="THD48" s="2"/>
      <c r="THE48" s="2"/>
      <c r="THF48" s="2"/>
      <c r="THG48" s="2"/>
      <c r="THH48" s="2"/>
      <c r="THI48" s="2"/>
      <c r="THJ48" s="2"/>
      <c r="THK48" s="2"/>
      <c r="THL48" s="2"/>
      <c r="THM48" s="2"/>
      <c r="THN48" s="2"/>
      <c r="THO48" s="2"/>
      <c r="THP48" s="2"/>
      <c r="THQ48" s="2"/>
      <c r="THR48" s="2"/>
      <c r="THS48" s="2"/>
      <c r="THT48" s="2"/>
      <c r="THU48" s="2"/>
      <c r="THV48" s="2"/>
      <c r="THW48" s="2"/>
      <c r="THX48" s="2"/>
      <c r="THY48" s="2"/>
      <c r="THZ48" s="2"/>
      <c r="TIA48" s="2"/>
      <c r="TIB48" s="2"/>
      <c r="TIC48" s="2"/>
      <c r="TID48" s="2"/>
      <c r="TIE48" s="2"/>
      <c r="TIF48" s="2"/>
      <c r="TIG48" s="2"/>
      <c r="TIH48" s="2"/>
      <c r="TII48" s="2"/>
      <c r="TIJ48" s="2"/>
      <c r="TIK48" s="2"/>
      <c r="TIL48" s="2"/>
      <c r="TIM48" s="2"/>
      <c r="TIN48" s="2"/>
      <c r="TIO48" s="2"/>
      <c r="TIP48" s="2"/>
      <c r="TIQ48" s="2"/>
      <c r="TIR48" s="2"/>
      <c r="TIS48" s="2"/>
      <c r="TIT48" s="2"/>
      <c r="TIU48" s="2"/>
      <c r="TIV48" s="2"/>
      <c r="TIW48" s="2"/>
      <c r="TIX48" s="2"/>
      <c r="TIY48" s="2"/>
      <c r="TIZ48" s="2"/>
      <c r="TJA48" s="2"/>
      <c r="TJB48" s="2"/>
      <c r="TJC48" s="2"/>
      <c r="TJD48" s="2"/>
      <c r="TJE48" s="2"/>
      <c r="TJF48" s="2"/>
      <c r="TJG48" s="2"/>
      <c r="TJH48" s="2"/>
      <c r="TJI48" s="2"/>
      <c r="TJJ48" s="2"/>
      <c r="TJK48" s="2"/>
      <c r="TJL48" s="2"/>
      <c r="TJM48" s="2"/>
      <c r="TJN48" s="2"/>
      <c r="TJO48" s="2"/>
      <c r="TJP48" s="2"/>
      <c r="TJQ48" s="2"/>
      <c r="TJR48" s="2"/>
      <c r="TJS48" s="2"/>
      <c r="TJT48" s="2"/>
      <c r="TJU48" s="2"/>
      <c r="TJV48" s="2"/>
      <c r="TJW48" s="2"/>
      <c r="TJX48" s="2"/>
      <c r="TJY48" s="2"/>
      <c r="TJZ48" s="2"/>
      <c r="TKA48" s="2"/>
      <c r="TKB48" s="2"/>
      <c r="TKC48" s="2"/>
      <c r="TKD48" s="2"/>
      <c r="TKE48" s="2"/>
      <c r="TKF48" s="2"/>
      <c r="TKG48" s="2"/>
      <c r="TKH48" s="2"/>
      <c r="TKI48" s="2"/>
      <c r="TKJ48" s="2"/>
      <c r="TKK48" s="2"/>
      <c r="TKL48" s="2"/>
      <c r="TKM48" s="2"/>
      <c r="TKN48" s="2"/>
      <c r="TKO48" s="2"/>
      <c r="TKP48" s="2"/>
      <c r="TKQ48" s="2"/>
      <c r="TKR48" s="2"/>
      <c r="TKS48" s="2"/>
      <c r="TKT48" s="2"/>
      <c r="TKU48" s="2"/>
      <c r="TKV48" s="2"/>
      <c r="TKW48" s="2"/>
      <c r="TKX48" s="2"/>
      <c r="TKY48" s="2"/>
      <c r="TKZ48" s="2"/>
      <c r="TLA48" s="2"/>
      <c r="TLB48" s="2"/>
      <c r="TLC48" s="2"/>
      <c r="TLD48" s="2"/>
      <c r="TLE48" s="2"/>
      <c r="TLF48" s="2"/>
      <c r="TLG48" s="2"/>
      <c r="TLH48" s="2"/>
      <c r="TLI48" s="2"/>
      <c r="TLJ48" s="2"/>
      <c r="TLK48" s="2"/>
      <c r="TLL48" s="2"/>
      <c r="TLM48" s="2"/>
      <c r="TLN48" s="2"/>
      <c r="TLO48" s="2"/>
      <c r="TLP48" s="2"/>
      <c r="TLQ48" s="2"/>
      <c r="TLR48" s="2"/>
      <c r="TLS48" s="2"/>
      <c r="TLT48" s="2"/>
      <c r="TLU48" s="2"/>
      <c r="TLV48" s="2"/>
      <c r="TLW48" s="2"/>
      <c r="TLX48" s="2"/>
      <c r="TLY48" s="2"/>
      <c r="TLZ48" s="2"/>
      <c r="TMA48" s="2"/>
      <c r="TMB48" s="2"/>
      <c r="TMC48" s="2"/>
      <c r="TMD48" s="2"/>
      <c r="TME48" s="2"/>
      <c r="TMF48" s="2"/>
      <c r="TMG48" s="2"/>
      <c r="TMH48" s="2"/>
      <c r="TMI48" s="2"/>
      <c r="TMJ48" s="2"/>
      <c r="TMK48" s="2"/>
      <c r="TML48" s="2"/>
      <c r="TMM48" s="2"/>
      <c r="TMN48" s="2"/>
      <c r="TMO48" s="2"/>
      <c r="TMP48" s="2"/>
      <c r="TMQ48" s="2"/>
      <c r="TMR48" s="2"/>
      <c r="TMS48" s="2"/>
      <c r="TMT48" s="2"/>
      <c r="TMU48" s="2"/>
      <c r="TMV48" s="2"/>
      <c r="TMW48" s="2"/>
      <c r="TMX48" s="2"/>
      <c r="TMY48" s="2"/>
      <c r="TMZ48" s="2"/>
      <c r="TNA48" s="2"/>
      <c r="TNB48" s="2"/>
      <c r="TNC48" s="2"/>
      <c r="TND48" s="2"/>
      <c r="TNE48" s="2"/>
      <c r="TNF48" s="2"/>
      <c r="TNG48" s="2"/>
      <c r="TNH48" s="2"/>
      <c r="TNI48" s="2"/>
      <c r="TNJ48" s="2"/>
      <c r="TNK48" s="2"/>
      <c r="TNL48" s="2"/>
      <c r="TNM48" s="2"/>
      <c r="TNN48" s="2"/>
      <c r="TNO48" s="2"/>
      <c r="TNP48" s="2"/>
      <c r="TNQ48" s="2"/>
      <c r="TNR48" s="2"/>
      <c r="TNS48" s="2"/>
      <c r="TNT48" s="2"/>
      <c r="TNU48" s="2"/>
      <c r="TNV48" s="2"/>
      <c r="TNW48" s="2"/>
      <c r="TNX48" s="2"/>
      <c r="TNY48" s="2"/>
      <c r="TNZ48" s="2"/>
      <c r="TOA48" s="2"/>
      <c r="TOB48" s="2"/>
      <c r="TOC48" s="2"/>
      <c r="TOD48" s="2"/>
      <c r="TOE48" s="2"/>
      <c r="TOF48" s="2"/>
      <c r="TOG48" s="2"/>
      <c r="TOH48" s="2"/>
      <c r="TOI48" s="2"/>
      <c r="TOJ48" s="2"/>
      <c r="TOK48" s="2"/>
      <c r="TOL48" s="2"/>
      <c r="TOM48" s="2"/>
      <c r="TON48" s="2"/>
      <c r="TOO48" s="2"/>
      <c r="TOP48" s="2"/>
      <c r="TOQ48" s="2"/>
      <c r="TOR48" s="2"/>
      <c r="TOS48" s="2"/>
      <c r="TOT48" s="2"/>
      <c r="TOU48" s="2"/>
      <c r="TOV48" s="2"/>
      <c r="TOW48" s="2"/>
      <c r="TOX48" s="2"/>
      <c r="TOY48" s="2"/>
      <c r="TOZ48" s="2"/>
      <c r="TPA48" s="2"/>
      <c r="TPB48" s="2"/>
      <c r="TPC48" s="2"/>
      <c r="TPD48" s="2"/>
      <c r="TPE48" s="2"/>
      <c r="TPF48" s="2"/>
      <c r="TPG48" s="2"/>
      <c r="TPH48" s="2"/>
      <c r="TPI48" s="2"/>
      <c r="TPJ48" s="2"/>
      <c r="TPK48" s="2"/>
      <c r="TPL48" s="2"/>
      <c r="TPM48" s="2"/>
      <c r="TPN48" s="2"/>
      <c r="TPO48" s="2"/>
      <c r="TPP48" s="2"/>
      <c r="TPQ48" s="2"/>
      <c r="TPR48" s="2"/>
      <c r="TPS48" s="2"/>
      <c r="TPT48" s="2"/>
      <c r="TPU48" s="2"/>
      <c r="TPV48" s="2"/>
      <c r="TPW48" s="2"/>
      <c r="TPX48" s="2"/>
      <c r="TPY48" s="2"/>
      <c r="TPZ48" s="2"/>
      <c r="TQA48" s="2"/>
      <c r="TQB48" s="2"/>
      <c r="TQC48" s="2"/>
      <c r="TQD48" s="2"/>
      <c r="TQE48" s="2"/>
      <c r="TQF48" s="2"/>
      <c r="TQG48" s="2"/>
      <c r="TQH48" s="2"/>
      <c r="TQI48" s="2"/>
      <c r="TQJ48" s="2"/>
      <c r="TQK48" s="2"/>
      <c r="TQL48" s="2"/>
      <c r="TQM48" s="2"/>
      <c r="TQN48" s="2"/>
      <c r="TQO48" s="2"/>
      <c r="TQP48" s="2"/>
      <c r="TQQ48" s="2"/>
      <c r="TQR48" s="2"/>
      <c r="TQS48" s="2"/>
      <c r="TQT48" s="2"/>
      <c r="TQU48" s="2"/>
      <c r="TQV48" s="2"/>
      <c r="TQW48" s="2"/>
      <c r="TQX48" s="2"/>
      <c r="TQY48" s="2"/>
      <c r="TQZ48" s="2"/>
      <c r="TRA48" s="2"/>
      <c r="TRB48" s="2"/>
      <c r="TRC48" s="2"/>
      <c r="TRD48" s="2"/>
      <c r="TRE48" s="2"/>
      <c r="TRF48" s="2"/>
      <c r="TRG48" s="2"/>
      <c r="TRH48" s="2"/>
      <c r="TRI48" s="2"/>
      <c r="TRJ48" s="2"/>
      <c r="TRK48" s="2"/>
      <c r="TRL48" s="2"/>
      <c r="TRM48" s="2"/>
      <c r="TRN48" s="2"/>
      <c r="TRO48" s="2"/>
      <c r="TRP48" s="2"/>
      <c r="TRQ48" s="2"/>
      <c r="TRR48" s="2"/>
      <c r="TRS48" s="2"/>
      <c r="TRT48" s="2"/>
      <c r="TRU48" s="2"/>
      <c r="TRV48" s="2"/>
      <c r="TRW48" s="2"/>
      <c r="TRX48" s="2"/>
      <c r="TRY48" s="2"/>
      <c r="TRZ48" s="2"/>
      <c r="TSA48" s="2"/>
      <c r="TSB48" s="2"/>
      <c r="TSC48" s="2"/>
      <c r="TSD48" s="2"/>
      <c r="TSE48" s="2"/>
      <c r="TSF48" s="2"/>
      <c r="TSG48" s="2"/>
      <c r="TSH48" s="2"/>
      <c r="TSI48" s="2"/>
      <c r="TSJ48" s="2"/>
      <c r="TSK48" s="2"/>
      <c r="TSL48" s="2"/>
      <c r="TSM48" s="2"/>
      <c r="TSN48" s="2"/>
      <c r="TSO48" s="2"/>
      <c r="TSP48" s="2"/>
      <c r="TSQ48" s="2"/>
      <c r="TSR48" s="2"/>
      <c r="TSS48" s="2"/>
      <c r="TST48" s="2"/>
      <c r="TSU48" s="2"/>
      <c r="TSV48" s="2"/>
      <c r="TSW48" s="2"/>
      <c r="TSX48" s="2"/>
      <c r="TSY48" s="2"/>
      <c r="TSZ48" s="2"/>
      <c r="TTA48" s="2"/>
      <c r="TTB48" s="2"/>
      <c r="TTC48" s="2"/>
      <c r="TTD48" s="2"/>
      <c r="TTE48" s="2"/>
      <c r="TTF48" s="2"/>
      <c r="TTG48" s="2"/>
      <c r="TTH48" s="2"/>
      <c r="TTI48" s="2"/>
      <c r="TTJ48" s="2"/>
      <c r="TTK48" s="2"/>
      <c r="TTL48" s="2"/>
      <c r="TTM48" s="2"/>
      <c r="TTN48" s="2"/>
      <c r="TTO48" s="2"/>
      <c r="TTP48" s="2"/>
      <c r="TTQ48" s="2"/>
      <c r="TTR48" s="2"/>
      <c r="TTS48" s="2"/>
      <c r="TTT48" s="2"/>
      <c r="TTU48" s="2"/>
      <c r="TTV48" s="2"/>
      <c r="TTW48" s="2"/>
      <c r="TTX48" s="2"/>
      <c r="TTY48" s="2"/>
      <c r="TTZ48" s="2"/>
      <c r="TUA48" s="2"/>
      <c r="TUB48" s="2"/>
      <c r="TUC48" s="2"/>
      <c r="TUD48" s="2"/>
      <c r="TUE48" s="2"/>
      <c r="TUF48" s="2"/>
      <c r="TUG48" s="2"/>
      <c r="TUH48" s="2"/>
      <c r="TUI48" s="2"/>
      <c r="TUJ48" s="2"/>
      <c r="TUK48" s="2"/>
      <c r="TUL48" s="2"/>
      <c r="TUM48" s="2"/>
      <c r="TUN48" s="2"/>
      <c r="TUO48" s="2"/>
      <c r="TUP48" s="2"/>
      <c r="TUQ48" s="2"/>
      <c r="TUR48" s="2"/>
      <c r="TUS48" s="2"/>
      <c r="TUT48" s="2"/>
      <c r="TUU48" s="2"/>
      <c r="TUV48" s="2"/>
      <c r="TUW48" s="2"/>
      <c r="TUX48" s="2"/>
      <c r="TUY48" s="2"/>
      <c r="TUZ48" s="2"/>
      <c r="TVA48" s="2"/>
      <c r="TVB48" s="2"/>
      <c r="TVC48" s="2"/>
      <c r="TVD48" s="2"/>
      <c r="TVE48" s="2"/>
      <c r="TVF48" s="2"/>
      <c r="TVG48" s="2"/>
      <c r="TVH48" s="2"/>
      <c r="TVI48" s="2"/>
      <c r="TVJ48" s="2"/>
      <c r="TVK48" s="2"/>
      <c r="TVL48" s="2"/>
      <c r="TVM48" s="2"/>
      <c r="TVN48" s="2"/>
      <c r="TVO48" s="2"/>
      <c r="TVP48" s="2"/>
      <c r="TVQ48" s="2"/>
      <c r="TVR48" s="2"/>
      <c r="TVS48" s="2"/>
      <c r="TVT48" s="2"/>
      <c r="TVU48" s="2"/>
      <c r="TVV48" s="2"/>
      <c r="TVW48" s="2"/>
      <c r="TVX48" s="2"/>
      <c r="TVY48" s="2"/>
      <c r="TVZ48" s="2"/>
      <c r="TWA48" s="2"/>
      <c r="TWB48" s="2"/>
      <c r="TWC48" s="2"/>
      <c r="TWD48" s="2"/>
      <c r="TWE48" s="2"/>
      <c r="TWF48" s="2"/>
      <c r="TWG48" s="2"/>
      <c r="TWH48" s="2"/>
      <c r="TWI48" s="2"/>
      <c r="TWJ48" s="2"/>
      <c r="TWK48" s="2"/>
      <c r="TWL48" s="2"/>
      <c r="TWM48" s="2"/>
      <c r="TWN48" s="2"/>
      <c r="TWO48" s="2"/>
      <c r="TWP48" s="2"/>
      <c r="TWQ48" s="2"/>
      <c r="TWR48" s="2"/>
      <c r="TWS48" s="2"/>
      <c r="TWT48" s="2"/>
      <c r="TWU48" s="2"/>
      <c r="TWV48" s="2"/>
      <c r="TWW48" s="2"/>
      <c r="TWX48" s="2"/>
      <c r="TWY48" s="2"/>
      <c r="TWZ48" s="2"/>
      <c r="TXA48" s="2"/>
      <c r="TXB48" s="2"/>
      <c r="TXC48" s="2"/>
      <c r="TXD48" s="2"/>
      <c r="TXE48" s="2"/>
      <c r="TXF48" s="2"/>
      <c r="TXG48" s="2"/>
      <c r="TXH48" s="2"/>
      <c r="TXI48" s="2"/>
      <c r="TXJ48" s="2"/>
      <c r="TXK48" s="2"/>
      <c r="TXL48" s="2"/>
      <c r="TXM48" s="2"/>
      <c r="TXN48" s="2"/>
      <c r="TXO48" s="2"/>
      <c r="TXP48" s="2"/>
      <c r="TXQ48" s="2"/>
      <c r="TXR48" s="2"/>
      <c r="TXS48" s="2"/>
      <c r="TXT48" s="2"/>
      <c r="TXU48" s="2"/>
      <c r="TXV48" s="2"/>
      <c r="TXW48" s="2"/>
      <c r="TXX48" s="2"/>
      <c r="TXY48" s="2"/>
      <c r="TXZ48" s="2"/>
      <c r="TYA48" s="2"/>
      <c r="TYB48" s="2"/>
      <c r="TYC48" s="2"/>
      <c r="TYD48" s="2"/>
      <c r="TYE48" s="2"/>
      <c r="TYF48" s="2"/>
      <c r="TYG48" s="2"/>
      <c r="TYH48" s="2"/>
      <c r="TYI48" s="2"/>
      <c r="TYJ48" s="2"/>
      <c r="TYK48" s="2"/>
      <c r="TYL48" s="2"/>
      <c r="TYM48" s="2"/>
      <c r="TYN48" s="2"/>
      <c r="TYO48" s="2"/>
      <c r="TYP48" s="2"/>
      <c r="TYQ48" s="2"/>
      <c r="TYR48" s="2"/>
      <c r="TYS48" s="2"/>
      <c r="TYT48" s="2"/>
      <c r="TYU48" s="2"/>
      <c r="TYV48" s="2"/>
      <c r="TYW48" s="2"/>
      <c r="TYX48" s="2"/>
      <c r="TYY48" s="2"/>
      <c r="TYZ48" s="2"/>
      <c r="TZA48" s="2"/>
      <c r="TZB48" s="2"/>
      <c r="TZC48" s="2"/>
      <c r="TZD48" s="2"/>
      <c r="TZE48" s="2"/>
      <c r="TZF48" s="2"/>
      <c r="TZG48" s="2"/>
      <c r="TZH48" s="2"/>
      <c r="TZI48" s="2"/>
      <c r="TZJ48" s="2"/>
      <c r="TZK48" s="2"/>
      <c r="TZL48" s="2"/>
      <c r="TZM48" s="2"/>
      <c r="TZN48" s="2"/>
      <c r="TZO48" s="2"/>
      <c r="TZP48" s="2"/>
      <c r="TZQ48" s="2"/>
      <c r="TZR48" s="2"/>
      <c r="TZS48" s="2"/>
      <c r="TZT48" s="2"/>
      <c r="TZU48" s="2"/>
      <c r="TZV48" s="2"/>
      <c r="TZW48" s="2"/>
      <c r="TZX48" s="2"/>
      <c r="TZY48" s="2"/>
      <c r="TZZ48" s="2"/>
      <c r="UAA48" s="2"/>
      <c r="UAB48" s="2"/>
      <c r="UAC48" s="2"/>
      <c r="UAD48" s="2"/>
      <c r="UAE48" s="2"/>
      <c r="UAF48" s="2"/>
      <c r="UAG48" s="2"/>
      <c r="UAH48" s="2"/>
      <c r="UAI48" s="2"/>
      <c r="UAJ48" s="2"/>
      <c r="UAK48" s="2"/>
      <c r="UAL48" s="2"/>
      <c r="UAM48" s="2"/>
      <c r="UAN48" s="2"/>
      <c r="UAO48" s="2"/>
      <c r="UAP48" s="2"/>
      <c r="UAQ48" s="2"/>
      <c r="UAR48" s="2"/>
      <c r="UAS48" s="2"/>
      <c r="UAT48" s="2"/>
      <c r="UAU48" s="2"/>
      <c r="UAV48" s="2"/>
      <c r="UAW48" s="2"/>
      <c r="UAX48" s="2"/>
      <c r="UAY48" s="2"/>
      <c r="UAZ48" s="2"/>
      <c r="UBA48" s="2"/>
      <c r="UBB48" s="2"/>
      <c r="UBC48" s="2"/>
      <c r="UBD48" s="2"/>
      <c r="UBE48" s="2"/>
      <c r="UBF48" s="2"/>
      <c r="UBG48" s="2"/>
      <c r="UBH48" s="2"/>
      <c r="UBI48" s="2"/>
      <c r="UBJ48" s="2"/>
      <c r="UBK48" s="2"/>
      <c r="UBL48" s="2"/>
      <c r="UBM48" s="2"/>
      <c r="UBN48" s="2"/>
      <c r="UBO48" s="2"/>
      <c r="UBP48" s="2"/>
      <c r="UBQ48" s="2"/>
      <c r="UBR48" s="2"/>
      <c r="UBS48" s="2"/>
      <c r="UBT48" s="2"/>
      <c r="UBU48" s="2"/>
      <c r="UBV48" s="2"/>
      <c r="UBW48" s="2"/>
      <c r="UBX48" s="2"/>
      <c r="UBY48" s="2"/>
      <c r="UBZ48" s="2"/>
      <c r="UCA48" s="2"/>
      <c r="UCB48" s="2"/>
      <c r="UCC48" s="2"/>
      <c r="UCD48" s="2"/>
      <c r="UCE48" s="2"/>
      <c r="UCF48" s="2"/>
      <c r="UCG48" s="2"/>
      <c r="UCH48" s="2"/>
      <c r="UCI48" s="2"/>
      <c r="UCJ48" s="2"/>
      <c r="UCK48" s="2"/>
      <c r="UCL48" s="2"/>
      <c r="UCM48" s="2"/>
      <c r="UCN48" s="2"/>
      <c r="UCO48" s="2"/>
      <c r="UCP48" s="2"/>
      <c r="UCQ48" s="2"/>
      <c r="UCR48" s="2"/>
      <c r="UCS48" s="2"/>
      <c r="UCT48" s="2"/>
      <c r="UCU48" s="2"/>
      <c r="UCV48" s="2"/>
      <c r="UCW48" s="2"/>
      <c r="UCX48" s="2"/>
      <c r="UCY48" s="2"/>
      <c r="UCZ48" s="2"/>
      <c r="UDA48" s="2"/>
      <c r="UDB48" s="2"/>
      <c r="UDC48" s="2"/>
      <c r="UDD48" s="2"/>
      <c r="UDE48" s="2"/>
      <c r="UDF48" s="2"/>
      <c r="UDG48" s="2"/>
      <c r="UDH48" s="2"/>
      <c r="UDI48" s="2"/>
      <c r="UDJ48" s="2"/>
      <c r="UDK48" s="2"/>
      <c r="UDL48" s="2"/>
      <c r="UDM48" s="2"/>
      <c r="UDN48" s="2"/>
      <c r="UDO48" s="2"/>
      <c r="UDP48" s="2"/>
      <c r="UDQ48" s="2"/>
      <c r="UDR48" s="2"/>
      <c r="UDS48" s="2"/>
      <c r="UDT48" s="2"/>
      <c r="UDU48" s="2"/>
      <c r="UDV48" s="2"/>
      <c r="UDW48" s="2"/>
      <c r="UDX48" s="2"/>
      <c r="UDY48" s="2"/>
      <c r="UDZ48" s="2"/>
      <c r="UEA48" s="2"/>
      <c r="UEB48" s="2"/>
      <c r="UEC48" s="2"/>
      <c r="UED48" s="2"/>
      <c r="UEE48" s="2"/>
      <c r="UEF48" s="2"/>
      <c r="UEG48" s="2"/>
      <c r="UEH48" s="2"/>
      <c r="UEI48" s="2"/>
      <c r="UEJ48" s="2"/>
      <c r="UEK48" s="2"/>
      <c r="UEL48" s="2"/>
      <c r="UEM48" s="2"/>
      <c r="UEN48" s="2"/>
      <c r="UEO48" s="2"/>
      <c r="UEP48" s="2"/>
      <c r="UEQ48" s="2"/>
      <c r="UER48" s="2"/>
      <c r="UES48" s="2"/>
      <c r="UET48" s="2"/>
      <c r="UEU48" s="2"/>
      <c r="UEV48" s="2"/>
      <c r="UEW48" s="2"/>
      <c r="UEX48" s="2"/>
      <c r="UEY48" s="2"/>
      <c r="UEZ48" s="2"/>
      <c r="UFA48" s="2"/>
      <c r="UFB48" s="2"/>
      <c r="UFC48" s="2"/>
      <c r="UFD48" s="2"/>
      <c r="UFE48" s="2"/>
      <c r="UFF48" s="2"/>
      <c r="UFG48" s="2"/>
      <c r="UFH48" s="2"/>
      <c r="UFI48" s="2"/>
      <c r="UFJ48" s="2"/>
      <c r="UFK48" s="2"/>
      <c r="UFL48" s="2"/>
      <c r="UFM48" s="2"/>
      <c r="UFN48" s="2"/>
      <c r="UFO48" s="2"/>
      <c r="UFP48" s="2"/>
      <c r="UFQ48" s="2"/>
      <c r="UFR48" s="2"/>
      <c r="UFS48" s="2"/>
      <c r="UFT48" s="2"/>
      <c r="UFU48" s="2"/>
      <c r="UFV48" s="2"/>
      <c r="UFW48" s="2"/>
      <c r="UFX48" s="2"/>
      <c r="UFY48" s="2"/>
      <c r="UFZ48" s="2"/>
      <c r="UGA48" s="2"/>
      <c r="UGB48" s="2"/>
      <c r="UGC48" s="2"/>
      <c r="UGD48" s="2"/>
      <c r="UGE48" s="2"/>
      <c r="UGF48" s="2"/>
      <c r="UGG48" s="2"/>
      <c r="UGH48" s="2"/>
      <c r="UGI48" s="2"/>
      <c r="UGJ48" s="2"/>
      <c r="UGK48" s="2"/>
      <c r="UGL48" s="2"/>
      <c r="UGM48" s="2"/>
      <c r="UGN48" s="2"/>
      <c r="UGO48" s="2"/>
      <c r="UGP48" s="2"/>
      <c r="UGQ48" s="2"/>
      <c r="UGR48" s="2"/>
      <c r="UGS48" s="2"/>
      <c r="UGT48" s="2"/>
      <c r="UGU48" s="2"/>
      <c r="UGV48" s="2"/>
      <c r="UGW48" s="2"/>
      <c r="UGX48" s="2"/>
      <c r="UGY48" s="2"/>
      <c r="UGZ48" s="2"/>
      <c r="UHA48" s="2"/>
      <c r="UHB48" s="2"/>
      <c r="UHC48" s="2"/>
      <c r="UHD48" s="2"/>
      <c r="UHE48" s="2"/>
      <c r="UHF48" s="2"/>
      <c r="UHG48" s="2"/>
      <c r="UHH48" s="2"/>
      <c r="UHI48" s="2"/>
      <c r="UHJ48" s="2"/>
      <c r="UHK48" s="2"/>
      <c r="UHL48" s="2"/>
      <c r="UHM48" s="2"/>
      <c r="UHN48" s="2"/>
      <c r="UHO48" s="2"/>
      <c r="UHP48" s="2"/>
      <c r="UHQ48" s="2"/>
      <c r="UHR48" s="2"/>
      <c r="UHS48" s="2"/>
      <c r="UHT48" s="2"/>
      <c r="UHU48" s="2"/>
      <c r="UHV48" s="2"/>
      <c r="UHW48" s="2"/>
      <c r="UHX48" s="2"/>
      <c r="UHY48" s="2"/>
      <c r="UHZ48" s="2"/>
      <c r="UIA48" s="2"/>
      <c r="UIB48" s="2"/>
      <c r="UIC48" s="2"/>
      <c r="UID48" s="2"/>
      <c r="UIE48" s="2"/>
      <c r="UIF48" s="2"/>
      <c r="UIG48" s="2"/>
      <c r="UIH48" s="2"/>
      <c r="UII48" s="2"/>
      <c r="UIJ48" s="2"/>
      <c r="UIK48" s="2"/>
      <c r="UIL48" s="2"/>
      <c r="UIM48" s="2"/>
      <c r="UIN48" s="2"/>
      <c r="UIO48" s="2"/>
      <c r="UIP48" s="2"/>
      <c r="UIQ48" s="2"/>
      <c r="UIR48" s="2"/>
      <c r="UIS48" s="2"/>
      <c r="UIT48" s="2"/>
      <c r="UIU48" s="2"/>
      <c r="UIV48" s="2"/>
      <c r="UIW48" s="2"/>
      <c r="UIX48" s="2"/>
      <c r="UIY48" s="2"/>
      <c r="UIZ48" s="2"/>
      <c r="UJA48" s="2"/>
      <c r="UJB48" s="2"/>
      <c r="UJC48" s="2"/>
      <c r="UJD48" s="2"/>
      <c r="UJE48" s="2"/>
      <c r="UJF48" s="2"/>
      <c r="UJG48" s="2"/>
      <c r="UJH48" s="2"/>
      <c r="UJI48" s="2"/>
      <c r="UJJ48" s="2"/>
      <c r="UJK48" s="2"/>
      <c r="UJL48" s="2"/>
      <c r="UJM48" s="2"/>
      <c r="UJN48" s="2"/>
      <c r="UJO48" s="2"/>
      <c r="UJP48" s="2"/>
      <c r="UJQ48" s="2"/>
      <c r="UJR48" s="2"/>
      <c r="UJS48" s="2"/>
      <c r="UJT48" s="2"/>
      <c r="UJU48" s="2"/>
      <c r="UJV48" s="2"/>
      <c r="UJW48" s="2"/>
      <c r="UJX48" s="2"/>
      <c r="UJY48" s="2"/>
      <c r="UJZ48" s="2"/>
      <c r="UKA48" s="2"/>
      <c r="UKB48" s="2"/>
      <c r="UKC48" s="2"/>
      <c r="UKD48" s="2"/>
      <c r="UKE48" s="2"/>
      <c r="UKF48" s="2"/>
      <c r="UKG48" s="2"/>
      <c r="UKH48" s="2"/>
      <c r="UKI48" s="2"/>
      <c r="UKJ48" s="2"/>
      <c r="UKK48" s="2"/>
      <c r="UKL48" s="2"/>
      <c r="UKM48" s="2"/>
      <c r="UKN48" s="2"/>
      <c r="UKO48" s="2"/>
      <c r="UKP48" s="2"/>
      <c r="UKQ48" s="2"/>
      <c r="UKR48" s="2"/>
      <c r="UKS48" s="2"/>
      <c r="UKT48" s="2"/>
      <c r="UKU48" s="2"/>
      <c r="UKV48" s="2"/>
      <c r="UKW48" s="2"/>
      <c r="UKX48" s="2"/>
      <c r="UKY48" s="2"/>
      <c r="UKZ48" s="2"/>
      <c r="ULA48" s="2"/>
      <c r="ULB48" s="2"/>
      <c r="ULC48" s="2"/>
      <c r="ULD48" s="2"/>
      <c r="ULE48" s="2"/>
      <c r="ULF48" s="2"/>
      <c r="ULG48" s="2"/>
      <c r="ULH48" s="2"/>
      <c r="ULI48" s="2"/>
      <c r="ULJ48" s="2"/>
      <c r="ULK48" s="2"/>
      <c r="ULL48" s="2"/>
      <c r="ULM48" s="2"/>
      <c r="ULN48" s="2"/>
      <c r="ULO48" s="2"/>
      <c r="ULP48" s="2"/>
      <c r="ULQ48" s="2"/>
      <c r="ULR48" s="2"/>
      <c r="ULS48" s="2"/>
      <c r="ULT48" s="2"/>
      <c r="ULU48" s="2"/>
      <c r="ULV48" s="2"/>
      <c r="ULW48" s="2"/>
      <c r="ULX48" s="2"/>
      <c r="ULY48" s="2"/>
      <c r="ULZ48" s="2"/>
      <c r="UMA48" s="2"/>
      <c r="UMB48" s="2"/>
      <c r="UMC48" s="2"/>
      <c r="UMD48" s="2"/>
      <c r="UME48" s="2"/>
      <c r="UMF48" s="2"/>
      <c r="UMG48" s="2"/>
      <c r="UMH48" s="2"/>
      <c r="UMI48" s="2"/>
      <c r="UMJ48" s="2"/>
      <c r="UMK48" s="2"/>
      <c r="UML48" s="2"/>
      <c r="UMM48" s="2"/>
      <c r="UMN48" s="2"/>
      <c r="UMO48" s="2"/>
      <c r="UMP48" s="2"/>
      <c r="UMQ48" s="2"/>
      <c r="UMR48" s="2"/>
      <c r="UMS48" s="2"/>
      <c r="UMT48" s="2"/>
      <c r="UMU48" s="2"/>
      <c r="UMV48" s="2"/>
      <c r="UMW48" s="2"/>
      <c r="UMX48" s="2"/>
      <c r="UMY48" s="2"/>
      <c r="UMZ48" s="2"/>
      <c r="UNA48" s="2"/>
      <c r="UNB48" s="2"/>
      <c r="UNC48" s="2"/>
      <c r="UND48" s="2"/>
      <c r="UNE48" s="2"/>
      <c r="UNF48" s="2"/>
      <c r="UNG48" s="2"/>
      <c r="UNH48" s="2"/>
      <c r="UNI48" s="2"/>
      <c r="UNJ48" s="2"/>
      <c r="UNK48" s="2"/>
      <c r="UNL48" s="2"/>
      <c r="UNM48" s="2"/>
      <c r="UNN48" s="2"/>
      <c r="UNO48" s="2"/>
      <c r="UNP48" s="2"/>
      <c r="UNQ48" s="2"/>
      <c r="UNR48" s="2"/>
      <c r="UNS48" s="2"/>
      <c r="UNT48" s="2"/>
      <c r="UNU48" s="2"/>
      <c r="UNV48" s="2"/>
      <c r="UNW48" s="2"/>
      <c r="UNX48" s="2"/>
      <c r="UNY48" s="2"/>
      <c r="UNZ48" s="2"/>
      <c r="UOA48" s="2"/>
      <c r="UOB48" s="2"/>
      <c r="UOC48" s="2"/>
      <c r="UOD48" s="2"/>
      <c r="UOE48" s="2"/>
      <c r="UOF48" s="2"/>
      <c r="UOG48" s="2"/>
      <c r="UOH48" s="2"/>
      <c r="UOI48" s="2"/>
      <c r="UOJ48" s="2"/>
      <c r="UOK48" s="2"/>
      <c r="UOL48" s="2"/>
      <c r="UOM48" s="2"/>
      <c r="UON48" s="2"/>
      <c r="UOO48" s="2"/>
      <c r="UOP48" s="2"/>
      <c r="UOQ48" s="2"/>
      <c r="UOR48" s="2"/>
      <c r="UOS48" s="2"/>
      <c r="UOT48" s="2"/>
      <c r="UOU48" s="2"/>
      <c r="UOV48" s="2"/>
      <c r="UOW48" s="2"/>
      <c r="UOX48" s="2"/>
      <c r="UOY48" s="2"/>
      <c r="UOZ48" s="2"/>
      <c r="UPA48" s="2"/>
      <c r="UPB48" s="2"/>
      <c r="UPC48" s="2"/>
      <c r="UPD48" s="2"/>
      <c r="UPE48" s="2"/>
      <c r="UPF48" s="2"/>
      <c r="UPG48" s="2"/>
      <c r="UPH48" s="2"/>
      <c r="UPI48" s="2"/>
      <c r="UPJ48" s="2"/>
      <c r="UPK48" s="2"/>
      <c r="UPL48" s="2"/>
      <c r="UPM48" s="2"/>
      <c r="UPN48" s="2"/>
      <c r="UPO48" s="2"/>
      <c r="UPP48" s="2"/>
      <c r="UPQ48" s="2"/>
      <c r="UPR48" s="2"/>
      <c r="UPS48" s="2"/>
      <c r="UPT48" s="2"/>
      <c r="UPU48" s="2"/>
      <c r="UPV48" s="2"/>
      <c r="UPW48" s="2"/>
      <c r="UPX48" s="2"/>
      <c r="UPY48" s="2"/>
      <c r="UPZ48" s="2"/>
      <c r="UQA48" s="2"/>
      <c r="UQB48" s="2"/>
      <c r="UQC48" s="2"/>
      <c r="UQD48" s="2"/>
      <c r="UQE48" s="2"/>
      <c r="UQF48" s="2"/>
      <c r="UQG48" s="2"/>
      <c r="UQH48" s="2"/>
      <c r="UQI48" s="2"/>
      <c r="UQJ48" s="2"/>
      <c r="UQK48" s="2"/>
      <c r="UQL48" s="2"/>
      <c r="UQM48" s="2"/>
      <c r="UQN48" s="2"/>
      <c r="UQO48" s="2"/>
      <c r="UQP48" s="2"/>
      <c r="UQQ48" s="2"/>
      <c r="UQR48" s="2"/>
      <c r="UQS48" s="2"/>
      <c r="UQT48" s="2"/>
      <c r="UQU48" s="2"/>
      <c r="UQV48" s="2"/>
      <c r="UQW48" s="2"/>
      <c r="UQX48" s="2"/>
      <c r="UQY48" s="2"/>
      <c r="UQZ48" s="2"/>
      <c r="URA48" s="2"/>
      <c r="URB48" s="2"/>
      <c r="URC48" s="2"/>
      <c r="URD48" s="2"/>
      <c r="URE48" s="2"/>
      <c r="URF48" s="2"/>
      <c r="URG48" s="2"/>
      <c r="URH48" s="2"/>
      <c r="URI48" s="2"/>
      <c r="URJ48" s="2"/>
      <c r="URK48" s="2"/>
      <c r="URL48" s="2"/>
      <c r="URM48" s="2"/>
      <c r="URN48" s="2"/>
      <c r="URO48" s="2"/>
      <c r="URP48" s="2"/>
      <c r="URQ48" s="2"/>
      <c r="URR48" s="2"/>
      <c r="URS48" s="2"/>
      <c r="URT48" s="2"/>
      <c r="URU48" s="2"/>
      <c r="URV48" s="2"/>
      <c r="URW48" s="2"/>
      <c r="URX48" s="2"/>
      <c r="URY48" s="2"/>
      <c r="URZ48" s="2"/>
      <c r="USA48" s="2"/>
      <c r="USB48" s="2"/>
      <c r="USC48" s="2"/>
      <c r="USD48" s="2"/>
      <c r="USE48" s="2"/>
      <c r="USF48" s="2"/>
      <c r="USG48" s="2"/>
      <c r="USH48" s="2"/>
      <c r="USI48" s="2"/>
      <c r="USJ48" s="2"/>
      <c r="USK48" s="2"/>
      <c r="USL48" s="2"/>
      <c r="USM48" s="2"/>
      <c r="USN48" s="2"/>
      <c r="USO48" s="2"/>
      <c r="USP48" s="2"/>
      <c r="USQ48" s="2"/>
      <c r="USR48" s="2"/>
      <c r="USS48" s="2"/>
      <c r="UST48" s="2"/>
      <c r="USU48" s="2"/>
      <c r="USV48" s="2"/>
      <c r="USW48" s="2"/>
      <c r="USX48" s="2"/>
      <c r="USY48" s="2"/>
      <c r="USZ48" s="2"/>
      <c r="UTA48" s="2"/>
      <c r="UTB48" s="2"/>
      <c r="UTC48" s="2"/>
      <c r="UTD48" s="2"/>
      <c r="UTE48" s="2"/>
      <c r="UTF48" s="2"/>
      <c r="UTG48" s="2"/>
      <c r="UTH48" s="2"/>
      <c r="UTI48" s="2"/>
      <c r="UTJ48" s="2"/>
      <c r="UTK48" s="2"/>
      <c r="UTL48" s="2"/>
      <c r="UTM48" s="2"/>
      <c r="UTN48" s="2"/>
      <c r="UTO48" s="2"/>
      <c r="UTP48" s="2"/>
      <c r="UTQ48" s="2"/>
      <c r="UTR48" s="2"/>
      <c r="UTS48" s="2"/>
      <c r="UTT48" s="2"/>
      <c r="UTU48" s="2"/>
      <c r="UTV48" s="2"/>
      <c r="UTW48" s="2"/>
      <c r="UTX48" s="2"/>
      <c r="UTY48" s="2"/>
      <c r="UTZ48" s="2"/>
      <c r="UUA48" s="2"/>
      <c r="UUB48" s="2"/>
      <c r="UUC48" s="2"/>
      <c r="UUD48" s="2"/>
      <c r="UUE48" s="2"/>
      <c r="UUF48" s="2"/>
      <c r="UUG48" s="2"/>
      <c r="UUH48" s="2"/>
      <c r="UUI48" s="2"/>
      <c r="UUJ48" s="2"/>
      <c r="UUK48" s="2"/>
      <c r="UUL48" s="2"/>
      <c r="UUM48" s="2"/>
      <c r="UUN48" s="2"/>
      <c r="UUO48" s="2"/>
      <c r="UUP48" s="2"/>
      <c r="UUQ48" s="2"/>
      <c r="UUR48" s="2"/>
      <c r="UUS48" s="2"/>
      <c r="UUT48" s="2"/>
      <c r="UUU48" s="2"/>
      <c r="UUV48" s="2"/>
      <c r="UUW48" s="2"/>
      <c r="UUX48" s="2"/>
      <c r="UUY48" s="2"/>
      <c r="UUZ48" s="2"/>
      <c r="UVA48" s="2"/>
      <c r="UVB48" s="2"/>
      <c r="UVC48" s="2"/>
      <c r="UVD48" s="2"/>
      <c r="UVE48" s="2"/>
      <c r="UVF48" s="2"/>
      <c r="UVG48" s="2"/>
      <c r="UVH48" s="2"/>
      <c r="UVI48" s="2"/>
      <c r="UVJ48" s="2"/>
      <c r="UVK48" s="2"/>
      <c r="UVL48" s="2"/>
      <c r="UVM48" s="2"/>
      <c r="UVN48" s="2"/>
      <c r="UVO48" s="2"/>
      <c r="UVP48" s="2"/>
      <c r="UVQ48" s="2"/>
      <c r="UVR48" s="2"/>
      <c r="UVS48" s="2"/>
      <c r="UVT48" s="2"/>
      <c r="UVU48" s="2"/>
      <c r="UVV48" s="2"/>
      <c r="UVW48" s="2"/>
      <c r="UVX48" s="2"/>
      <c r="UVY48" s="2"/>
      <c r="UVZ48" s="2"/>
      <c r="UWA48" s="2"/>
      <c r="UWB48" s="2"/>
      <c r="UWC48" s="2"/>
      <c r="UWD48" s="2"/>
      <c r="UWE48" s="2"/>
      <c r="UWF48" s="2"/>
      <c r="UWG48" s="2"/>
      <c r="UWH48" s="2"/>
      <c r="UWI48" s="2"/>
      <c r="UWJ48" s="2"/>
      <c r="UWK48" s="2"/>
      <c r="UWL48" s="2"/>
      <c r="UWM48" s="2"/>
      <c r="UWN48" s="2"/>
      <c r="UWO48" s="2"/>
      <c r="UWP48" s="2"/>
      <c r="UWQ48" s="2"/>
      <c r="UWR48" s="2"/>
      <c r="UWS48" s="2"/>
      <c r="UWT48" s="2"/>
      <c r="UWU48" s="2"/>
      <c r="UWV48" s="2"/>
      <c r="UWW48" s="2"/>
      <c r="UWX48" s="2"/>
      <c r="UWY48" s="2"/>
      <c r="UWZ48" s="2"/>
      <c r="UXA48" s="2"/>
      <c r="UXB48" s="2"/>
      <c r="UXC48" s="2"/>
      <c r="UXD48" s="2"/>
      <c r="UXE48" s="2"/>
      <c r="UXF48" s="2"/>
      <c r="UXG48" s="2"/>
      <c r="UXH48" s="2"/>
      <c r="UXI48" s="2"/>
      <c r="UXJ48" s="2"/>
      <c r="UXK48" s="2"/>
      <c r="UXL48" s="2"/>
      <c r="UXM48" s="2"/>
      <c r="UXN48" s="2"/>
      <c r="UXO48" s="2"/>
      <c r="UXP48" s="2"/>
      <c r="UXQ48" s="2"/>
      <c r="UXR48" s="2"/>
      <c r="UXS48" s="2"/>
      <c r="UXT48" s="2"/>
      <c r="UXU48" s="2"/>
      <c r="UXV48" s="2"/>
      <c r="UXW48" s="2"/>
      <c r="UXX48" s="2"/>
      <c r="UXY48" s="2"/>
      <c r="UXZ48" s="2"/>
      <c r="UYA48" s="2"/>
      <c r="UYB48" s="2"/>
      <c r="UYC48" s="2"/>
      <c r="UYD48" s="2"/>
      <c r="UYE48" s="2"/>
      <c r="UYF48" s="2"/>
      <c r="UYG48" s="2"/>
      <c r="UYH48" s="2"/>
      <c r="UYI48" s="2"/>
      <c r="UYJ48" s="2"/>
      <c r="UYK48" s="2"/>
      <c r="UYL48" s="2"/>
      <c r="UYM48" s="2"/>
      <c r="UYN48" s="2"/>
      <c r="UYO48" s="2"/>
      <c r="UYP48" s="2"/>
      <c r="UYQ48" s="2"/>
      <c r="UYR48" s="2"/>
      <c r="UYS48" s="2"/>
      <c r="UYT48" s="2"/>
      <c r="UYU48" s="2"/>
      <c r="UYV48" s="2"/>
      <c r="UYW48" s="2"/>
      <c r="UYX48" s="2"/>
      <c r="UYY48" s="2"/>
      <c r="UYZ48" s="2"/>
      <c r="UZA48" s="2"/>
      <c r="UZB48" s="2"/>
      <c r="UZC48" s="2"/>
      <c r="UZD48" s="2"/>
      <c r="UZE48" s="2"/>
      <c r="UZF48" s="2"/>
      <c r="UZG48" s="2"/>
      <c r="UZH48" s="2"/>
      <c r="UZI48" s="2"/>
      <c r="UZJ48" s="2"/>
      <c r="UZK48" s="2"/>
      <c r="UZL48" s="2"/>
      <c r="UZM48" s="2"/>
      <c r="UZN48" s="2"/>
      <c r="UZO48" s="2"/>
      <c r="UZP48" s="2"/>
      <c r="UZQ48" s="2"/>
      <c r="UZR48" s="2"/>
      <c r="UZS48" s="2"/>
      <c r="UZT48" s="2"/>
      <c r="UZU48" s="2"/>
      <c r="UZV48" s="2"/>
      <c r="UZW48" s="2"/>
      <c r="UZX48" s="2"/>
      <c r="UZY48" s="2"/>
      <c r="UZZ48" s="2"/>
      <c r="VAA48" s="2"/>
      <c r="VAB48" s="2"/>
      <c r="VAC48" s="2"/>
      <c r="VAD48" s="2"/>
      <c r="VAE48" s="2"/>
      <c r="VAF48" s="2"/>
      <c r="VAG48" s="2"/>
      <c r="VAH48" s="2"/>
      <c r="VAI48" s="2"/>
      <c r="VAJ48" s="2"/>
      <c r="VAK48" s="2"/>
      <c r="VAL48" s="2"/>
      <c r="VAM48" s="2"/>
      <c r="VAN48" s="2"/>
      <c r="VAO48" s="2"/>
      <c r="VAP48" s="2"/>
      <c r="VAQ48" s="2"/>
      <c r="VAR48" s="2"/>
      <c r="VAS48" s="2"/>
      <c r="VAT48" s="2"/>
      <c r="VAU48" s="2"/>
      <c r="VAV48" s="2"/>
      <c r="VAW48" s="2"/>
      <c r="VAX48" s="2"/>
      <c r="VAY48" s="2"/>
      <c r="VAZ48" s="2"/>
      <c r="VBA48" s="2"/>
      <c r="VBB48" s="2"/>
      <c r="VBC48" s="2"/>
      <c r="VBD48" s="2"/>
      <c r="VBE48" s="2"/>
      <c r="VBF48" s="2"/>
      <c r="VBG48" s="2"/>
      <c r="VBH48" s="2"/>
      <c r="VBI48" s="2"/>
      <c r="VBJ48" s="2"/>
      <c r="VBK48" s="2"/>
      <c r="VBL48" s="2"/>
      <c r="VBM48" s="2"/>
      <c r="VBN48" s="2"/>
      <c r="VBO48" s="2"/>
      <c r="VBP48" s="2"/>
      <c r="VBQ48" s="2"/>
      <c r="VBR48" s="2"/>
      <c r="VBS48" s="2"/>
      <c r="VBT48" s="2"/>
      <c r="VBU48" s="2"/>
      <c r="VBV48" s="2"/>
      <c r="VBW48" s="2"/>
      <c r="VBX48" s="2"/>
      <c r="VBY48" s="2"/>
      <c r="VBZ48" s="2"/>
      <c r="VCA48" s="2"/>
      <c r="VCB48" s="2"/>
      <c r="VCC48" s="2"/>
      <c r="VCD48" s="2"/>
      <c r="VCE48" s="2"/>
      <c r="VCF48" s="2"/>
      <c r="VCG48" s="2"/>
      <c r="VCH48" s="2"/>
      <c r="VCI48" s="2"/>
      <c r="VCJ48" s="2"/>
      <c r="VCK48" s="2"/>
      <c r="VCL48" s="2"/>
      <c r="VCM48" s="2"/>
      <c r="VCN48" s="2"/>
      <c r="VCO48" s="2"/>
      <c r="VCP48" s="2"/>
      <c r="VCQ48" s="2"/>
      <c r="VCR48" s="2"/>
      <c r="VCS48" s="2"/>
      <c r="VCT48" s="2"/>
      <c r="VCU48" s="2"/>
      <c r="VCV48" s="2"/>
      <c r="VCW48" s="2"/>
      <c r="VCX48" s="2"/>
      <c r="VCY48" s="2"/>
      <c r="VCZ48" s="2"/>
      <c r="VDA48" s="2"/>
      <c r="VDB48" s="2"/>
      <c r="VDC48" s="2"/>
      <c r="VDD48" s="2"/>
      <c r="VDE48" s="2"/>
      <c r="VDF48" s="2"/>
      <c r="VDG48" s="2"/>
      <c r="VDH48" s="2"/>
      <c r="VDI48" s="2"/>
      <c r="VDJ48" s="2"/>
      <c r="VDK48" s="2"/>
      <c r="VDL48" s="2"/>
      <c r="VDM48" s="2"/>
      <c r="VDN48" s="2"/>
      <c r="VDO48" s="2"/>
      <c r="VDP48" s="2"/>
      <c r="VDQ48" s="2"/>
      <c r="VDR48" s="2"/>
      <c r="VDS48" s="2"/>
      <c r="VDT48" s="2"/>
      <c r="VDU48" s="2"/>
      <c r="VDV48" s="2"/>
      <c r="VDW48" s="2"/>
      <c r="VDX48" s="2"/>
      <c r="VDY48" s="2"/>
      <c r="VDZ48" s="2"/>
      <c r="VEA48" s="2"/>
      <c r="VEB48" s="2"/>
      <c r="VEC48" s="2"/>
      <c r="VED48" s="2"/>
      <c r="VEE48" s="2"/>
      <c r="VEF48" s="2"/>
      <c r="VEG48" s="2"/>
      <c r="VEH48" s="2"/>
      <c r="VEI48" s="2"/>
      <c r="VEJ48" s="2"/>
      <c r="VEK48" s="2"/>
      <c r="VEL48" s="2"/>
      <c r="VEM48" s="2"/>
      <c r="VEN48" s="2"/>
      <c r="VEO48" s="2"/>
      <c r="VEP48" s="2"/>
      <c r="VEQ48" s="2"/>
      <c r="VER48" s="2"/>
      <c r="VES48" s="2"/>
      <c r="VET48" s="2"/>
      <c r="VEU48" s="2"/>
      <c r="VEV48" s="2"/>
      <c r="VEW48" s="2"/>
      <c r="VEX48" s="2"/>
      <c r="VEY48" s="2"/>
      <c r="VEZ48" s="2"/>
      <c r="VFA48" s="2"/>
      <c r="VFB48" s="2"/>
      <c r="VFC48" s="2"/>
      <c r="VFD48" s="2"/>
      <c r="VFE48" s="2"/>
      <c r="VFF48" s="2"/>
      <c r="VFG48" s="2"/>
      <c r="VFH48" s="2"/>
      <c r="VFI48" s="2"/>
      <c r="VFJ48" s="2"/>
      <c r="VFK48" s="2"/>
      <c r="VFL48" s="2"/>
      <c r="VFM48" s="2"/>
      <c r="VFN48" s="2"/>
      <c r="VFO48" s="2"/>
      <c r="VFP48" s="2"/>
      <c r="VFQ48" s="2"/>
      <c r="VFR48" s="2"/>
      <c r="VFS48" s="2"/>
      <c r="VFT48" s="2"/>
      <c r="VFU48" s="2"/>
      <c r="VFV48" s="2"/>
      <c r="VFW48" s="2"/>
      <c r="VFX48" s="2"/>
      <c r="VFY48" s="2"/>
      <c r="VFZ48" s="2"/>
      <c r="VGA48" s="2"/>
      <c r="VGB48" s="2"/>
      <c r="VGC48" s="2"/>
      <c r="VGD48" s="2"/>
      <c r="VGE48" s="2"/>
      <c r="VGF48" s="2"/>
      <c r="VGG48" s="2"/>
      <c r="VGH48" s="2"/>
      <c r="VGI48" s="2"/>
      <c r="VGJ48" s="2"/>
      <c r="VGK48" s="2"/>
      <c r="VGL48" s="2"/>
      <c r="VGM48" s="2"/>
      <c r="VGN48" s="2"/>
      <c r="VGO48" s="2"/>
      <c r="VGP48" s="2"/>
      <c r="VGQ48" s="2"/>
      <c r="VGR48" s="2"/>
      <c r="VGS48" s="2"/>
      <c r="VGT48" s="2"/>
      <c r="VGU48" s="2"/>
      <c r="VGV48" s="2"/>
      <c r="VGW48" s="2"/>
      <c r="VGX48" s="2"/>
      <c r="VGY48" s="2"/>
      <c r="VGZ48" s="2"/>
      <c r="VHA48" s="2"/>
      <c r="VHB48" s="2"/>
      <c r="VHC48" s="2"/>
      <c r="VHD48" s="2"/>
      <c r="VHE48" s="2"/>
      <c r="VHF48" s="2"/>
      <c r="VHG48" s="2"/>
      <c r="VHH48" s="2"/>
      <c r="VHI48" s="2"/>
      <c r="VHJ48" s="2"/>
      <c r="VHK48" s="2"/>
      <c r="VHL48" s="2"/>
      <c r="VHM48" s="2"/>
      <c r="VHN48" s="2"/>
      <c r="VHO48" s="2"/>
      <c r="VHP48" s="2"/>
      <c r="VHQ48" s="2"/>
      <c r="VHR48" s="2"/>
      <c r="VHS48" s="2"/>
      <c r="VHT48" s="2"/>
      <c r="VHU48" s="2"/>
      <c r="VHV48" s="2"/>
      <c r="VHW48" s="2"/>
      <c r="VHX48" s="2"/>
      <c r="VHY48" s="2"/>
      <c r="VHZ48" s="2"/>
      <c r="VIA48" s="2"/>
      <c r="VIB48" s="2"/>
      <c r="VIC48" s="2"/>
      <c r="VID48" s="2"/>
      <c r="VIE48" s="2"/>
      <c r="VIF48" s="2"/>
      <c r="VIG48" s="2"/>
      <c r="VIH48" s="2"/>
      <c r="VII48" s="2"/>
      <c r="VIJ48" s="2"/>
      <c r="VIK48" s="2"/>
      <c r="VIL48" s="2"/>
      <c r="VIM48" s="2"/>
      <c r="VIN48" s="2"/>
      <c r="VIO48" s="2"/>
      <c r="VIP48" s="2"/>
      <c r="VIQ48" s="2"/>
      <c r="VIR48" s="2"/>
      <c r="VIS48" s="2"/>
      <c r="VIT48" s="2"/>
      <c r="VIU48" s="2"/>
      <c r="VIV48" s="2"/>
      <c r="VIW48" s="2"/>
      <c r="VIX48" s="2"/>
      <c r="VIY48" s="2"/>
      <c r="VIZ48" s="2"/>
      <c r="VJA48" s="2"/>
      <c r="VJB48" s="2"/>
      <c r="VJC48" s="2"/>
      <c r="VJD48" s="2"/>
      <c r="VJE48" s="2"/>
      <c r="VJF48" s="2"/>
      <c r="VJG48" s="2"/>
      <c r="VJH48" s="2"/>
      <c r="VJI48" s="2"/>
      <c r="VJJ48" s="2"/>
      <c r="VJK48" s="2"/>
      <c r="VJL48" s="2"/>
      <c r="VJM48" s="2"/>
      <c r="VJN48" s="2"/>
      <c r="VJO48" s="2"/>
      <c r="VJP48" s="2"/>
      <c r="VJQ48" s="2"/>
      <c r="VJR48" s="2"/>
      <c r="VJS48" s="2"/>
      <c r="VJT48" s="2"/>
      <c r="VJU48" s="2"/>
      <c r="VJV48" s="2"/>
      <c r="VJW48" s="2"/>
      <c r="VJX48" s="2"/>
      <c r="VJY48" s="2"/>
      <c r="VJZ48" s="2"/>
      <c r="VKA48" s="2"/>
      <c r="VKB48" s="2"/>
      <c r="VKC48" s="2"/>
      <c r="VKD48" s="2"/>
      <c r="VKE48" s="2"/>
      <c r="VKF48" s="2"/>
      <c r="VKG48" s="2"/>
      <c r="VKH48" s="2"/>
      <c r="VKI48" s="2"/>
      <c r="VKJ48" s="2"/>
      <c r="VKK48" s="2"/>
      <c r="VKL48" s="2"/>
      <c r="VKM48" s="2"/>
      <c r="VKN48" s="2"/>
      <c r="VKO48" s="2"/>
      <c r="VKP48" s="2"/>
      <c r="VKQ48" s="2"/>
      <c r="VKR48" s="2"/>
      <c r="VKS48" s="2"/>
      <c r="VKT48" s="2"/>
      <c r="VKU48" s="2"/>
      <c r="VKV48" s="2"/>
      <c r="VKW48" s="2"/>
      <c r="VKX48" s="2"/>
      <c r="VKY48" s="2"/>
      <c r="VKZ48" s="2"/>
      <c r="VLA48" s="2"/>
      <c r="VLB48" s="2"/>
      <c r="VLC48" s="2"/>
      <c r="VLD48" s="2"/>
      <c r="VLE48" s="2"/>
      <c r="VLF48" s="2"/>
      <c r="VLG48" s="2"/>
      <c r="VLH48" s="2"/>
      <c r="VLI48" s="2"/>
      <c r="VLJ48" s="2"/>
      <c r="VLK48" s="2"/>
      <c r="VLL48" s="2"/>
      <c r="VLM48" s="2"/>
      <c r="VLN48" s="2"/>
      <c r="VLO48" s="2"/>
      <c r="VLP48" s="2"/>
      <c r="VLQ48" s="2"/>
      <c r="VLR48" s="2"/>
      <c r="VLS48" s="2"/>
      <c r="VLT48" s="2"/>
      <c r="VLU48" s="2"/>
      <c r="VLV48" s="2"/>
      <c r="VLW48" s="2"/>
      <c r="VLX48" s="2"/>
      <c r="VLY48" s="2"/>
      <c r="VLZ48" s="2"/>
      <c r="VMA48" s="2"/>
      <c r="VMB48" s="2"/>
      <c r="VMC48" s="2"/>
      <c r="VMD48" s="2"/>
      <c r="VME48" s="2"/>
      <c r="VMF48" s="2"/>
      <c r="VMG48" s="2"/>
      <c r="VMH48" s="2"/>
      <c r="VMI48" s="2"/>
      <c r="VMJ48" s="2"/>
      <c r="VMK48" s="2"/>
      <c r="VML48" s="2"/>
      <c r="VMM48" s="2"/>
      <c r="VMN48" s="2"/>
      <c r="VMO48" s="2"/>
      <c r="VMP48" s="2"/>
      <c r="VMQ48" s="2"/>
      <c r="VMR48" s="2"/>
      <c r="VMS48" s="2"/>
      <c r="VMT48" s="2"/>
      <c r="VMU48" s="2"/>
      <c r="VMV48" s="2"/>
      <c r="VMW48" s="2"/>
      <c r="VMX48" s="2"/>
      <c r="VMY48" s="2"/>
      <c r="VMZ48" s="2"/>
      <c r="VNA48" s="2"/>
      <c r="VNB48" s="2"/>
      <c r="VNC48" s="2"/>
      <c r="VND48" s="2"/>
      <c r="VNE48" s="2"/>
      <c r="VNF48" s="2"/>
      <c r="VNG48" s="2"/>
      <c r="VNH48" s="2"/>
      <c r="VNI48" s="2"/>
      <c r="VNJ48" s="2"/>
      <c r="VNK48" s="2"/>
      <c r="VNL48" s="2"/>
      <c r="VNM48" s="2"/>
      <c r="VNN48" s="2"/>
      <c r="VNO48" s="2"/>
      <c r="VNP48" s="2"/>
      <c r="VNQ48" s="2"/>
      <c r="VNR48" s="2"/>
      <c r="VNS48" s="2"/>
      <c r="VNT48" s="2"/>
      <c r="VNU48" s="2"/>
      <c r="VNV48" s="2"/>
      <c r="VNW48" s="2"/>
      <c r="VNX48" s="2"/>
      <c r="VNY48" s="2"/>
      <c r="VNZ48" s="2"/>
      <c r="VOA48" s="2"/>
      <c r="VOB48" s="2"/>
      <c r="VOC48" s="2"/>
      <c r="VOD48" s="2"/>
      <c r="VOE48" s="2"/>
      <c r="VOF48" s="2"/>
      <c r="VOG48" s="2"/>
      <c r="VOH48" s="2"/>
      <c r="VOI48" s="2"/>
      <c r="VOJ48" s="2"/>
      <c r="VOK48" s="2"/>
      <c r="VOL48" s="2"/>
      <c r="VOM48" s="2"/>
      <c r="VON48" s="2"/>
      <c r="VOO48" s="2"/>
      <c r="VOP48" s="2"/>
      <c r="VOQ48" s="2"/>
      <c r="VOR48" s="2"/>
      <c r="VOS48" s="2"/>
      <c r="VOT48" s="2"/>
      <c r="VOU48" s="2"/>
      <c r="VOV48" s="2"/>
      <c r="VOW48" s="2"/>
      <c r="VOX48" s="2"/>
      <c r="VOY48" s="2"/>
      <c r="VOZ48" s="2"/>
      <c r="VPA48" s="2"/>
      <c r="VPB48" s="2"/>
      <c r="VPC48" s="2"/>
      <c r="VPD48" s="2"/>
      <c r="VPE48" s="2"/>
      <c r="VPF48" s="2"/>
      <c r="VPG48" s="2"/>
      <c r="VPH48" s="2"/>
      <c r="VPI48" s="2"/>
      <c r="VPJ48" s="2"/>
      <c r="VPK48" s="2"/>
      <c r="VPL48" s="2"/>
      <c r="VPM48" s="2"/>
      <c r="VPN48" s="2"/>
      <c r="VPO48" s="2"/>
      <c r="VPP48" s="2"/>
      <c r="VPQ48" s="2"/>
      <c r="VPR48" s="2"/>
      <c r="VPS48" s="2"/>
      <c r="VPT48" s="2"/>
      <c r="VPU48" s="2"/>
      <c r="VPV48" s="2"/>
      <c r="VPW48" s="2"/>
      <c r="VPX48" s="2"/>
      <c r="VPY48" s="2"/>
      <c r="VPZ48" s="2"/>
      <c r="VQA48" s="2"/>
      <c r="VQB48" s="2"/>
      <c r="VQC48" s="2"/>
      <c r="VQD48" s="2"/>
      <c r="VQE48" s="2"/>
      <c r="VQF48" s="2"/>
      <c r="VQG48" s="2"/>
      <c r="VQH48" s="2"/>
      <c r="VQI48" s="2"/>
      <c r="VQJ48" s="2"/>
      <c r="VQK48" s="2"/>
      <c r="VQL48" s="2"/>
      <c r="VQM48" s="2"/>
      <c r="VQN48" s="2"/>
      <c r="VQO48" s="2"/>
      <c r="VQP48" s="2"/>
      <c r="VQQ48" s="2"/>
      <c r="VQR48" s="2"/>
      <c r="VQS48" s="2"/>
      <c r="VQT48" s="2"/>
      <c r="VQU48" s="2"/>
      <c r="VQV48" s="2"/>
      <c r="VQW48" s="2"/>
      <c r="VQX48" s="2"/>
      <c r="VQY48" s="2"/>
      <c r="VQZ48" s="2"/>
      <c r="VRA48" s="2"/>
      <c r="VRB48" s="2"/>
      <c r="VRC48" s="2"/>
      <c r="VRD48" s="2"/>
      <c r="VRE48" s="2"/>
      <c r="VRF48" s="2"/>
      <c r="VRG48" s="2"/>
      <c r="VRH48" s="2"/>
      <c r="VRI48" s="2"/>
      <c r="VRJ48" s="2"/>
      <c r="VRK48" s="2"/>
      <c r="VRL48" s="2"/>
      <c r="VRM48" s="2"/>
      <c r="VRN48" s="2"/>
      <c r="VRO48" s="2"/>
      <c r="VRP48" s="2"/>
      <c r="VRQ48" s="2"/>
      <c r="VRR48" s="2"/>
      <c r="VRS48" s="2"/>
      <c r="VRT48" s="2"/>
      <c r="VRU48" s="2"/>
      <c r="VRV48" s="2"/>
      <c r="VRW48" s="2"/>
      <c r="VRX48" s="2"/>
      <c r="VRY48" s="2"/>
      <c r="VRZ48" s="2"/>
      <c r="VSA48" s="2"/>
      <c r="VSB48" s="2"/>
      <c r="VSC48" s="2"/>
      <c r="VSD48" s="2"/>
      <c r="VSE48" s="2"/>
      <c r="VSF48" s="2"/>
      <c r="VSG48" s="2"/>
      <c r="VSH48" s="2"/>
      <c r="VSI48" s="2"/>
      <c r="VSJ48" s="2"/>
      <c r="VSK48" s="2"/>
      <c r="VSL48" s="2"/>
      <c r="VSM48" s="2"/>
      <c r="VSN48" s="2"/>
      <c r="VSO48" s="2"/>
      <c r="VSP48" s="2"/>
      <c r="VSQ48" s="2"/>
      <c r="VSR48" s="2"/>
      <c r="VSS48" s="2"/>
      <c r="VST48" s="2"/>
      <c r="VSU48" s="2"/>
      <c r="VSV48" s="2"/>
      <c r="VSW48" s="2"/>
      <c r="VSX48" s="2"/>
      <c r="VSY48" s="2"/>
      <c r="VSZ48" s="2"/>
      <c r="VTA48" s="2"/>
      <c r="VTB48" s="2"/>
      <c r="VTC48" s="2"/>
      <c r="VTD48" s="2"/>
      <c r="VTE48" s="2"/>
      <c r="VTF48" s="2"/>
      <c r="VTG48" s="2"/>
      <c r="VTH48" s="2"/>
      <c r="VTI48" s="2"/>
      <c r="VTJ48" s="2"/>
      <c r="VTK48" s="2"/>
      <c r="VTL48" s="2"/>
      <c r="VTM48" s="2"/>
      <c r="VTN48" s="2"/>
      <c r="VTO48" s="2"/>
      <c r="VTP48" s="2"/>
      <c r="VTQ48" s="2"/>
      <c r="VTR48" s="2"/>
      <c r="VTS48" s="2"/>
      <c r="VTT48" s="2"/>
      <c r="VTU48" s="2"/>
      <c r="VTV48" s="2"/>
      <c r="VTW48" s="2"/>
      <c r="VTX48" s="2"/>
      <c r="VTY48" s="2"/>
      <c r="VTZ48" s="2"/>
      <c r="VUA48" s="2"/>
      <c r="VUB48" s="2"/>
      <c r="VUC48" s="2"/>
      <c r="VUD48" s="2"/>
      <c r="VUE48" s="2"/>
      <c r="VUF48" s="2"/>
      <c r="VUG48" s="2"/>
      <c r="VUH48" s="2"/>
      <c r="VUI48" s="2"/>
      <c r="VUJ48" s="2"/>
      <c r="VUK48" s="2"/>
      <c r="VUL48" s="2"/>
      <c r="VUM48" s="2"/>
      <c r="VUN48" s="2"/>
      <c r="VUO48" s="2"/>
      <c r="VUP48" s="2"/>
      <c r="VUQ48" s="2"/>
      <c r="VUR48" s="2"/>
      <c r="VUS48" s="2"/>
      <c r="VUT48" s="2"/>
      <c r="VUU48" s="2"/>
      <c r="VUV48" s="2"/>
      <c r="VUW48" s="2"/>
      <c r="VUX48" s="2"/>
      <c r="VUY48" s="2"/>
      <c r="VUZ48" s="2"/>
      <c r="VVA48" s="2"/>
      <c r="VVB48" s="2"/>
      <c r="VVC48" s="2"/>
      <c r="VVD48" s="2"/>
      <c r="VVE48" s="2"/>
      <c r="VVF48" s="2"/>
      <c r="VVG48" s="2"/>
      <c r="VVH48" s="2"/>
      <c r="VVI48" s="2"/>
      <c r="VVJ48" s="2"/>
      <c r="VVK48" s="2"/>
      <c r="VVL48" s="2"/>
      <c r="VVM48" s="2"/>
      <c r="VVN48" s="2"/>
      <c r="VVO48" s="2"/>
      <c r="VVP48" s="2"/>
      <c r="VVQ48" s="2"/>
      <c r="VVR48" s="2"/>
      <c r="VVS48" s="2"/>
      <c r="VVT48" s="2"/>
      <c r="VVU48" s="2"/>
      <c r="VVV48" s="2"/>
      <c r="VVW48" s="2"/>
      <c r="VVX48" s="2"/>
      <c r="VVY48" s="2"/>
      <c r="VVZ48" s="2"/>
      <c r="VWA48" s="2"/>
      <c r="VWB48" s="2"/>
      <c r="VWC48" s="2"/>
      <c r="VWD48" s="2"/>
      <c r="VWE48" s="2"/>
      <c r="VWF48" s="2"/>
      <c r="VWG48" s="2"/>
      <c r="VWH48" s="2"/>
      <c r="VWI48" s="2"/>
      <c r="VWJ48" s="2"/>
      <c r="VWK48" s="2"/>
      <c r="VWL48" s="2"/>
      <c r="VWM48" s="2"/>
      <c r="VWN48" s="2"/>
      <c r="VWO48" s="2"/>
      <c r="VWP48" s="2"/>
      <c r="VWQ48" s="2"/>
      <c r="VWR48" s="2"/>
      <c r="VWS48" s="2"/>
      <c r="VWT48" s="2"/>
      <c r="VWU48" s="2"/>
      <c r="VWV48" s="2"/>
      <c r="VWW48" s="2"/>
      <c r="VWX48" s="2"/>
      <c r="VWY48" s="2"/>
      <c r="VWZ48" s="2"/>
      <c r="VXA48" s="2"/>
      <c r="VXB48" s="2"/>
      <c r="VXC48" s="2"/>
      <c r="VXD48" s="2"/>
      <c r="VXE48" s="2"/>
      <c r="VXF48" s="2"/>
      <c r="VXG48" s="2"/>
      <c r="VXH48" s="2"/>
      <c r="VXI48" s="2"/>
      <c r="VXJ48" s="2"/>
      <c r="VXK48" s="2"/>
      <c r="VXL48" s="2"/>
      <c r="VXM48" s="2"/>
      <c r="VXN48" s="2"/>
      <c r="VXO48" s="2"/>
      <c r="VXP48" s="2"/>
      <c r="VXQ48" s="2"/>
      <c r="VXR48" s="2"/>
      <c r="VXS48" s="2"/>
      <c r="VXT48" s="2"/>
      <c r="VXU48" s="2"/>
      <c r="VXV48" s="2"/>
      <c r="VXW48" s="2"/>
      <c r="VXX48" s="2"/>
      <c r="VXY48" s="2"/>
      <c r="VXZ48" s="2"/>
      <c r="VYA48" s="2"/>
      <c r="VYB48" s="2"/>
      <c r="VYC48" s="2"/>
      <c r="VYD48" s="2"/>
      <c r="VYE48" s="2"/>
      <c r="VYF48" s="2"/>
      <c r="VYG48" s="2"/>
      <c r="VYH48" s="2"/>
      <c r="VYI48" s="2"/>
      <c r="VYJ48" s="2"/>
      <c r="VYK48" s="2"/>
      <c r="VYL48" s="2"/>
      <c r="VYM48" s="2"/>
      <c r="VYN48" s="2"/>
      <c r="VYO48" s="2"/>
      <c r="VYP48" s="2"/>
      <c r="VYQ48" s="2"/>
      <c r="VYR48" s="2"/>
      <c r="VYS48" s="2"/>
      <c r="VYT48" s="2"/>
      <c r="VYU48" s="2"/>
      <c r="VYV48" s="2"/>
      <c r="VYW48" s="2"/>
      <c r="VYX48" s="2"/>
      <c r="VYY48" s="2"/>
      <c r="VYZ48" s="2"/>
      <c r="VZA48" s="2"/>
      <c r="VZB48" s="2"/>
      <c r="VZC48" s="2"/>
      <c r="VZD48" s="2"/>
      <c r="VZE48" s="2"/>
      <c r="VZF48" s="2"/>
      <c r="VZG48" s="2"/>
      <c r="VZH48" s="2"/>
      <c r="VZI48" s="2"/>
      <c r="VZJ48" s="2"/>
      <c r="VZK48" s="2"/>
      <c r="VZL48" s="2"/>
      <c r="VZM48" s="2"/>
      <c r="VZN48" s="2"/>
      <c r="VZO48" s="2"/>
      <c r="VZP48" s="2"/>
      <c r="VZQ48" s="2"/>
      <c r="VZR48" s="2"/>
      <c r="VZS48" s="2"/>
      <c r="VZT48" s="2"/>
      <c r="VZU48" s="2"/>
      <c r="VZV48" s="2"/>
      <c r="VZW48" s="2"/>
      <c r="VZX48" s="2"/>
      <c r="VZY48" s="2"/>
      <c r="VZZ48" s="2"/>
      <c r="WAA48" s="2"/>
      <c r="WAB48" s="2"/>
      <c r="WAC48" s="2"/>
      <c r="WAD48" s="2"/>
      <c r="WAE48" s="2"/>
      <c r="WAF48" s="2"/>
      <c r="WAG48" s="2"/>
      <c r="WAH48" s="2"/>
      <c r="WAI48" s="2"/>
      <c r="WAJ48" s="2"/>
      <c r="WAK48" s="2"/>
      <c r="WAL48" s="2"/>
      <c r="WAM48" s="2"/>
      <c r="WAN48" s="2"/>
      <c r="WAO48" s="2"/>
      <c r="WAP48" s="2"/>
      <c r="WAQ48" s="2"/>
      <c r="WAR48" s="2"/>
      <c r="WAS48" s="2"/>
      <c r="WAT48" s="2"/>
      <c r="WAU48" s="2"/>
      <c r="WAV48" s="2"/>
      <c r="WAW48" s="2"/>
      <c r="WAX48" s="2"/>
      <c r="WAY48" s="2"/>
      <c r="WAZ48" s="2"/>
      <c r="WBA48" s="2"/>
      <c r="WBB48" s="2"/>
      <c r="WBC48" s="2"/>
      <c r="WBD48" s="2"/>
      <c r="WBE48" s="2"/>
      <c r="WBF48" s="2"/>
      <c r="WBG48" s="2"/>
      <c r="WBH48" s="2"/>
      <c r="WBI48" s="2"/>
      <c r="WBJ48" s="2"/>
      <c r="WBK48" s="2"/>
      <c r="WBL48" s="2"/>
      <c r="WBM48" s="2"/>
      <c r="WBN48" s="2"/>
      <c r="WBO48" s="2"/>
      <c r="WBP48" s="2"/>
      <c r="WBQ48" s="2"/>
      <c r="WBR48" s="2"/>
      <c r="WBS48" s="2"/>
      <c r="WBT48" s="2"/>
      <c r="WBU48" s="2"/>
      <c r="WBV48" s="2"/>
      <c r="WBW48" s="2"/>
      <c r="WBX48" s="2"/>
      <c r="WBY48" s="2"/>
      <c r="WBZ48" s="2"/>
      <c r="WCA48" s="2"/>
      <c r="WCB48" s="2"/>
      <c r="WCC48" s="2"/>
      <c r="WCD48" s="2"/>
      <c r="WCE48" s="2"/>
      <c r="WCF48" s="2"/>
      <c r="WCG48" s="2"/>
      <c r="WCH48" s="2"/>
      <c r="WCI48" s="2"/>
      <c r="WCJ48" s="2"/>
      <c r="WCK48" s="2"/>
      <c r="WCL48" s="2"/>
      <c r="WCM48" s="2"/>
      <c r="WCN48" s="2"/>
      <c r="WCO48" s="2"/>
      <c r="WCP48" s="2"/>
      <c r="WCQ48" s="2"/>
      <c r="WCR48" s="2"/>
      <c r="WCS48" s="2"/>
      <c r="WCT48" s="2"/>
      <c r="WCU48" s="2"/>
      <c r="WCV48" s="2"/>
      <c r="WCW48" s="2"/>
      <c r="WCX48" s="2"/>
      <c r="WCY48" s="2"/>
      <c r="WCZ48" s="2"/>
      <c r="WDA48" s="2"/>
      <c r="WDB48" s="2"/>
      <c r="WDC48" s="2"/>
      <c r="WDD48" s="2"/>
      <c r="WDE48" s="2"/>
      <c r="WDF48" s="2"/>
      <c r="WDG48" s="2"/>
      <c r="WDH48" s="2"/>
      <c r="WDI48" s="2"/>
      <c r="WDJ48" s="2"/>
      <c r="WDK48" s="2"/>
      <c r="WDL48" s="2"/>
      <c r="WDM48" s="2"/>
      <c r="WDN48" s="2"/>
      <c r="WDO48" s="2"/>
      <c r="WDP48" s="2"/>
      <c r="WDQ48" s="2"/>
      <c r="WDR48" s="2"/>
      <c r="WDS48" s="2"/>
      <c r="WDT48" s="2"/>
      <c r="WDU48" s="2"/>
      <c r="WDV48" s="2"/>
      <c r="WDW48" s="2"/>
      <c r="WDX48" s="2"/>
      <c r="WDY48" s="2"/>
      <c r="WDZ48" s="2"/>
      <c r="WEA48" s="2"/>
      <c r="WEB48" s="2"/>
      <c r="WEC48" s="2"/>
      <c r="WED48" s="2"/>
      <c r="WEE48" s="2"/>
      <c r="WEF48" s="2"/>
      <c r="WEG48" s="2"/>
      <c r="WEH48" s="2"/>
      <c r="WEI48" s="2"/>
      <c r="WEJ48" s="2"/>
      <c r="WEK48" s="2"/>
      <c r="WEL48" s="2"/>
      <c r="WEM48" s="2"/>
      <c r="WEN48" s="2"/>
      <c r="WEO48" s="2"/>
      <c r="WEP48" s="2"/>
      <c r="WEQ48" s="2"/>
      <c r="WER48" s="2"/>
      <c r="WES48" s="2"/>
      <c r="WET48" s="2"/>
      <c r="WEU48" s="2"/>
      <c r="WEV48" s="2"/>
      <c r="WEW48" s="2"/>
      <c r="WEX48" s="2"/>
      <c r="WEY48" s="2"/>
      <c r="WEZ48" s="2"/>
      <c r="WFA48" s="2"/>
      <c r="WFB48" s="2"/>
      <c r="WFC48" s="2"/>
      <c r="WFD48" s="2"/>
      <c r="WFE48" s="2"/>
      <c r="WFF48" s="2"/>
      <c r="WFG48" s="2"/>
      <c r="WFH48" s="2"/>
      <c r="WFI48" s="2"/>
      <c r="WFJ48" s="2"/>
      <c r="WFK48" s="2"/>
      <c r="WFL48" s="2"/>
      <c r="WFM48" s="2"/>
      <c r="WFN48" s="2"/>
      <c r="WFO48" s="2"/>
      <c r="WFP48" s="2"/>
      <c r="WFQ48" s="2"/>
      <c r="WFR48" s="2"/>
      <c r="WFS48" s="2"/>
      <c r="WFT48" s="2"/>
      <c r="WFU48" s="2"/>
      <c r="WFV48" s="2"/>
      <c r="WFW48" s="2"/>
      <c r="WFX48" s="2"/>
      <c r="WFY48" s="2"/>
      <c r="WFZ48" s="2"/>
      <c r="WGA48" s="2"/>
      <c r="WGB48" s="2"/>
      <c r="WGC48" s="2"/>
      <c r="WGD48" s="2"/>
      <c r="WGE48" s="2"/>
      <c r="WGF48" s="2"/>
      <c r="WGG48" s="2"/>
      <c r="WGH48" s="2"/>
      <c r="WGI48" s="2"/>
      <c r="WGJ48" s="2"/>
      <c r="WGK48" s="2"/>
      <c r="WGL48" s="2"/>
      <c r="WGM48" s="2"/>
      <c r="WGN48" s="2"/>
      <c r="WGO48" s="2"/>
      <c r="WGP48" s="2"/>
      <c r="WGQ48" s="2"/>
      <c r="WGR48" s="2"/>
      <c r="WGS48" s="2"/>
      <c r="WGT48" s="2"/>
      <c r="WGU48" s="2"/>
      <c r="WGV48" s="2"/>
      <c r="WGW48" s="2"/>
      <c r="WGX48" s="2"/>
      <c r="WGY48" s="2"/>
      <c r="WGZ48" s="2"/>
      <c r="WHA48" s="2"/>
      <c r="WHB48" s="2"/>
      <c r="WHC48" s="2"/>
      <c r="WHD48" s="2"/>
      <c r="WHE48" s="2"/>
      <c r="WHF48" s="2"/>
      <c r="WHG48" s="2"/>
      <c r="WHH48" s="2"/>
      <c r="WHI48" s="2"/>
      <c r="WHJ48" s="2"/>
      <c r="WHK48" s="2"/>
      <c r="WHL48" s="2"/>
      <c r="WHM48" s="2"/>
      <c r="WHN48" s="2"/>
      <c r="WHO48" s="2"/>
      <c r="WHP48" s="2"/>
      <c r="WHQ48" s="2"/>
      <c r="WHR48" s="2"/>
      <c r="WHS48" s="2"/>
      <c r="WHT48" s="2"/>
      <c r="WHU48" s="2"/>
      <c r="WHV48" s="2"/>
      <c r="WHW48" s="2"/>
      <c r="WHX48" s="2"/>
      <c r="WHY48" s="2"/>
      <c r="WHZ48" s="2"/>
      <c r="WIA48" s="2"/>
      <c r="WIB48" s="2"/>
      <c r="WIC48" s="2"/>
      <c r="WID48" s="2"/>
      <c r="WIE48" s="2"/>
      <c r="WIF48" s="2"/>
      <c r="WIG48" s="2"/>
      <c r="WIH48" s="2"/>
      <c r="WII48" s="2"/>
      <c r="WIJ48" s="2"/>
      <c r="WIK48" s="2"/>
      <c r="WIL48" s="2"/>
      <c r="WIM48" s="2"/>
      <c r="WIN48" s="2"/>
      <c r="WIO48" s="2"/>
      <c r="WIP48" s="2"/>
      <c r="WIQ48" s="2"/>
      <c r="WIR48" s="2"/>
      <c r="WIS48" s="2"/>
      <c r="WIT48" s="2"/>
      <c r="WIU48" s="2"/>
      <c r="WIV48" s="2"/>
      <c r="WIW48" s="2"/>
      <c r="WIX48" s="2"/>
      <c r="WIY48" s="2"/>
      <c r="WIZ48" s="2"/>
      <c r="WJA48" s="2"/>
      <c r="WJB48" s="2"/>
      <c r="WJC48" s="2"/>
      <c r="WJD48" s="2"/>
      <c r="WJE48" s="2"/>
      <c r="WJF48" s="2"/>
      <c r="WJG48" s="2"/>
      <c r="WJH48" s="2"/>
      <c r="WJI48" s="2"/>
      <c r="WJJ48" s="2"/>
      <c r="WJK48" s="2"/>
      <c r="WJL48" s="2"/>
      <c r="WJM48" s="2"/>
      <c r="WJN48" s="2"/>
      <c r="WJO48" s="2"/>
      <c r="WJP48" s="2"/>
      <c r="WJQ48" s="2"/>
      <c r="WJR48" s="2"/>
      <c r="WJS48" s="2"/>
      <c r="WJT48" s="2"/>
      <c r="WJU48" s="2"/>
      <c r="WJV48" s="2"/>
      <c r="WJW48" s="2"/>
      <c r="WJX48" s="2"/>
      <c r="WJY48" s="2"/>
      <c r="WJZ48" s="2"/>
      <c r="WKA48" s="2"/>
      <c r="WKB48" s="2"/>
      <c r="WKC48" s="2"/>
      <c r="WKD48" s="2"/>
      <c r="WKE48" s="2"/>
      <c r="WKF48" s="2"/>
      <c r="WKG48" s="2"/>
      <c r="WKH48" s="2"/>
      <c r="WKI48" s="2"/>
      <c r="WKJ48" s="2"/>
      <c r="WKK48" s="2"/>
      <c r="WKL48" s="2"/>
      <c r="WKM48" s="2"/>
      <c r="WKN48" s="2"/>
      <c r="WKO48" s="2"/>
      <c r="WKP48" s="2"/>
      <c r="WKQ48" s="2"/>
      <c r="WKR48" s="2"/>
      <c r="WKS48" s="2"/>
      <c r="WKT48" s="2"/>
      <c r="WKU48" s="2"/>
      <c r="WKV48" s="2"/>
      <c r="WKW48" s="2"/>
      <c r="WKX48" s="2"/>
      <c r="WKY48" s="2"/>
      <c r="WKZ48" s="2"/>
      <c r="WLA48" s="2"/>
      <c r="WLB48" s="2"/>
      <c r="WLC48" s="2"/>
      <c r="WLD48" s="2"/>
      <c r="WLE48" s="2"/>
      <c r="WLF48" s="2"/>
      <c r="WLG48" s="2"/>
      <c r="WLH48" s="2"/>
      <c r="WLI48" s="2"/>
      <c r="WLJ48" s="2"/>
      <c r="WLK48" s="2"/>
      <c r="WLL48" s="2"/>
      <c r="WLM48" s="2"/>
      <c r="WLN48" s="2"/>
      <c r="WLO48" s="2"/>
      <c r="WLP48" s="2"/>
      <c r="WLQ48" s="2"/>
      <c r="WLR48" s="2"/>
      <c r="WLS48" s="2"/>
      <c r="WLT48" s="2"/>
      <c r="WLU48" s="2"/>
      <c r="WLV48" s="2"/>
      <c r="WLW48" s="2"/>
      <c r="WLX48" s="2"/>
      <c r="WLY48" s="2"/>
      <c r="WLZ48" s="2"/>
      <c r="WMA48" s="2"/>
      <c r="WMB48" s="2"/>
      <c r="WMC48" s="2"/>
      <c r="WMD48" s="2"/>
      <c r="WME48" s="2"/>
      <c r="WMF48" s="2"/>
      <c r="WMG48" s="2"/>
      <c r="WMH48" s="2"/>
      <c r="WMI48" s="2"/>
      <c r="WMJ48" s="2"/>
      <c r="WMK48" s="2"/>
      <c r="WML48" s="2"/>
      <c r="WMM48" s="2"/>
      <c r="WMN48" s="2"/>
      <c r="WMO48" s="2"/>
      <c r="WMP48" s="2"/>
      <c r="WMQ48" s="2"/>
      <c r="WMR48" s="2"/>
      <c r="WMS48" s="2"/>
      <c r="WMT48" s="2"/>
      <c r="WMU48" s="2"/>
      <c r="WMV48" s="2"/>
      <c r="WMW48" s="2"/>
      <c r="WMX48" s="2"/>
      <c r="WMY48" s="2"/>
      <c r="WMZ48" s="2"/>
      <c r="WNA48" s="2"/>
      <c r="WNB48" s="2"/>
      <c r="WNC48" s="2"/>
      <c r="WND48" s="2"/>
      <c r="WNE48" s="2"/>
      <c r="WNF48" s="2"/>
      <c r="WNG48" s="2"/>
      <c r="WNH48" s="2"/>
      <c r="WNI48" s="2"/>
      <c r="WNJ48" s="2"/>
      <c r="WNK48" s="2"/>
      <c r="WNL48" s="2"/>
      <c r="WNM48" s="2"/>
      <c r="WNN48" s="2"/>
      <c r="WNO48" s="2"/>
      <c r="WNP48" s="2"/>
      <c r="WNQ48" s="2"/>
      <c r="WNR48" s="2"/>
      <c r="WNS48" s="2"/>
      <c r="WNT48" s="2"/>
      <c r="WNU48" s="2"/>
      <c r="WNV48" s="2"/>
      <c r="WNW48" s="2"/>
      <c r="WNX48" s="2"/>
      <c r="WNY48" s="2"/>
      <c r="WNZ48" s="2"/>
      <c r="WOA48" s="2"/>
      <c r="WOB48" s="2"/>
      <c r="WOC48" s="2"/>
      <c r="WOD48" s="2"/>
      <c r="WOE48" s="2"/>
      <c r="WOF48" s="2"/>
      <c r="WOG48" s="2"/>
      <c r="WOH48" s="2"/>
      <c r="WOI48" s="2"/>
      <c r="WOJ48" s="2"/>
      <c r="WOK48" s="2"/>
      <c r="WOL48" s="2"/>
      <c r="WOM48" s="2"/>
      <c r="WON48" s="2"/>
      <c r="WOO48" s="2"/>
      <c r="WOP48" s="2"/>
      <c r="WOQ48" s="2"/>
      <c r="WOR48" s="2"/>
      <c r="WOS48" s="2"/>
      <c r="WOT48" s="2"/>
      <c r="WOU48" s="2"/>
      <c r="WOV48" s="2"/>
      <c r="WOW48" s="2"/>
      <c r="WOX48" s="2"/>
      <c r="WOY48" s="2"/>
      <c r="WOZ48" s="2"/>
      <c r="WPA48" s="2"/>
      <c r="WPB48" s="2"/>
      <c r="WPC48" s="2"/>
      <c r="WPD48" s="2"/>
      <c r="WPE48" s="2"/>
      <c r="WPF48" s="2"/>
      <c r="WPG48" s="2"/>
      <c r="WPH48" s="2"/>
      <c r="WPI48" s="2"/>
      <c r="WPJ48" s="2"/>
      <c r="WPK48" s="2"/>
      <c r="WPL48" s="2"/>
      <c r="WPM48" s="2"/>
      <c r="WPN48" s="2"/>
      <c r="WPO48" s="2"/>
      <c r="WPP48" s="2"/>
      <c r="WPQ48" s="2"/>
      <c r="WPR48" s="2"/>
      <c r="WPS48" s="2"/>
      <c r="WPT48" s="2"/>
      <c r="WPU48" s="2"/>
      <c r="WPV48" s="2"/>
      <c r="WPW48" s="2"/>
      <c r="WPX48" s="2"/>
      <c r="WPY48" s="2"/>
      <c r="WPZ48" s="2"/>
      <c r="WQA48" s="2"/>
      <c r="WQB48" s="2"/>
      <c r="WQC48" s="2"/>
      <c r="WQD48" s="2"/>
      <c r="WQE48" s="2"/>
      <c r="WQF48" s="2"/>
      <c r="WQG48" s="2"/>
      <c r="WQH48" s="2"/>
      <c r="WQI48" s="2"/>
      <c r="WQJ48" s="2"/>
      <c r="WQK48" s="2"/>
      <c r="WQL48" s="2"/>
      <c r="WQM48" s="2"/>
      <c r="WQN48" s="2"/>
      <c r="WQO48" s="2"/>
      <c r="WQP48" s="2"/>
      <c r="WQQ48" s="2"/>
      <c r="WQR48" s="2"/>
      <c r="WQS48" s="2"/>
      <c r="WQT48" s="2"/>
      <c r="WQU48" s="2"/>
      <c r="WQV48" s="2"/>
      <c r="WQW48" s="2"/>
      <c r="WQX48" s="2"/>
      <c r="WQY48" s="2"/>
      <c r="WQZ48" s="2"/>
      <c r="WRA48" s="2"/>
      <c r="WRB48" s="2"/>
      <c r="WRC48" s="2"/>
      <c r="WRD48" s="2"/>
      <c r="WRE48" s="2"/>
      <c r="WRF48" s="2"/>
      <c r="WRG48" s="2"/>
      <c r="WRH48" s="2"/>
      <c r="WRI48" s="2"/>
      <c r="WRJ48" s="2"/>
      <c r="WRK48" s="2"/>
      <c r="WRL48" s="2"/>
      <c r="WRM48" s="2"/>
      <c r="WRN48" s="2"/>
      <c r="WRO48" s="2"/>
      <c r="WRP48" s="2"/>
      <c r="WRQ48" s="2"/>
      <c r="WRR48" s="2"/>
      <c r="WRS48" s="2"/>
      <c r="WRT48" s="2"/>
      <c r="WRU48" s="2"/>
      <c r="WRV48" s="2"/>
      <c r="WRW48" s="2"/>
      <c r="WRX48" s="2"/>
      <c r="WRY48" s="2"/>
      <c r="WRZ48" s="2"/>
      <c r="WSA48" s="2"/>
      <c r="WSB48" s="2"/>
      <c r="WSC48" s="2"/>
      <c r="WSD48" s="2"/>
      <c r="WSE48" s="2"/>
      <c r="WSF48" s="2"/>
      <c r="WSG48" s="2"/>
      <c r="WSH48" s="2"/>
      <c r="WSI48" s="2"/>
      <c r="WSJ48" s="2"/>
      <c r="WSK48" s="2"/>
      <c r="WSL48" s="2"/>
      <c r="WSM48" s="2"/>
      <c r="WSN48" s="2"/>
      <c r="WSO48" s="2"/>
      <c r="WSP48" s="2"/>
      <c r="WSQ48" s="2"/>
      <c r="WSR48" s="2"/>
      <c r="WSS48" s="2"/>
      <c r="WST48" s="2"/>
      <c r="WSU48" s="2"/>
      <c r="WSV48" s="2"/>
      <c r="WSW48" s="2"/>
      <c r="WSX48" s="2"/>
      <c r="WSY48" s="2"/>
      <c r="WSZ48" s="2"/>
      <c r="WTA48" s="2"/>
      <c r="WTB48" s="2"/>
      <c r="WTC48" s="2"/>
      <c r="WTD48" s="2"/>
      <c r="WTE48" s="2"/>
      <c r="WTF48" s="2"/>
      <c r="WTG48" s="2"/>
      <c r="WTH48" s="2"/>
      <c r="WTI48" s="2"/>
      <c r="WTJ48" s="2"/>
      <c r="WTK48" s="2"/>
      <c r="WTL48" s="2"/>
      <c r="WTM48" s="2"/>
      <c r="WTN48" s="2"/>
      <c r="WTO48" s="2"/>
      <c r="WTP48" s="2"/>
      <c r="WTQ48" s="2"/>
      <c r="WTR48" s="2"/>
      <c r="WTS48" s="2"/>
      <c r="WTT48" s="2"/>
      <c r="WTU48" s="2"/>
      <c r="WTV48" s="2"/>
      <c r="WTW48" s="2"/>
      <c r="WTX48" s="2"/>
      <c r="WTY48" s="2"/>
      <c r="WTZ48" s="2"/>
      <c r="WUA48" s="2"/>
      <c r="WUB48" s="2"/>
      <c r="WUC48" s="2"/>
      <c r="WUD48" s="2"/>
      <c r="WUE48" s="2"/>
      <c r="WUF48" s="2"/>
      <c r="WUG48" s="2"/>
      <c r="WUH48" s="2"/>
      <c r="WUI48" s="2"/>
      <c r="WUJ48" s="2"/>
      <c r="WUK48" s="2"/>
      <c r="WUL48" s="2"/>
      <c r="WUM48" s="2"/>
      <c r="WUN48" s="2"/>
      <c r="WUO48" s="2"/>
      <c r="WUP48" s="2"/>
      <c r="WUQ48" s="2"/>
      <c r="WUR48" s="2"/>
      <c r="WUS48" s="2"/>
      <c r="WUT48" s="2"/>
      <c r="WUU48" s="2"/>
      <c r="WUV48" s="2"/>
      <c r="WUW48" s="2"/>
      <c r="WUX48" s="2"/>
      <c r="WUY48" s="2"/>
      <c r="WUZ48" s="2"/>
      <c r="WVA48" s="2"/>
      <c r="WVB48" s="2"/>
      <c r="WVC48" s="2"/>
      <c r="WVD48" s="2"/>
      <c r="WVE48" s="2"/>
      <c r="WVF48" s="2"/>
      <c r="WVG48" s="2"/>
      <c r="WVH48" s="2"/>
      <c r="WVI48" s="2"/>
      <c r="WVJ48" s="2"/>
      <c r="WVK48" s="2"/>
      <c r="WVL48" s="2"/>
      <c r="WVM48" s="2"/>
      <c r="WVN48" s="2"/>
      <c r="WVO48" s="2"/>
      <c r="WVP48" s="2"/>
      <c r="WVQ48" s="2"/>
      <c r="WVR48" s="2"/>
      <c r="WVS48" s="2"/>
      <c r="WVT48" s="2"/>
      <c r="WVU48" s="2"/>
      <c r="WVV48" s="2"/>
      <c r="WVW48" s="2"/>
      <c r="WVX48" s="2"/>
      <c r="WVY48" s="2"/>
      <c r="WVZ48" s="2"/>
      <c r="WWA48" s="2"/>
      <c r="WWB48" s="2"/>
      <c r="WWC48" s="2"/>
      <c r="WWD48" s="2"/>
      <c r="WWE48" s="2"/>
      <c r="WWF48" s="2"/>
      <c r="WWG48" s="2"/>
      <c r="WWH48" s="2"/>
      <c r="WWI48" s="2"/>
      <c r="WWJ48" s="2"/>
      <c r="WWK48" s="2"/>
      <c r="WWL48" s="2"/>
      <c r="WWM48" s="2"/>
      <c r="WWN48" s="2"/>
      <c r="WWO48" s="2"/>
      <c r="WWP48" s="2"/>
      <c r="WWQ48" s="2"/>
      <c r="WWR48" s="2"/>
      <c r="WWS48" s="2"/>
      <c r="WWT48" s="2"/>
      <c r="WWU48" s="2"/>
      <c r="WWV48" s="2"/>
      <c r="WWW48" s="2"/>
      <c r="WWX48" s="2"/>
      <c r="WWY48" s="2"/>
      <c r="WWZ48" s="2"/>
      <c r="WXA48" s="2"/>
      <c r="WXB48" s="2"/>
      <c r="WXC48" s="2"/>
      <c r="WXD48" s="2"/>
      <c r="WXE48" s="2"/>
      <c r="WXF48" s="2"/>
      <c r="WXG48" s="2"/>
      <c r="WXH48" s="2"/>
      <c r="WXI48" s="2"/>
      <c r="WXJ48" s="2"/>
      <c r="WXK48" s="2"/>
      <c r="WXL48" s="2"/>
      <c r="WXM48" s="2"/>
      <c r="WXN48" s="2"/>
      <c r="WXO48" s="2"/>
      <c r="WXP48" s="2"/>
      <c r="WXQ48" s="2"/>
      <c r="WXR48" s="2"/>
      <c r="WXS48" s="2"/>
      <c r="WXT48" s="2"/>
      <c r="WXU48" s="2"/>
      <c r="WXV48" s="2"/>
      <c r="WXW48" s="2"/>
      <c r="WXX48" s="2"/>
      <c r="WXY48" s="2"/>
      <c r="WXZ48" s="2"/>
      <c r="WYA48" s="2"/>
      <c r="WYB48" s="2"/>
      <c r="WYC48" s="2"/>
      <c r="WYD48" s="2"/>
      <c r="WYE48" s="2"/>
      <c r="WYF48" s="2"/>
      <c r="WYG48" s="2"/>
      <c r="WYH48" s="2"/>
      <c r="WYI48" s="2"/>
      <c r="WYJ48" s="2"/>
      <c r="WYK48" s="2"/>
      <c r="WYL48" s="2"/>
      <c r="WYM48" s="2"/>
      <c r="WYN48" s="2"/>
      <c r="WYO48" s="2"/>
      <c r="WYP48" s="2"/>
      <c r="WYQ48" s="2"/>
      <c r="WYR48" s="2"/>
      <c r="WYS48" s="2"/>
      <c r="WYT48" s="2"/>
      <c r="WYU48" s="2"/>
      <c r="WYV48" s="2"/>
      <c r="WYW48" s="2"/>
      <c r="WYX48" s="2"/>
      <c r="WYY48" s="2"/>
      <c r="WYZ48" s="2"/>
      <c r="WZA48" s="2"/>
      <c r="WZB48" s="2"/>
      <c r="WZC48" s="2"/>
      <c r="WZD48" s="2"/>
      <c r="WZE48" s="2"/>
      <c r="WZF48" s="2"/>
      <c r="WZG48" s="2"/>
      <c r="WZH48" s="2"/>
      <c r="WZI48" s="2"/>
      <c r="WZJ48" s="2"/>
      <c r="WZK48" s="2"/>
      <c r="WZL48" s="2"/>
      <c r="WZM48" s="2"/>
      <c r="WZN48" s="2"/>
      <c r="WZO48" s="2"/>
      <c r="WZP48" s="2"/>
      <c r="WZQ48" s="2"/>
      <c r="WZR48" s="2"/>
      <c r="WZS48" s="2"/>
      <c r="WZT48" s="2"/>
      <c r="WZU48" s="2"/>
      <c r="WZV48" s="2"/>
      <c r="WZW48" s="2"/>
      <c r="WZX48" s="2"/>
      <c r="WZY48" s="2"/>
      <c r="WZZ48" s="2"/>
      <c r="XAA48" s="2"/>
      <c r="XAB48" s="2"/>
      <c r="XAC48" s="2"/>
      <c r="XAD48" s="2"/>
      <c r="XAE48" s="2"/>
      <c r="XAF48" s="2"/>
      <c r="XAG48" s="2"/>
      <c r="XAH48" s="2"/>
      <c r="XAI48" s="2"/>
      <c r="XAJ48" s="2"/>
      <c r="XAK48" s="2"/>
      <c r="XAL48" s="2"/>
      <c r="XAM48" s="2"/>
      <c r="XAN48" s="2"/>
      <c r="XAO48" s="2"/>
      <c r="XAP48" s="2"/>
      <c r="XAQ48" s="2"/>
      <c r="XAR48" s="2"/>
      <c r="XAS48" s="2"/>
      <c r="XAT48" s="2"/>
      <c r="XAU48" s="2"/>
      <c r="XAV48" s="2"/>
      <c r="XAW48" s="2"/>
      <c r="XAX48" s="2"/>
      <c r="XAY48" s="2"/>
      <c r="XAZ48" s="2"/>
      <c r="XBA48" s="2"/>
      <c r="XBB48" s="2"/>
      <c r="XBC48" s="2"/>
      <c r="XBD48" s="2"/>
      <c r="XBE48" s="2"/>
      <c r="XBF48" s="2"/>
      <c r="XBG48" s="2"/>
      <c r="XBH48" s="2"/>
      <c r="XBI48" s="2"/>
      <c r="XBJ48" s="2"/>
      <c r="XBK48" s="2"/>
      <c r="XBL48" s="2"/>
      <c r="XBM48" s="2"/>
      <c r="XBN48" s="2"/>
      <c r="XBO48" s="2"/>
      <c r="XBP48" s="2"/>
      <c r="XBQ48" s="2"/>
      <c r="XBR48" s="2"/>
      <c r="XBS48" s="2"/>
      <c r="XBT48" s="2"/>
      <c r="XBU48" s="2"/>
      <c r="XBV48" s="2"/>
      <c r="XBW48" s="2"/>
      <c r="XBX48" s="2"/>
      <c r="XBY48" s="2"/>
      <c r="XBZ48" s="2"/>
      <c r="XCA48" s="2"/>
      <c r="XCB48" s="2"/>
      <c r="XCC48" s="2"/>
      <c r="XCD48" s="2"/>
      <c r="XCE48" s="2"/>
      <c r="XCF48" s="2"/>
      <c r="XCG48" s="2"/>
    </row>
    <row r="49" spans="1:16" ht="43.5">
      <c r="A49" s="11"/>
      <c r="B49" s="11"/>
      <c r="C49" s="11"/>
      <c r="D49" s="11" t="s">
        <v>794</v>
      </c>
      <c r="E49" s="11"/>
      <c r="F49" s="11"/>
      <c r="G49" s="95" t="s">
        <v>800</v>
      </c>
      <c r="H49" s="70" t="s">
        <v>801</v>
      </c>
      <c r="I49" s="45" t="s">
        <v>51</v>
      </c>
      <c r="J49" s="153" t="s">
        <v>802</v>
      </c>
      <c r="K49" s="150" t="s">
        <v>52</v>
      </c>
      <c r="L49" s="150" t="s">
        <v>53</v>
      </c>
      <c r="M49" s="150"/>
      <c r="N49" s="14"/>
      <c r="O49" s="14"/>
      <c r="P49" s="150"/>
    </row>
    <row r="50" spans="1:16" ht="43.5">
      <c r="A50" s="11"/>
      <c r="B50" s="11"/>
      <c r="C50" s="11"/>
      <c r="D50" s="11" t="s">
        <v>794</v>
      </c>
      <c r="E50" s="11"/>
      <c r="F50" s="11"/>
      <c r="G50" s="96" t="s">
        <v>803</v>
      </c>
      <c r="H50" s="71" t="s">
        <v>804</v>
      </c>
      <c r="I50" s="37" t="s">
        <v>59</v>
      </c>
      <c r="J50" s="153" t="s">
        <v>805</v>
      </c>
      <c r="K50" s="150" t="s">
        <v>52</v>
      </c>
      <c r="L50" s="150" t="s">
        <v>53</v>
      </c>
      <c r="M50" s="150"/>
      <c r="N50" s="14"/>
      <c r="O50" s="14"/>
      <c r="P50" s="150"/>
    </row>
    <row r="51" spans="1:16" ht="29">
      <c r="A51" s="11"/>
      <c r="B51" s="11"/>
      <c r="C51" s="11"/>
      <c r="D51" s="11" t="s">
        <v>794</v>
      </c>
      <c r="E51" s="11"/>
      <c r="F51" s="11"/>
      <c r="G51" s="96" t="s">
        <v>806</v>
      </c>
      <c r="H51" s="71" t="s">
        <v>801</v>
      </c>
      <c r="I51" s="37" t="s">
        <v>59</v>
      </c>
      <c r="J51" s="153"/>
      <c r="K51" s="150" t="s">
        <v>70</v>
      </c>
      <c r="L51" s="150" t="s">
        <v>53</v>
      </c>
      <c r="M51" s="150"/>
      <c r="N51" s="14"/>
      <c r="O51" s="14"/>
      <c r="P51" s="150"/>
    </row>
    <row r="52" spans="1:16" ht="23.5">
      <c r="A52" s="11"/>
      <c r="B52" s="11"/>
      <c r="C52" s="11"/>
      <c r="D52" s="11" t="s">
        <v>794</v>
      </c>
      <c r="E52" s="11"/>
      <c r="F52" s="11"/>
      <c r="G52" s="96" t="s">
        <v>807</v>
      </c>
      <c r="H52" s="72" t="s">
        <v>808</v>
      </c>
      <c r="I52" s="37" t="s">
        <v>59</v>
      </c>
      <c r="J52" s="153" t="s">
        <v>581</v>
      </c>
      <c r="K52" s="150" t="s">
        <v>52</v>
      </c>
      <c r="L52" s="150" t="s">
        <v>53</v>
      </c>
      <c r="M52" s="150"/>
      <c r="N52" s="14"/>
      <c r="O52" s="14"/>
      <c r="P52" s="150"/>
    </row>
    <row r="53" spans="1:16" ht="36.65" customHeight="1">
      <c r="A53" s="11"/>
      <c r="B53" s="11"/>
      <c r="C53" s="11"/>
      <c r="D53" s="11" t="s">
        <v>794</v>
      </c>
      <c r="E53" s="11"/>
      <c r="F53" s="11"/>
      <c r="G53" s="96" t="s">
        <v>809</v>
      </c>
      <c r="H53" s="72" t="s">
        <v>810</v>
      </c>
      <c r="I53" s="37" t="s">
        <v>59</v>
      </c>
      <c r="J53" s="153" t="s">
        <v>811</v>
      </c>
      <c r="K53" s="150" t="s">
        <v>52</v>
      </c>
      <c r="L53" s="150" t="s">
        <v>53</v>
      </c>
      <c r="M53" s="150"/>
      <c r="N53" s="14"/>
      <c r="O53" s="14"/>
      <c r="P53" s="150"/>
    </row>
    <row r="54" spans="1:16" ht="43.5">
      <c r="A54" s="11"/>
      <c r="B54" s="11"/>
      <c r="C54" s="11"/>
      <c r="D54" s="11" t="s">
        <v>794</v>
      </c>
      <c r="E54" s="11"/>
      <c r="F54" s="11"/>
      <c r="G54" s="97" t="s">
        <v>812</v>
      </c>
      <c r="H54" s="42" t="s">
        <v>813</v>
      </c>
      <c r="I54" s="39" t="s">
        <v>66</v>
      </c>
      <c r="J54" s="153"/>
      <c r="K54" s="150" t="s">
        <v>70</v>
      </c>
      <c r="L54" s="150" t="s">
        <v>53</v>
      </c>
      <c r="M54" s="150"/>
      <c r="N54" s="14"/>
      <c r="O54" s="14"/>
      <c r="P54" s="150"/>
    </row>
    <row r="55" spans="1:16" ht="55.4" customHeight="1">
      <c r="A55" s="11"/>
      <c r="B55" s="11"/>
      <c r="C55" s="11"/>
      <c r="D55" s="11" t="s">
        <v>794</v>
      </c>
      <c r="E55" s="11"/>
      <c r="F55" s="11"/>
      <c r="G55" s="156" t="s">
        <v>814</v>
      </c>
      <c r="H55" s="42" t="s">
        <v>815</v>
      </c>
      <c r="I55" s="39" t="s">
        <v>66</v>
      </c>
      <c r="J55" s="229" t="s">
        <v>816</v>
      </c>
      <c r="K55" s="152" t="s">
        <v>52</v>
      </c>
      <c r="L55" s="152" t="s">
        <v>70</v>
      </c>
      <c r="M55" s="158" t="s">
        <v>2572</v>
      </c>
      <c r="N55" s="150">
        <v>5</v>
      </c>
      <c r="O55" s="150">
        <v>5</v>
      </c>
      <c r="P55" s="150" t="s">
        <v>2577</v>
      </c>
    </row>
    <row r="56" spans="1:16" ht="23.5">
      <c r="A56" s="11"/>
      <c r="B56" s="11"/>
      <c r="C56" s="11"/>
      <c r="D56" s="11" t="s">
        <v>794</v>
      </c>
      <c r="E56" s="11"/>
      <c r="F56" s="11"/>
      <c r="G56" s="97" t="s">
        <v>817</v>
      </c>
      <c r="H56" s="42" t="s">
        <v>808</v>
      </c>
      <c r="I56" s="39" t="s">
        <v>66</v>
      </c>
      <c r="J56" s="153"/>
      <c r="K56" s="150" t="s">
        <v>70</v>
      </c>
      <c r="L56" s="150" t="s">
        <v>53</v>
      </c>
      <c r="M56" s="150"/>
      <c r="N56" s="14"/>
      <c r="O56" s="14"/>
      <c r="P56" s="150"/>
    </row>
    <row r="57" spans="1:16" ht="23.5">
      <c r="A57" s="11"/>
      <c r="B57" s="11"/>
      <c r="C57" s="11"/>
      <c r="D57" s="11" t="s">
        <v>794</v>
      </c>
      <c r="E57" s="11"/>
      <c r="F57" s="11"/>
      <c r="G57" s="139" t="s">
        <v>818</v>
      </c>
      <c r="H57" s="42" t="s">
        <v>810</v>
      </c>
      <c r="I57" s="39" t="s">
        <v>66</v>
      </c>
      <c r="J57" s="153"/>
      <c r="K57" s="150" t="s">
        <v>70</v>
      </c>
      <c r="L57" s="150" t="s">
        <v>53</v>
      </c>
      <c r="M57" s="150"/>
      <c r="N57" s="14"/>
      <c r="O57" s="14"/>
      <c r="P57" s="150"/>
    </row>
    <row r="58" spans="1:16" ht="43.5" customHeight="1">
      <c r="A58" s="11"/>
      <c r="B58" s="11"/>
      <c r="C58" s="11"/>
      <c r="D58" s="17" t="s">
        <v>819</v>
      </c>
      <c r="E58" s="17" t="s">
        <v>820</v>
      </c>
      <c r="F58" s="11" t="s">
        <v>821</v>
      </c>
      <c r="G58" s="95" t="s">
        <v>822</v>
      </c>
      <c r="H58" s="70" t="s">
        <v>823</v>
      </c>
      <c r="I58" s="45" t="s">
        <v>51</v>
      </c>
      <c r="J58" s="153" t="s">
        <v>824</v>
      </c>
      <c r="K58" s="150" t="s">
        <v>52</v>
      </c>
      <c r="L58" s="150" t="s">
        <v>53</v>
      </c>
      <c r="M58" s="150"/>
      <c r="N58" s="14"/>
      <c r="O58" s="14"/>
      <c r="P58" s="150"/>
    </row>
    <row r="59" spans="1:16" ht="174">
      <c r="A59" s="11"/>
      <c r="B59" s="11"/>
      <c r="C59" s="11"/>
      <c r="D59" s="11"/>
      <c r="E59" s="11"/>
      <c r="F59" s="11"/>
      <c r="G59" s="71" t="s">
        <v>825</v>
      </c>
      <c r="H59" s="71" t="s">
        <v>826</v>
      </c>
      <c r="I59" s="46" t="s">
        <v>2560</v>
      </c>
      <c r="J59" s="153" t="s">
        <v>827</v>
      </c>
      <c r="K59" s="150" t="s">
        <v>52</v>
      </c>
      <c r="L59" s="150" t="s">
        <v>53</v>
      </c>
      <c r="M59" s="150"/>
      <c r="N59" s="14"/>
      <c r="O59" s="14"/>
      <c r="P59" s="150"/>
    </row>
    <row r="60" spans="1:16" ht="169">
      <c r="A60" s="11"/>
      <c r="B60" s="11"/>
      <c r="C60" s="11"/>
      <c r="D60" s="11"/>
      <c r="E60" s="11"/>
      <c r="F60" s="11"/>
      <c r="G60" s="42" t="s">
        <v>828</v>
      </c>
      <c r="H60" s="108" t="s">
        <v>829</v>
      </c>
      <c r="I60" s="49" t="s">
        <v>66</v>
      </c>
      <c r="J60" s="153"/>
      <c r="K60" s="150" t="s">
        <v>70</v>
      </c>
      <c r="L60" s="150" t="s">
        <v>53</v>
      </c>
      <c r="M60" s="150"/>
      <c r="N60" s="14"/>
      <c r="O60" s="14"/>
      <c r="P60" s="150"/>
    </row>
    <row r="61" spans="1:16" ht="58">
      <c r="A61" s="11" t="s">
        <v>830</v>
      </c>
      <c r="B61" s="11"/>
      <c r="C61" s="11"/>
      <c r="D61" s="17" t="s">
        <v>831</v>
      </c>
      <c r="E61" s="17" t="s">
        <v>832</v>
      </c>
      <c r="F61" s="11" t="s">
        <v>833</v>
      </c>
      <c r="G61" s="107" t="s">
        <v>834</v>
      </c>
      <c r="H61" s="70" t="s">
        <v>835</v>
      </c>
      <c r="I61" s="45" t="s">
        <v>51</v>
      </c>
      <c r="J61" s="153" t="s">
        <v>836</v>
      </c>
      <c r="K61" s="150" t="s">
        <v>52</v>
      </c>
      <c r="L61" s="150" t="s">
        <v>53</v>
      </c>
      <c r="M61" s="150"/>
      <c r="N61" s="14"/>
      <c r="O61" s="14"/>
      <c r="P61" s="150"/>
    </row>
    <row r="62" spans="1:16" ht="159.5">
      <c r="A62" s="11"/>
      <c r="B62" s="11"/>
      <c r="C62" s="11"/>
      <c r="D62" s="11" t="s">
        <v>831</v>
      </c>
      <c r="E62" s="11"/>
      <c r="F62" s="11"/>
      <c r="G62" s="96" t="s">
        <v>837</v>
      </c>
      <c r="H62" s="72" t="s">
        <v>838</v>
      </c>
      <c r="I62" s="37" t="s">
        <v>59</v>
      </c>
      <c r="J62" s="153" t="s">
        <v>839</v>
      </c>
      <c r="K62" s="150" t="s">
        <v>52</v>
      </c>
      <c r="L62" s="150" t="s">
        <v>53</v>
      </c>
      <c r="M62" s="150"/>
      <c r="N62" s="14"/>
      <c r="O62" s="14"/>
      <c r="P62" s="150"/>
    </row>
    <row r="63" spans="1:16" ht="43.5">
      <c r="A63" s="11"/>
      <c r="B63" s="11"/>
      <c r="C63" s="11"/>
      <c r="D63" s="11" t="s">
        <v>831</v>
      </c>
      <c r="E63" s="11"/>
      <c r="F63" s="11"/>
      <c r="G63" s="96" t="s">
        <v>840</v>
      </c>
      <c r="H63" s="72" t="s">
        <v>841</v>
      </c>
      <c r="I63" s="37" t="s">
        <v>59</v>
      </c>
      <c r="J63" s="153" t="s">
        <v>842</v>
      </c>
      <c r="K63" s="150" t="s">
        <v>52</v>
      </c>
      <c r="L63" s="150" t="s">
        <v>53</v>
      </c>
      <c r="M63" s="150"/>
      <c r="N63" s="14"/>
      <c r="O63" s="14"/>
      <c r="P63" s="150"/>
    </row>
    <row r="64" spans="1:16" ht="159.5">
      <c r="A64" s="11"/>
      <c r="B64" s="11"/>
      <c r="C64" s="11"/>
      <c r="D64" s="11" t="s">
        <v>831</v>
      </c>
      <c r="E64" s="11"/>
      <c r="F64" s="11"/>
      <c r="G64" s="97" t="s">
        <v>843</v>
      </c>
      <c r="H64" s="42" t="s">
        <v>838</v>
      </c>
      <c r="I64" s="39" t="s">
        <v>66</v>
      </c>
      <c r="J64" s="153"/>
      <c r="K64" s="150" t="s">
        <v>70</v>
      </c>
      <c r="L64" s="150" t="s">
        <v>53</v>
      </c>
      <c r="M64" s="150"/>
      <c r="N64" s="14"/>
      <c r="O64" s="14"/>
      <c r="P64" s="150"/>
    </row>
    <row r="65" spans="1:16" ht="43.5">
      <c r="A65" s="11"/>
      <c r="B65" s="11"/>
      <c r="C65" s="11"/>
      <c r="D65" s="11" t="s">
        <v>831</v>
      </c>
      <c r="E65" s="11"/>
      <c r="F65" s="11"/>
      <c r="G65" s="97" t="s">
        <v>844</v>
      </c>
      <c r="H65" s="42" t="s">
        <v>841</v>
      </c>
      <c r="I65" s="39" t="s">
        <v>66</v>
      </c>
      <c r="J65" s="153"/>
      <c r="K65" s="150" t="s">
        <v>70</v>
      </c>
      <c r="L65" s="150" t="s">
        <v>53</v>
      </c>
      <c r="M65" s="150"/>
      <c r="N65" s="14"/>
      <c r="O65" s="14"/>
      <c r="P65" s="150"/>
    </row>
    <row r="66" spans="1:16" ht="29">
      <c r="A66" s="11"/>
      <c r="B66" s="11"/>
      <c r="C66" s="11"/>
      <c r="D66" s="11" t="s">
        <v>831</v>
      </c>
      <c r="E66" s="11"/>
      <c r="F66" s="11"/>
      <c r="G66" s="97" t="s">
        <v>845</v>
      </c>
      <c r="H66" s="104" t="s">
        <v>846</v>
      </c>
      <c r="I66" s="39" t="s">
        <v>66</v>
      </c>
      <c r="J66" s="153" t="s">
        <v>847</v>
      </c>
      <c r="K66" s="150" t="s">
        <v>52</v>
      </c>
      <c r="L66" s="150" t="s">
        <v>53</v>
      </c>
      <c r="M66" s="150"/>
      <c r="N66" s="14"/>
      <c r="O66" s="14"/>
      <c r="P66" s="150"/>
    </row>
    <row r="67" spans="1:16" ht="58">
      <c r="A67" s="11"/>
      <c r="B67" s="11"/>
      <c r="C67" s="11"/>
      <c r="D67" s="17" t="s">
        <v>848</v>
      </c>
      <c r="E67" s="17" t="s">
        <v>849</v>
      </c>
      <c r="F67" s="11" t="s">
        <v>850</v>
      </c>
      <c r="G67" s="95" t="s">
        <v>851</v>
      </c>
      <c r="H67" s="70" t="s">
        <v>852</v>
      </c>
      <c r="I67" s="45" t="s">
        <v>51</v>
      </c>
      <c r="J67" s="153" t="s">
        <v>853</v>
      </c>
      <c r="K67" s="150" t="s">
        <v>52</v>
      </c>
      <c r="L67" s="150" t="s">
        <v>53</v>
      </c>
      <c r="M67" s="150"/>
      <c r="N67" s="14"/>
      <c r="O67" s="14"/>
      <c r="P67" s="150"/>
    </row>
    <row r="68" spans="1:16" ht="58">
      <c r="A68" s="11"/>
      <c r="B68" s="11"/>
      <c r="C68" s="11"/>
      <c r="D68" s="11" t="s">
        <v>848</v>
      </c>
      <c r="E68" s="11"/>
      <c r="F68" s="11"/>
      <c r="G68" s="96" t="s">
        <v>854</v>
      </c>
      <c r="H68" s="71" t="s">
        <v>855</v>
      </c>
      <c r="I68" s="37" t="s">
        <v>59</v>
      </c>
      <c r="J68" s="153" t="s">
        <v>856</v>
      </c>
      <c r="K68" s="150" t="s">
        <v>52</v>
      </c>
      <c r="L68" s="150" t="s">
        <v>53</v>
      </c>
      <c r="M68" s="150"/>
      <c r="N68" s="14"/>
      <c r="O68" s="14"/>
      <c r="P68" s="150"/>
    </row>
    <row r="69" spans="1:16" ht="58">
      <c r="A69" s="11"/>
      <c r="B69" s="11"/>
      <c r="C69" s="11"/>
      <c r="D69" s="11" t="s">
        <v>848</v>
      </c>
      <c r="E69" s="11"/>
      <c r="F69" s="11"/>
      <c r="G69" s="215" t="s">
        <v>857</v>
      </c>
      <c r="H69" s="42" t="s">
        <v>858</v>
      </c>
      <c r="I69" s="39" t="s">
        <v>66</v>
      </c>
      <c r="J69" s="229" t="s">
        <v>856</v>
      </c>
      <c r="K69" s="152" t="s">
        <v>70</v>
      </c>
      <c r="L69" s="180" t="s">
        <v>70</v>
      </c>
      <c r="M69" s="158" t="s">
        <v>2572</v>
      </c>
      <c r="N69" s="150">
        <v>3</v>
      </c>
      <c r="O69" s="150">
        <v>3</v>
      </c>
      <c r="P69" s="150" t="s">
        <v>2577</v>
      </c>
    </row>
    <row r="70" spans="1:16" ht="48" customHeight="1">
      <c r="A70" s="11"/>
      <c r="B70" s="11"/>
      <c r="C70" s="11"/>
      <c r="D70" s="11" t="s">
        <v>848</v>
      </c>
      <c r="E70" s="11"/>
      <c r="F70" s="11"/>
      <c r="G70" s="156" t="s">
        <v>859</v>
      </c>
      <c r="H70" s="104" t="s">
        <v>860</v>
      </c>
      <c r="I70" s="39" t="s">
        <v>66</v>
      </c>
      <c r="J70" s="229" t="s">
        <v>861</v>
      </c>
      <c r="K70" s="152" t="s">
        <v>52</v>
      </c>
      <c r="L70" s="152" t="s">
        <v>70</v>
      </c>
      <c r="M70" s="158" t="s">
        <v>2572</v>
      </c>
      <c r="N70" s="150">
        <v>7</v>
      </c>
      <c r="O70" s="150"/>
      <c r="P70" s="150" t="s">
        <v>2577</v>
      </c>
    </row>
    <row r="71" spans="1:16" ht="58.4" customHeight="1">
      <c r="A71" s="11"/>
      <c r="B71" s="11"/>
      <c r="C71" s="11"/>
      <c r="D71" s="17" t="s">
        <v>862</v>
      </c>
      <c r="E71" s="17" t="s">
        <v>863</v>
      </c>
      <c r="F71" s="11" t="s">
        <v>864</v>
      </c>
      <c r="G71" s="95" t="s">
        <v>865</v>
      </c>
      <c r="H71" s="70" t="s">
        <v>866</v>
      </c>
      <c r="I71" s="45" t="s">
        <v>51</v>
      </c>
      <c r="J71" s="153" t="s">
        <v>867</v>
      </c>
      <c r="K71" s="150" t="s">
        <v>52</v>
      </c>
      <c r="L71" s="150" t="s">
        <v>53</v>
      </c>
      <c r="M71" s="150"/>
      <c r="N71" s="14"/>
      <c r="O71" s="14"/>
      <c r="P71" s="150"/>
    </row>
    <row r="72" spans="1:16" ht="46.5" customHeight="1">
      <c r="A72" s="11"/>
      <c r="B72" s="11"/>
      <c r="C72" s="11"/>
      <c r="D72" s="11" t="s">
        <v>862</v>
      </c>
      <c r="E72" s="11"/>
      <c r="F72" s="11"/>
      <c r="G72" s="95" t="s">
        <v>868</v>
      </c>
      <c r="H72" s="70" t="s">
        <v>869</v>
      </c>
      <c r="I72" s="45" t="s">
        <v>51</v>
      </c>
      <c r="J72" s="153" t="s">
        <v>870</v>
      </c>
      <c r="K72" s="150" t="s">
        <v>52</v>
      </c>
      <c r="L72" s="150" t="s">
        <v>53</v>
      </c>
      <c r="M72" s="150"/>
      <c r="N72" s="14"/>
      <c r="O72" s="14"/>
      <c r="P72" s="150"/>
    </row>
    <row r="73" spans="1:16" ht="30.65" customHeight="1">
      <c r="A73" s="11"/>
      <c r="B73" s="11"/>
      <c r="C73" s="11"/>
      <c r="D73" s="11" t="s">
        <v>862</v>
      </c>
      <c r="E73" s="11"/>
      <c r="F73" s="11"/>
      <c r="G73" s="95" t="s">
        <v>871</v>
      </c>
      <c r="H73" s="70" t="s">
        <v>872</v>
      </c>
      <c r="I73" s="45" t="s">
        <v>51</v>
      </c>
      <c r="J73" s="153" t="s">
        <v>873</v>
      </c>
      <c r="K73" s="150" t="s">
        <v>52</v>
      </c>
      <c r="L73" s="150" t="s">
        <v>53</v>
      </c>
      <c r="M73" s="150"/>
      <c r="N73" s="14"/>
      <c r="O73" s="14"/>
      <c r="P73" s="150"/>
    </row>
    <row r="74" spans="1:16" ht="29">
      <c r="A74" s="11"/>
      <c r="B74" s="11"/>
      <c r="C74" s="11"/>
      <c r="D74" s="11" t="s">
        <v>862</v>
      </c>
      <c r="E74" s="11"/>
      <c r="F74" s="11"/>
      <c r="G74" s="96" t="s">
        <v>874</v>
      </c>
      <c r="H74" s="71" t="s">
        <v>866</v>
      </c>
      <c r="I74" s="37" t="s">
        <v>59</v>
      </c>
      <c r="J74" s="153"/>
      <c r="K74" s="150" t="s">
        <v>70</v>
      </c>
      <c r="L74" s="150" t="s">
        <v>53</v>
      </c>
      <c r="M74" s="150"/>
      <c r="N74" s="14"/>
      <c r="O74" s="14"/>
      <c r="P74" s="150"/>
    </row>
    <row r="75" spans="1:16" ht="43.5">
      <c r="A75" s="11"/>
      <c r="B75" s="11"/>
      <c r="C75" s="11"/>
      <c r="D75" s="11" t="s">
        <v>862</v>
      </c>
      <c r="E75" s="11"/>
      <c r="F75" s="11"/>
      <c r="G75" s="96" t="s">
        <v>875</v>
      </c>
      <c r="H75" s="71" t="s">
        <v>876</v>
      </c>
      <c r="I75" s="37" t="s">
        <v>59</v>
      </c>
      <c r="J75" s="153" t="s">
        <v>877</v>
      </c>
      <c r="K75" s="150" t="s">
        <v>52</v>
      </c>
      <c r="L75" s="150" t="s">
        <v>53</v>
      </c>
      <c r="M75" s="150"/>
      <c r="N75" s="14"/>
      <c r="O75" s="14"/>
      <c r="P75" s="150"/>
    </row>
    <row r="76" spans="1:16" ht="26.9" customHeight="1">
      <c r="A76" s="11"/>
      <c r="B76" s="11"/>
      <c r="C76" s="11"/>
      <c r="D76" s="11" t="s">
        <v>862</v>
      </c>
      <c r="E76" s="11"/>
      <c r="F76" s="11"/>
      <c r="G76" s="96" t="s">
        <v>878</v>
      </c>
      <c r="H76" s="71" t="s">
        <v>872</v>
      </c>
      <c r="I76" s="37" t="s">
        <v>59</v>
      </c>
      <c r="J76" s="153"/>
      <c r="K76" s="150" t="s">
        <v>70</v>
      </c>
      <c r="L76" s="150" t="s">
        <v>53</v>
      </c>
      <c r="M76" s="150"/>
      <c r="N76" s="14"/>
      <c r="O76" s="14"/>
      <c r="P76" s="150"/>
    </row>
    <row r="77" spans="1:16" ht="43.5">
      <c r="A77" s="11"/>
      <c r="B77" s="11"/>
      <c r="C77" s="11"/>
      <c r="D77" s="11" t="s">
        <v>862</v>
      </c>
      <c r="E77" s="11"/>
      <c r="F77" s="11"/>
      <c r="G77" s="96" t="s">
        <v>879</v>
      </c>
      <c r="H77" s="72" t="s">
        <v>880</v>
      </c>
      <c r="I77" s="37" t="s">
        <v>59</v>
      </c>
      <c r="J77" s="153" t="s">
        <v>881</v>
      </c>
      <c r="K77" s="150" t="s">
        <v>52</v>
      </c>
      <c r="L77" s="150" t="s">
        <v>53</v>
      </c>
      <c r="M77" s="150"/>
      <c r="N77" s="14"/>
      <c r="O77" s="14"/>
      <c r="P77" s="150"/>
    </row>
    <row r="78" spans="1:16" ht="43.5">
      <c r="A78" s="11"/>
      <c r="B78" s="11"/>
      <c r="C78" s="11"/>
      <c r="D78" s="11" t="s">
        <v>862</v>
      </c>
      <c r="E78" s="11"/>
      <c r="F78" s="11"/>
      <c r="G78" s="96" t="s">
        <v>882</v>
      </c>
      <c r="H78" s="72" t="s">
        <v>883</v>
      </c>
      <c r="I78" s="37" t="s">
        <v>59</v>
      </c>
      <c r="J78" s="153" t="s">
        <v>884</v>
      </c>
      <c r="K78" s="150" t="s">
        <v>52</v>
      </c>
      <c r="L78" s="150" t="s">
        <v>53</v>
      </c>
      <c r="M78" s="150"/>
      <c r="N78" s="14"/>
      <c r="O78" s="14"/>
      <c r="P78" s="150"/>
    </row>
    <row r="79" spans="1:16" ht="43.5">
      <c r="A79" s="11"/>
      <c r="B79" s="11"/>
      <c r="C79" s="11"/>
      <c r="D79" s="11" t="s">
        <v>862</v>
      </c>
      <c r="E79" s="11"/>
      <c r="F79" s="11"/>
      <c r="G79" s="156" t="s">
        <v>885</v>
      </c>
      <c r="H79" s="42" t="s">
        <v>886</v>
      </c>
      <c r="I79" s="39" t="s">
        <v>66</v>
      </c>
      <c r="J79" s="229" t="s">
        <v>887</v>
      </c>
      <c r="K79" s="152" t="s">
        <v>52</v>
      </c>
      <c r="L79" s="152" t="s">
        <v>70</v>
      </c>
      <c r="M79" s="158" t="s">
        <v>2572</v>
      </c>
      <c r="N79" s="150">
        <v>4</v>
      </c>
      <c r="O79" s="150"/>
      <c r="P79" s="150" t="s">
        <v>2577</v>
      </c>
    </row>
    <row r="80" spans="1:16" ht="43.5">
      <c r="A80" s="11"/>
      <c r="B80" s="11"/>
      <c r="C80" s="11"/>
      <c r="D80" s="11" t="s">
        <v>862</v>
      </c>
      <c r="E80" s="11"/>
      <c r="F80" s="11"/>
      <c r="G80" s="97" t="s">
        <v>888</v>
      </c>
      <c r="H80" s="42" t="s">
        <v>889</v>
      </c>
      <c r="I80" s="39" t="s">
        <v>66</v>
      </c>
      <c r="J80" s="153" t="s">
        <v>870</v>
      </c>
      <c r="K80" s="150" t="s">
        <v>52</v>
      </c>
      <c r="L80" s="150" t="s">
        <v>53</v>
      </c>
      <c r="N80" s="151"/>
      <c r="O80" s="151"/>
      <c r="P80" s="150"/>
    </row>
    <row r="81" spans="1:16" ht="29">
      <c r="A81" s="11"/>
      <c r="B81" s="11"/>
      <c r="C81" s="11"/>
      <c r="D81" s="11" t="s">
        <v>862</v>
      </c>
      <c r="E81" s="11"/>
      <c r="F81" s="11"/>
      <c r="G81" s="97" t="s">
        <v>890</v>
      </c>
      <c r="H81" s="42" t="s">
        <v>891</v>
      </c>
      <c r="I81" s="39" t="s">
        <v>66</v>
      </c>
      <c r="J81" s="153"/>
      <c r="K81" s="150" t="s">
        <v>70</v>
      </c>
      <c r="L81" s="150" t="s">
        <v>53</v>
      </c>
      <c r="M81" s="150"/>
      <c r="N81" s="14"/>
      <c r="O81" s="14"/>
      <c r="P81" s="150"/>
    </row>
    <row r="82" spans="1:16" ht="43.5">
      <c r="A82" s="11"/>
      <c r="B82" s="11"/>
      <c r="C82" s="11"/>
      <c r="D82" s="11" t="s">
        <v>862</v>
      </c>
      <c r="E82" s="11"/>
      <c r="F82" s="11"/>
      <c r="G82" s="97" t="s">
        <v>892</v>
      </c>
      <c r="H82" s="42" t="s">
        <v>880</v>
      </c>
      <c r="I82" s="39" t="s">
        <v>66</v>
      </c>
      <c r="J82" s="153"/>
      <c r="K82" s="150" t="s">
        <v>70</v>
      </c>
      <c r="L82" s="150" t="s">
        <v>53</v>
      </c>
      <c r="M82" s="150"/>
      <c r="N82" s="14"/>
      <c r="O82" s="14"/>
      <c r="P82" s="150"/>
    </row>
    <row r="83" spans="1:16" ht="43.5">
      <c r="A83" s="11"/>
      <c r="B83" s="11"/>
      <c r="C83" s="11"/>
      <c r="D83" s="11" t="s">
        <v>862</v>
      </c>
      <c r="E83" s="11"/>
      <c r="F83" s="11"/>
      <c r="G83" s="97" t="s">
        <v>893</v>
      </c>
      <c r="H83" s="42" t="s">
        <v>883</v>
      </c>
      <c r="I83" s="39" t="s">
        <v>66</v>
      </c>
      <c r="J83" s="153"/>
      <c r="K83" s="150" t="s">
        <v>70</v>
      </c>
      <c r="L83" s="150" t="s">
        <v>53</v>
      </c>
      <c r="M83" s="150"/>
      <c r="N83" s="14"/>
      <c r="O83" s="14"/>
      <c r="P83" s="150"/>
    </row>
    <row r="84" spans="1:16" ht="47.15" customHeight="1">
      <c r="A84" s="11"/>
      <c r="B84" s="11"/>
      <c r="C84" s="11"/>
      <c r="D84" s="17" t="s">
        <v>894</v>
      </c>
      <c r="E84" s="17" t="s">
        <v>895</v>
      </c>
      <c r="F84" s="11" t="s">
        <v>896</v>
      </c>
      <c r="G84" s="95" t="s">
        <v>897</v>
      </c>
      <c r="H84" s="70" t="s">
        <v>898</v>
      </c>
      <c r="I84" s="45" t="s">
        <v>51</v>
      </c>
      <c r="J84" s="153" t="s">
        <v>899</v>
      </c>
      <c r="K84" s="150" t="s">
        <v>52</v>
      </c>
      <c r="L84" s="150" t="s">
        <v>53</v>
      </c>
      <c r="M84" s="150"/>
      <c r="N84" s="14"/>
      <c r="O84" s="14"/>
      <c r="P84" s="150"/>
    </row>
    <row r="85" spans="1:16" ht="29">
      <c r="A85" s="11"/>
      <c r="B85" s="11"/>
      <c r="C85" s="11"/>
      <c r="D85" s="11" t="s">
        <v>894</v>
      </c>
      <c r="E85" s="11"/>
      <c r="F85" s="11"/>
      <c r="G85" s="96" t="s">
        <v>900</v>
      </c>
      <c r="H85" s="71" t="s">
        <v>898</v>
      </c>
      <c r="I85" s="37" t="s">
        <v>59</v>
      </c>
      <c r="J85" s="153"/>
      <c r="K85" s="150" t="s">
        <v>70</v>
      </c>
      <c r="L85" s="150" t="s">
        <v>53</v>
      </c>
      <c r="M85" s="150"/>
      <c r="N85" s="14"/>
      <c r="O85" s="14"/>
      <c r="P85" s="150"/>
    </row>
    <row r="86" spans="1:16" ht="29">
      <c r="A86" s="11"/>
      <c r="B86" s="11"/>
      <c r="C86" s="11"/>
      <c r="D86" s="11" t="s">
        <v>894</v>
      </c>
      <c r="E86" s="11"/>
      <c r="F86" s="11"/>
      <c r="G86" s="96" t="s">
        <v>901</v>
      </c>
      <c r="H86" s="72" t="s">
        <v>902</v>
      </c>
      <c r="I86" s="37" t="s">
        <v>59</v>
      </c>
      <c r="J86" s="153" t="s">
        <v>903</v>
      </c>
      <c r="K86" s="150" t="s">
        <v>52</v>
      </c>
      <c r="L86" s="150" t="s">
        <v>53</v>
      </c>
      <c r="M86" s="150"/>
      <c r="N86" s="14"/>
      <c r="O86" s="14"/>
      <c r="P86" s="150"/>
    </row>
    <row r="87" spans="1:16" ht="29">
      <c r="A87" s="11"/>
      <c r="B87" s="11"/>
      <c r="C87" s="11"/>
      <c r="D87" s="11" t="s">
        <v>894</v>
      </c>
      <c r="E87" s="11"/>
      <c r="F87" s="11"/>
      <c r="G87" s="97" t="s">
        <v>904</v>
      </c>
      <c r="H87" s="42" t="s">
        <v>898</v>
      </c>
      <c r="I87" s="39" t="s">
        <v>66</v>
      </c>
      <c r="J87" s="153"/>
      <c r="K87" s="150" t="s">
        <v>70</v>
      </c>
      <c r="L87" s="150" t="s">
        <v>53</v>
      </c>
      <c r="M87" s="150"/>
      <c r="N87" s="14"/>
      <c r="O87" s="14"/>
      <c r="P87" s="150"/>
    </row>
    <row r="88" spans="1:16" ht="29">
      <c r="A88" s="11"/>
      <c r="B88" s="11"/>
      <c r="C88" s="11"/>
      <c r="D88" s="11" t="s">
        <v>894</v>
      </c>
      <c r="E88" s="11"/>
      <c r="F88" s="11"/>
      <c r="G88" s="97" t="s">
        <v>905</v>
      </c>
      <c r="H88" s="42" t="s">
        <v>906</v>
      </c>
      <c r="I88" s="39" t="s">
        <v>66</v>
      </c>
      <c r="J88" s="153"/>
      <c r="K88" s="150" t="s">
        <v>70</v>
      </c>
      <c r="L88" s="150" t="s">
        <v>53</v>
      </c>
      <c r="M88" s="150"/>
      <c r="N88" s="14"/>
      <c r="O88" s="14"/>
      <c r="P88" s="150"/>
    </row>
    <row r="89" spans="1:16" ht="34.4" customHeight="1">
      <c r="A89" s="11"/>
      <c r="B89" s="11"/>
      <c r="C89" s="11"/>
      <c r="D89" s="11" t="s">
        <v>894</v>
      </c>
      <c r="E89" s="11"/>
      <c r="F89" s="11"/>
      <c r="G89" s="97" t="s">
        <v>907</v>
      </c>
      <c r="H89" s="104" t="s">
        <v>908</v>
      </c>
      <c r="I89" s="39" t="s">
        <v>66</v>
      </c>
      <c r="J89" s="153" t="s">
        <v>909</v>
      </c>
      <c r="K89" s="150" t="s">
        <v>52</v>
      </c>
      <c r="L89" s="150" t="s">
        <v>53</v>
      </c>
      <c r="M89" s="150"/>
      <c r="N89" s="14"/>
      <c r="O89" s="14"/>
      <c r="P89" s="150"/>
    </row>
    <row r="90" spans="1:16" ht="43.5" customHeight="1">
      <c r="A90" s="11"/>
      <c r="B90" s="11"/>
      <c r="C90" s="11"/>
      <c r="D90" s="17" t="s">
        <v>910</v>
      </c>
      <c r="E90" s="17" t="s">
        <v>911</v>
      </c>
      <c r="F90" s="11" t="s">
        <v>912</v>
      </c>
      <c r="G90" s="95" t="s">
        <v>913</v>
      </c>
      <c r="H90" s="70" t="s">
        <v>914</v>
      </c>
      <c r="I90" s="43" t="s">
        <v>51</v>
      </c>
      <c r="J90" s="153" t="s">
        <v>915</v>
      </c>
      <c r="K90" s="150" t="s">
        <v>52</v>
      </c>
      <c r="L90" s="150" t="s">
        <v>53</v>
      </c>
      <c r="M90" s="150"/>
      <c r="N90" s="14"/>
      <c r="O90" s="14"/>
      <c r="P90" s="150"/>
    </row>
    <row r="91" spans="1:16" ht="29">
      <c r="A91" s="11"/>
      <c r="B91" s="11"/>
      <c r="C91" s="11"/>
      <c r="D91" s="11" t="s">
        <v>910</v>
      </c>
      <c r="E91" s="11"/>
      <c r="F91" s="11"/>
      <c r="G91" s="95" t="s">
        <v>916</v>
      </c>
      <c r="H91" s="70" t="s">
        <v>917</v>
      </c>
      <c r="I91" s="43" t="s">
        <v>51</v>
      </c>
      <c r="J91" s="153" t="s">
        <v>918</v>
      </c>
      <c r="K91" s="150" t="s">
        <v>52</v>
      </c>
      <c r="L91" s="150" t="s">
        <v>53</v>
      </c>
      <c r="M91" s="150"/>
      <c r="N91" s="14"/>
      <c r="O91" s="14"/>
      <c r="P91" s="150"/>
    </row>
    <row r="92" spans="1:16" ht="29">
      <c r="A92" s="11"/>
      <c r="B92" s="11"/>
      <c r="C92" s="11"/>
      <c r="D92" s="11" t="s">
        <v>910</v>
      </c>
      <c r="E92" s="11"/>
      <c r="F92" s="11"/>
      <c r="G92" s="96" t="s">
        <v>919</v>
      </c>
      <c r="H92" s="71" t="s">
        <v>914</v>
      </c>
      <c r="I92" s="37" t="s">
        <v>59</v>
      </c>
      <c r="J92" s="153"/>
      <c r="K92" s="150" t="s">
        <v>70</v>
      </c>
      <c r="L92" s="150" t="s">
        <v>53</v>
      </c>
      <c r="M92" s="150"/>
      <c r="N92" s="14"/>
      <c r="O92" s="14"/>
      <c r="P92" s="150"/>
    </row>
    <row r="93" spans="1:16" ht="29">
      <c r="A93" s="11"/>
      <c r="B93" s="11"/>
      <c r="C93" s="11"/>
      <c r="D93" s="11" t="s">
        <v>910</v>
      </c>
      <c r="E93" s="11"/>
      <c r="F93" s="11"/>
      <c r="G93" s="96" t="s">
        <v>920</v>
      </c>
      <c r="H93" s="71" t="s">
        <v>917</v>
      </c>
      <c r="I93" s="37" t="s">
        <v>59</v>
      </c>
      <c r="J93" s="153"/>
      <c r="K93" s="150" t="s">
        <v>70</v>
      </c>
      <c r="L93" s="150" t="s">
        <v>53</v>
      </c>
      <c r="M93" s="150"/>
      <c r="N93" s="14"/>
      <c r="O93" s="14"/>
      <c r="P93" s="150"/>
    </row>
    <row r="94" spans="1:16" ht="29">
      <c r="A94" s="11"/>
      <c r="B94" s="11"/>
      <c r="C94" s="11"/>
      <c r="D94" s="11" t="s">
        <v>910</v>
      </c>
      <c r="E94" s="11"/>
      <c r="F94" s="11"/>
      <c r="G94" s="97" t="s">
        <v>921</v>
      </c>
      <c r="H94" s="42" t="s">
        <v>914</v>
      </c>
      <c r="I94" s="39" t="s">
        <v>66</v>
      </c>
      <c r="J94" s="153"/>
      <c r="K94" s="150" t="s">
        <v>70</v>
      </c>
      <c r="L94" s="150" t="s">
        <v>53</v>
      </c>
      <c r="M94" s="150"/>
      <c r="N94" s="14"/>
      <c r="O94" s="14"/>
      <c r="P94" s="150"/>
    </row>
    <row r="95" spans="1:16" ht="29">
      <c r="A95" s="11"/>
      <c r="B95" s="11"/>
      <c r="C95" s="11"/>
      <c r="D95" s="11" t="s">
        <v>910</v>
      </c>
      <c r="E95" s="11"/>
      <c r="F95" s="11"/>
      <c r="G95" s="97" t="s">
        <v>922</v>
      </c>
      <c r="H95" s="42" t="s">
        <v>917</v>
      </c>
      <c r="I95" s="39" t="s">
        <v>66</v>
      </c>
      <c r="J95" s="153"/>
      <c r="K95" s="150" t="s">
        <v>70</v>
      </c>
      <c r="L95" s="150" t="s">
        <v>53</v>
      </c>
      <c r="M95" s="150"/>
      <c r="N95" s="14"/>
      <c r="O95" s="14"/>
      <c r="P95" s="150"/>
    </row>
    <row r="96" spans="1:16" ht="43.5">
      <c r="A96" s="11"/>
      <c r="B96" s="11"/>
      <c r="C96" s="11"/>
      <c r="D96" s="17" t="s">
        <v>923</v>
      </c>
      <c r="E96" s="17" t="s">
        <v>924</v>
      </c>
      <c r="F96" s="11" t="s">
        <v>925</v>
      </c>
      <c r="G96" s="95" t="s">
        <v>926</v>
      </c>
      <c r="H96" s="70" t="s">
        <v>927</v>
      </c>
      <c r="I96" s="45" t="s">
        <v>51</v>
      </c>
      <c r="J96" s="153" t="s">
        <v>928</v>
      </c>
      <c r="K96" s="150" t="s">
        <v>52</v>
      </c>
      <c r="L96" s="150" t="s">
        <v>53</v>
      </c>
      <c r="M96" s="150"/>
      <c r="N96" s="14"/>
      <c r="O96" s="14"/>
      <c r="P96" s="150"/>
    </row>
    <row r="97" spans="1:16" ht="43.5">
      <c r="A97" s="11"/>
      <c r="B97" s="11"/>
      <c r="C97" s="11"/>
      <c r="D97" s="11" t="s">
        <v>923</v>
      </c>
      <c r="E97" s="11"/>
      <c r="F97" s="11"/>
      <c r="G97" s="96" t="s">
        <v>929</v>
      </c>
      <c r="H97" s="71" t="s">
        <v>927</v>
      </c>
      <c r="I97" s="37" t="s">
        <v>59</v>
      </c>
      <c r="J97" s="153" t="s">
        <v>928</v>
      </c>
      <c r="K97" s="150" t="s">
        <v>70</v>
      </c>
      <c r="L97" s="150" t="s">
        <v>53</v>
      </c>
      <c r="M97" s="150"/>
      <c r="N97" s="14"/>
      <c r="O97" s="14"/>
      <c r="P97" s="150"/>
    </row>
    <row r="98" spans="1:16" ht="43.5">
      <c r="A98" s="11"/>
      <c r="B98" s="11"/>
      <c r="C98" s="11"/>
      <c r="D98" s="11" t="s">
        <v>923</v>
      </c>
      <c r="E98" s="11"/>
      <c r="F98" s="11"/>
      <c r="G98" s="97" t="s">
        <v>930</v>
      </c>
      <c r="H98" s="42" t="s">
        <v>927</v>
      </c>
      <c r="I98" s="39" t="s">
        <v>66</v>
      </c>
      <c r="J98" s="153" t="s">
        <v>928</v>
      </c>
      <c r="K98" s="150" t="s">
        <v>70</v>
      </c>
      <c r="L98" s="188" t="s">
        <v>53</v>
      </c>
      <c r="M98" s="150"/>
      <c r="N98" s="14"/>
      <c r="O98" s="14"/>
      <c r="P98" s="150"/>
    </row>
    <row r="99" spans="1:16" ht="29">
      <c r="A99" s="11"/>
      <c r="B99" s="11"/>
      <c r="C99" s="11"/>
      <c r="D99" s="11" t="s">
        <v>923</v>
      </c>
      <c r="E99" s="11"/>
      <c r="F99" s="11"/>
      <c r="G99" s="97" t="s">
        <v>931</v>
      </c>
      <c r="H99" s="104" t="s">
        <v>932</v>
      </c>
      <c r="I99" s="39" t="s">
        <v>66</v>
      </c>
      <c r="J99" s="153" t="s">
        <v>933</v>
      </c>
      <c r="K99" s="150" t="s">
        <v>52</v>
      </c>
      <c r="L99" s="150" t="s">
        <v>53</v>
      </c>
      <c r="M99" s="150"/>
      <c r="N99" s="14"/>
      <c r="O99" s="14"/>
      <c r="P99" s="150"/>
    </row>
    <row r="100" spans="1:16" ht="57" customHeight="1">
      <c r="A100" s="11"/>
      <c r="B100" s="11"/>
      <c r="C100" s="11"/>
      <c r="D100" s="17" t="s">
        <v>934</v>
      </c>
      <c r="E100" s="17" t="s">
        <v>935</v>
      </c>
      <c r="F100" s="11" t="s">
        <v>936</v>
      </c>
      <c r="G100" s="95" t="s">
        <v>937</v>
      </c>
      <c r="H100" s="70" t="s">
        <v>938</v>
      </c>
      <c r="I100" s="45" t="s">
        <v>51</v>
      </c>
      <c r="J100" s="153" t="s">
        <v>939</v>
      </c>
      <c r="K100" s="150" t="s">
        <v>52</v>
      </c>
      <c r="L100" s="150" t="s">
        <v>53</v>
      </c>
      <c r="M100" s="150"/>
      <c r="N100" s="14"/>
      <c r="O100" s="14"/>
      <c r="P100" s="150"/>
    </row>
    <row r="101" spans="1:16" ht="29">
      <c r="A101" s="11"/>
      <c r="B101" s="11"/>
      <c r="C101" s="11"/>
      <c r="D101" s="11" t="s">
        <v>934</v>
      </c>
      <c r="E101" s="11"/>
      <c r="F101" s="11"/>
      <c r="G101" s="95" t="s">
        <v>940</v>
      </c>
      <c r="H101" s="70" t="s">
        <v>941</v>
      </c>
      <c r="I101" s="45" t="s">
        <v>51</v>
      </c>
      <c r="J101" s="153" t="s">
        <v>942</v>
      </c>
      <c r="K101" s="150" t="s">
        <v>52</v>
      </c>
      <c r="L101" s="150" t="s">
        <v>53</v>
      </c>
      <c r="M101" s="150"/>
      <c r="N101" s="14"/>
      <c r="O101" s="14"/>
      <c r="P101" s="150"/>
    </row>
    <row r="102" spans="1:16" ht="145">
      <c r="A102" s="11"/>
      <c r="B102" s="11"/>
      <c r="C102" s="11"/>
      <c r="D102" s="11" t="s">
        <v>934</v>
      </c>
      <c r="E102" s="11"/>
      <c r="F102" s="11"/>
      <c r="G102" s="96" t="s">
        <v>943</v>
      </c>
      <c r="H102" s="72" t="s">
        <v>944</v>
      </c>
      <c r="I102" s="37" t="s">
        <v>59</v>
      </c>
      <c r="J102" s="153" t="s">
        <v>945</v>
      </c>
      <c r="K102" s="150" t="s">
        <v>52</v>
      </c>
      <c r="L102" s="150" t="s">
        <v>53</v>
      </c>
      <c r="M102" s="150"/>
      <c r="N102" s="14"/>
      <c r="O102" s="14"/>
      <c r="P102" s="150"/>
    </row>
    <row r="103" spans="1:16" ht="29">
      <c r="A103" s="11"/>
      <c r="B103" s="11"/>
      <c r="C103" s="11"/>
      <c r="D103" s="11" t="s">
        <v>934</v>
      </c>
      <c r="E103" s="11"/>
      <c r="F103" s="11"/>
      <c r="G103" s="96" t="s">
        <v>946</v>
      </c>
      <c r="H103" s="71" t="s">
        <v>941</v>
      </c>
      <c r="I103" s="37" t="s">
        <v>59</v>
      </c>
      <c r="J103" s="153"/>
      <c r="K103" s="150" t="s">
        <v>70</v>
      </c>
      <c r="L103" s="150" t="s">
        <v>53</v>
      </c>
      <c r="M103" s="150"/>
      <c r="N103" s="14"/>
      <c r="O103" s="14"/>
      <c r="P103" s="150"/>
    </row>
    <row r="104" spans="1:16" ht="58">
      <c r="A104" s="11"/>
      <c r="B104" s="11"/>
      <c r="C104" s="11"/>
      <c r="D104" s="11" t="s">
        <v>934</v>
      </c>
      <c r="E104" s="11"/>
      <c r="F104" s="11"/>
      <c r="G104" s="96" t="s">
        <v>947</v>
      </c>
      <c r="H104" s="72" t="s">
        <v>948</v>
      </c>
      <c r="I104" s="37" t="s">
        <v>59</v>
      </c>
      <c r="J104" s="153" t="s">
        <v>949</v>
      </c>
      <c r="K104" s="150" t="s">
        <v>52</v>
      </c>
      <c r="L104" s="150" t="s">
        <v>53</v>
      </c>
      <c r="M104" s="150"/>
      <c r="N104" s="14"/>
      <c r="O104" s="14"/>
      <c r="P104" s="150"/>
    </row>
    <row r="105" spans="1:16" ht="145">
      <c r="A105" s="11"/>
      <c r="B105" s="11"/>
      <c r="C105" s="11"/>
      <c r="D105" s="11" t="s">
        <v>934</v>
      </c>
      <c r="E105" s="11"/>
      <c r="F105" s="11"/>
      <c r="G105" s="97" t="s">
        <v>950</v>
      </c>
      <c r="H105" s="42" t="s">
        <v>951</v>
      </c>
      <c r="I105" s="39" t="s">
        <v>66</v>
      </c>
      <c r="J105" s="153"/>
      <c r="K105" s="150" t="s">
        <v>70</v>
      </c>
      <c r="L105" s="150" t="s">
        <v>53</v>
      </c>
      <c r="M105" s="150"/>
      <c r="N105" s="14"/>
      <c r="O105" s="14"/>
      <c r="P105" s="150"/>
    </row>
    <row r="106" spans="1:16" ht="29">
      <c r="A106" s="11"/>
      <c r="B106" s="11"/>
      <c r="C106" s="11"/>
      <c r="D106" s="11" t="s">
        <v>934</v>
      </c>
      <c r="E106" s="11"/>
      <c r="F106" s="11"/>
      <c r="G106" s="97" t="s">
        <v>952</v>
      </c>
      <c r="H106" s="42" t="s">
        <v>941</v>
      </c>
      <c r="I106" s="39" t="s">
        <v>66</v>
      </c>
      <c r="J106" s="153"/>
      <c r="K106" s="150" t="s">
        <v>70</v>
      </c>
      <c r="L106" s="150" t="s">
        <v>53</v>
      </c>
      <c r="M106" s="150"/>
      <c r="N106" s="14"/>
      <c r="O106" s="14"/>
      <c r="P106" s="150"/>
    </row>
    <row r="107" spans="1:16" ht="58">
      <c r="A107" s="11"/>
      <c r="B107" s="11"/>
      <c r="C107" s="11"/>
      <c r="D107" s="11" t="s">
        <v>934</v>
      </c>
      <c r="E107" s="11"/>
      <c r="F107" s="11"/>
      <c r="G107" s="97" t="s">
        <v>953</v>
      </c>
      <c r="H107" s="42" t="s">
        <v>948</v>
      </c>
      <c r="I107" s="39" t="s">
        <v>66</v>
      </c>
      <c r="J107" s="153"/>
      <c r="K107" s="150" t="s">
        <v>70</v>
      </c>
      <c r="L107" s="150" t="s">
        <v>53</v>
      </c>
      <c r="M107" s="150"/>
      <c r="N107" s="14"/>
      <c r="O107" s="14"/>
      <c r="P107" s="150"/>
    </row>
    <row r="108" spans="1:16" ht="58">
      <c r="A108" s="11"/>
      <c r="B108" s="11"/>
      <c r="C108" s="11"/>
      <c r="D108" s="11" t="s">
        <v>934</v>
      </c>
      <c r="E108" s="11"/>
      <c r="F108" s="11"/>
      <c r="G108" s="97" t="s">
        <v>954</v>
      </c>
      <c r="H108" s="104" t="s">
        <v>955</v>
      </c>
      <c r="I108" s="39" t="s">
        <v>66</v>
      </c>
      <c r="J108" s="153" t="s">
        <v>581</v>
      </c>
      <c r="K108" s="150" t="s">
        <v>52</v>
      </c>
      <c r="L108" s="150" t="s">
        <v>53</v>
      </c>
      <c r="M108" s="150"/>
      <c r="N108" s="14"/>
      <c r="O108" s="14"/>
      <c r="P108" s="150"/>
    </row>
    <row r="109" spans="1:16" ht="72.5">
      <c r="A109" s="11"/>
      <c r="B109" s="11"/>
      <c r="C109" s="11"/>
      <c r="D109" s="17" t="s">
        <v>956</v>
      </c>
      <c r="E109" s="17" t="s">
        <v>957</v>
      </c>
      <c r="F109" s="11" t="s">
        <v>958</v>
      </c>
      <c r="G109" s="95" t="s">
        <v>959</v>
      </c>
      <c r="H109" s="70" t="s">
        <v>960</v>
      </c>
      <c r="I109" s="45" t="s">
        <v>51</v>
      </c>
      <c r="J109" s="153" t="s">
        <v>961</v>
      </c>
      <c r="K109" s="150" t="s">
        <v>52</v>
      </c>
      <c r="L109" s="150" t="s">
        <v>53</v>
      </c>
      <c r="M109" s="150"/>
      <c r="N109" s="14"/>
      <c r="O109" s="14"/>
      <c r="P109" s="150"/>
    </row>
    <row r="110" spans="1:16" ht="130.4" customHeight="1">
      <c r="A110" s="11"/>
      <c r="B110" s="11"/>
      <c r="C110" s="11"/>
      <c r="D110" s="11" t="s">
        <v>956</v>
      </c>
      <c r="E110" s="11"/>
      <c r="F110" s="11"/>
      <c r="G110" s="95" t="s">
        <v>962</v>
      </c>
      <c r="H110" s="70" t="s">
        <v>963</v>
      </c>
      <c r="I110" s="45" t="s">
        <v>51</v>
      </c>
      <c r="J110" s="153" t="s">
        <v>964</v>
      </c>
      <c r="K110" s="150" t="s">
        <v>52</v>
      </c>
      <c r="L110" s="150" t="s">
        <v>53</v>
      </c>
      <c r="M110" s="150"/>
      <c r="N110" s="14"/>
      <c r="O110" s="14"/>
      <c r="P110" s="150"/>
    </row>
    <row r="111" spans="1:16" ht="43.5">
      <c r="A111" s="11"/>
      <c r="B111" s="11"/>
      <c r="C111" s="11"/>
      <c r="D111" s="11" t="s">
        <v>956</v>
      </c>
      <c r="E111" s="11"/>
      <c r="F111" s="11"/>
      <c r="G111" s="95" t="s">
        <v>965</v>
      </c>
      <c r="H111" s="70" t="s">
        <v>966</v>
      </c>
      <c r="I111" s="45" t="s">
        <v>51</v>
      </c>
      <c r="J111" s="153" t="s">
        <v>967</v>
      </c>
      <c r="K111" s="150" t="s">
        <v>52</v>
      </c>
      <c r="L111" s="150" t="s">
        <v>53</v>
      </c>
      <c r="M111" s="150"/>
      <c r="N111" s="14"/>
      <c r="O111" s="14"/>
      <c r="P111" s="150"/>
    </row>
    <row r="112" spans="1:16" ht="43.5">
      <c r="A112" s="11"/>
      <c r="B112" s="11"/>
      <c r="C112" s="11"/>
      <c r="D112" s="11" t="s">
        <v>956</v>
      </c>
      <c r="E112" s="11"/>
      <c r="F112" s="11"/>
      <c r="G112" s="95" t="s">
        <v>968</v>
      </c>
      <c r="H112" s="70" t="s">
        <v>969</v>
      </c>
      <c r="I112" s="45" t="s">
        <v>51</v>
      </c>
      <c r="J112" s="153" t="s">
        <v>970</v>
      </c>
      <c r="K112" s="150" t="s">
        <v>52</v>
      </c>
      <c r="L112" s="150" t="s">
        <v>53</v>
      </c>
      <c r="M112" s="150"/>
      <c r="N112" s="14"/>
      <c r="O112" s="14"/>
      <c r="P112" s="150"/>
    </row>
    <row r="113" spans="1:16" ht="43.5">
      <c r="A113" s="11"/>
      <c r="B113" s="11"/>
      <c r="C113" s="11"/>
      <c r="D113" s="11" t="s">
        <v>956</v>
      </c>
      <c r="E113" s="11"/>
      <c r="F113" s="11"/>
      <c r="G113" s="96" t="s">
        <v>971</v>
      </c>
      <c r="H113" s="71" t="s">
        <v>972</v>
      </c>
      <c r="I113" s="37" t="s">
        <v>59</v>
      </c>
      <c r="J113" s="153"/>
      <c r="K113" s="150" t="s">
        <v>70</v>
      </c>
      <c r="L113" s="150" t="s">
        <v>53</v>
      </c>
      <c r="M113" s="150"/>
      <c r="N113" s="14"/>
      <c r="O113" s="14"/>
      <c r="P113" s="150"/>
    </row>
    <row r="114" spans="1:16" ht="87">
      <c r="A114" s="11"/>
      <c r="B114" s="11"/>
      <c r="C114" s="11"/>
      <c r="D114" s="11" t="s">
        <v>956</v>
      </c>
      <c r="E114" s="11"/>
      <c r="F114" s="11"/>
      <c r="G114" s="96" t="s">
        <v>973</v>
      </c>
      <c r="H114" s="71" t="s">
        <v>963</v>
      </c>
      <c r="I114" s="37" t="s">
        <v>59</v>
      </c>
      <c r="J114" s="153"/>
      <c r="K114" s="150" t="s">
        <v>70</v>
      </c>
      <c r="L114" s="150" t="s">
        <v>53</v>
      </c>
      <c r="M114" s="150"/>
      <c r="N114" s="14"/>
      <c r="O114" s="14"/>
      <c r="P114" s="150"/>
    </row>
    <row r="115" spans="1:16" ht="43.5">
      <c r="A115" s="11"/>
      <c r="B115" s="11"/>
      <c r="C115" s="11"/>
      <c r="D115" s="11" t="s">
        <v>956</v>
      </c>
      <c r="E115" s="11"/>
      <c r="F115" s="11"/>
      <c r="G115" s="96" t="s">
        <v>974</v>
      </c>
      <c r="H115" s="71" t="s">
        <v>966</v>
      </c>
      <c r="I115" s="37" t="s">
        <v>59</v>
      </c>
      <c r="J115" s="153"/>
      <c r="K115" s="150" t="s">
        <v>70</v>
      </c>
      <c r="L115" s="150" t="s">
        <v>53</v>
      </c>
      <c r="M115" s="150"/>
      <c r="N115" s="14"/>
      <c r="O115" s="14"/>
      <c r="P115" s="150"/>
    </row>
    <row r="116" spans="1:16" ht="43.5">
      <c r="A116" s="11"/>
      <c r="B116" s="11"/>
      <c r="C116" s="11"/>
      <c r="D116" s="11" t="s">
        <v>956</v>
      </c>
      <c r="E116" s="11"/>
      <c r="F116" s="11"/>
      <c r="G116" s="96" t="s">
        <v>975</v>
      </c>
      <c r="H116" s="71" t="s">
        <v>976</v>
      </c>
      <c r="I116" s="37" t="s">
        <v>59</v>
      </c>
      <c r="J116" s="153" t="s">
        <v>977</v>
      </c>
      <c r="K116" s="150" t="s">
        <v>52</v>
      </c>
      <c r="L116" s="150" t="s">
        <v>53</v>
      </c>
      <c r="M116" s="150"/>
      <c r="N116" s="14"/>
      <c r="O116" s="14"/>
      <c r="P116" s="150"/>
    </row>
    <row r="117" spans="1:16" ht="48" customHeight="1">
      <c r="A117" s="11"/>
      <c r="B117" s="11"/>
      <c r="C117" s="11"/>
      <c r="D117" s="11" t="s">
        <v>956</v>
      </c>
      <c r="E117" s="11"/>
      <c r="F117" s="11"/>
      <c r="G117" s="96" t="s">
        <v>978</v>
      </c>
      <c r="H117" s="72" t="s">
        <v>979</v>
      </c>
      <c r="I117" s="37" t="s">
        <v>59</v>
      </c>
      <c r="J117" s="153"/>
      <c r="K117" s="150" t="s">
        <v>70</v>
      </c>
      <c r="L117" s="150" t="s">
        <v>53</v>
      </c>
      <c r="M117" s="150"/>
      <c r="N117" s="14"/>
      <c r="O117" s="14"/>
      <c r="P117" s="150"/>
    </row>
    <row r="118" spans="1:16" ht="43.5">
      <c r="A118" s="11"/>
      <c r="B118" s="11"/>
      <c r="C118" s="11"/>
      <c r="D118" s="11" t="s">
        <v>956</v>
      </c>
      <c r="E118" s="11"/>
      <c r="F118" s="11"/>
      <c r="G118" s="97" t="s">
        <v>981</v>
      </c>
      <c r="H118" s="42" t="s">
        <v>982</v>
      </c>
      <c r="I118" s="39" t="s">
        <v>66</v>
      </c>
      <c r="J118" s="153"/>
      <c r="K118" s="150" t="s">
        <v>70</v>
      </c>
      <c r="L118" s="150" t="s">
        <v>53</v>
      </c>
      <c r="M118" s="150"/>
      <c r="N118" s="14"/>
      <c r="O118" s="14"/>
      <c r="P118" s="150"/>
    </row>
    <row r="119" spans="1:16" ht="87">
      <c r="A119" s="11"/>
      <c r="B119" s="11"/>
      <c r="C119" s="11"/>
      <c r="D119" s="11" t="s">
        <v>956</v>
      </c>
      <c r="E119" s="11"/>
      <c r="F119" s="11"/>
      <c r="G119" s="97" t="s">
        <v>983</v>
      </c>
      <c r="H119" s="42" t="s">
        <v>963</v>
      </c>
      <c r="I119" s="39" t="s">
        <v>66</v>
      </c>
      <c r="J119" s="153"/>
      <c r="K119" s="150" t="s">
        <v>70</v>
      </c>
      <c r="L119" s="150" t="s">
        <v>53</v>
      </c>
      <c r="M119" s="150"/>
      <c r="N119" s="14"/>
      <c r="O119" s="14"/>
      <c r="P119" s="150"/>
    </row>
    <row r="120" spans="1:16" ht="43.5">
      <c r="A120" s="11"/>
      <c r="B120" s="11"/>
      <c r="C120" s="11"/>
      <c r="D120" s="11" t="s">
        <v>956</v>
      </c>
      <c r="E120" s="11"/>
      <c r="F120" s="11"/>
      <c r="G120" s="97" t="s">
        <v>984</v>
      </c>
      <c r="H120" s="42" t="s">
        <v>966</v>
      </c>
      <c r="I120" s="39" t="s">
        <v>66</v>
      </c>
      <c r="J120" s="153"/>
      <c r="K120" s="150" t="s">
        <v>70</v>
      </c>
      <c r="L120" s="150" t="s">
        <v>53</v>
      </c>
      <c r="M120" s="150"/>
      <c r="N120" s="14"/>
      <c r="O120" s="14"/>
      <c r="P120" s="150"/>
    </row>
    <row r="121" spans="1:16" ht="43.5">
      <c r="A121" s="11"/>
      <c r="B121" s="11"/>
      <c r="C121" s="11"/>
      <c r="D121" s="11" t="s">
        <v>956</v>
      </c>
      <c r="E121" s="11"/>
      <c r="F121" s="11"/>
      <c r="G121" s="97" t="s">
        <v>985</v>
      </c>
      <c r="H121" s="42" t="s">
        <v>986</v>
      </c>
      <c r="I121" s="39" t="s">
        <v>66</v>
      </c>
      <c r="J121" s="153"/>
      <c r="K121" s="150" t="s">
        <v>70</v>
      </c>
      <c r="L121" s="150" t="s">
        <v>53</v>
      </c>
      <c r="M121" s="150"/>
      <c r="N121" s="14"/>
      <c r="O121" s="14"/>
      <c r="P121" s="150"/>
    </row>
    <row r="122" spans="1:16" ht="29">
      <c r="A122" s="11"/>
      <c r="B122" s="11"/>
      <c r="C122" s="11"/>
      <c r="D122" s="11" t="s">
        <v>956</v>
      </c>
      <c r="E122" s="11"/>
      <c r="F122" s="11"/>
      <c r="G122" s="97" t="s">
        <v>987</v>
      </c>
      <c r="H122" s="42" t="s">
        <v>979</v>
      </c>
      <c r="I122" s="39" t="s">
        <v>66</v>
      </c>
      <c r="J122" s="153"/>
      <c r="K122" s="150" t="s">
        <v>70</v>
      </c>
      <c r="L122" s="150" t="s">
        <v>53</v>
      </c>
      <c r="M122" s="150"/>
      <c r="N122" s="14"/>
      <c r="O122" s="14"/>
      <c r="P122" s="150"/>
    </row>
    <row r="123" spans="1:16" ht="58">
      <c r="A123" s="11"/>
      <c r="B123" s="11"/>
      <c r="C123" s="11"/>
      <c r="D123" s="11" t="s">
        <v>956</v>
      </c>
      <c r="E123" s="11"/>
      <c r="F123" s="11"/>
      <c r="G123" s="156" t="s">
        <v>988</v>
      </c>
      <c r="H123" s="104" t="s">
        <v>989</v>
      </c>
      <c r="I123" s="39" t="s">
        <v>66</v>
      </c>
      <c r="J123" s="229" t="s">
        <v>990</v>
      </c>
      <c r="K123" s="152" t="s">
        <v>52</v>
      </c>
      <c r="L123" s="152" t="s">
        <v>70</v>
      </c>
      <c r="M123" s="158" t="s">
        <v>2572</v>
      </c>
      <c r="N123" s="150">
        <v>6</v>
      </c>
      <c r="O123" s="150">
        <v>4</v>
      </c>
      <c r="P123" s="150" t="s">
        <v>2577</v>
      </c>
    </row>
    <row r="124" spans="1:16" ht="64.400000000000006" customHeight="1">
      <c r="A124" s="11"/>
      <c r="B124" s="11"/>
      <c r="C124" s="11"/>
      <c r="D124" s="17" t="s">
        <v>991</v>
      </c>
      <c r="E124" s="17" t="s">
        <v>992</v>
      </c>
      <c r="F124" s="11" t="s">
        <v>993</v>
      </c>
      <c r="G124" s="95" t="s">
        <v>994</v>
      </c>
      <c r="H124" s="70" t="s">
        <v>995</v>
      </c>
      <c r="I124" s="45" t="s">
        <v>51</v>
      </c>
      <c r="J124" s="153" t="s">
        <v>996</v>
      </c>
      <c r="K124" s="150" t="s">
        <v>52</v>
      </c>
      <c r="L124" s="150" t="s">
        <v>53</v>
      </c>
      <c r="M124" s="150"/>
      <c r="N124" s="14"/>
      <c r="O124" s="14"/>
      <c r="P124" s="150"/>
    </row>
    <row r="125" spans="1:16" ht="43.5">
      <c r="A125" s="11"/>
      <c r="B125" s="11"/>
      <c r="C125" s="11"/>
      <c r="D125" s="11" t="s">
        <v>991</v>
      </c>
      <c r="E125" s="11"/>
      <c r="F125" s="11"/>
      <c r="G125" s="109" t="s">
        <v>997</v>
      </c>
      <c r="H125" s="110" t="s">
        <v>998</v>
      </c>
      <c r="I125" s="37" t="s">
        <v>59</v>
      </c>
      <c r="J125" s="153" t="s">
        <v>999</v>
      </c>
      <c r="K125" s="150" t="s">
        <v>52</v>
      </c>
      <c r="L125" s="150" t="s">
        <v>53</v>
      </c>
      <c r="M125" s="150"/>
      <c r="N125" s="14"/>
      <c r="O125" s="14"/>
      <c r="P125" s="150"/>
    </row>
    <row r="126" spans="1:16" ht="77.150000000000006" customHeight="1">
      <c r="A126" s="11"/>
      <c r="B126" s="11"/>
      <c r="C126" s="11"/>
      <c r="D126" s="11" t="s">
        <v>991</v>
      </c>
      <c r="E126" s="11"/>
      <c r="F126" s="11"/>
      <c r="G126" s="96" t="s">
        <v>1000</v>
      </c>
      <c r="H126" s="111" t="s">
        <v>1001</v>
      </c>
      <c r="I126" s="37" t="s">
        <v>59</v>
      </c>
      <c r="J126" s="153" t="s">
        <v>2549</v>
      </c>
      <c r="K126" s="150" t="s">
        <v>52</v>
      </c>
      <c r="L126" s="150" t="s">
        <v>53</v>
      </c>
      <c r="M126" s="150"/>
      <c r="N126" s="14"/>
      <c r="O126" s="14"/>
      <c r="P126" s="150"/>
    </row>
    <row r="127" spans="1:16" ht="44.15" customHeight="1">
      <c r="A127" s="11"/>
      <c r="B127" s="11"/>
      <c r="C127" s="11"/>
      <c r="D127" s="11" t="s">
        <v>991</v>
      </c>
      <c r="E127" s="11"/>
      <c r="F127" s="11"/>
      <c r="G127" s="96" t="s">
        <v>1003</v>
      </c>
      <c r="H127" s="111" t="s">
        <v>1004</v>
      </c>
      <c r="I127" s="37" t="s">
        <v>59</v>
      </c>
      <c r="J127" s="153" t="s">
        <v>581</v>
      </c>
      <c r="K127" s="150" t="s">
        <v>52</v>
      </c>
      <c r="L127" s="150" t="s">
        <v>53</v>
      </c>
      <c r="M127" s="150"/>
      <c r="N127" s="14"/>
      <c r="O127" s="14"/>
      <c r="P127" s="150"/>
    </row>
    <row r="128" spans="1:16" ht="29">
      <c r="A128" s="11"/>
      <c r="B128" s="11"/>
      <c r="C128" s="11"/>
      <c r="D128" s="11" t="s">
        <v>991</v>
      </c>
      <c r="E128" s="11"/>
      <c r="F128" s="11"/>
      <c r="G128" s="96" t="s">
        <v>1005</v>
      </c>
      <c r="H128" s="111" t="s">
        <v>1006</v>
      </c>
      <c r="I128" s="37" t="s">
        <v>59</v>
      </c>
      <c r="J128" s="153" t="s">
        <v>980</v>
      </c>
      <c r="K128" s="150" t="s">
        <v>52</v>
      </c>
      <c r="L128" s="150" t="s">
        <v>53</v>
      </c>
      <c r="M128" s="150"/>
      <c r="N128" s="14"/>
      <c r="O128" s="14"/>
      <c r="P128" s="150"/>
    </row>
    <row r="129" spans="1:16" ht="43.5">
      <c r="A129" s="11"/>
      <c r="B129" s="11"/>
      <c r="C129" s="11"/>
      <c r="D129" s="11" t="s">
        <v>991</v>
      </c>
      <c r="E129" s="11"/>
      <c r="F129" s="11"/>
      <c r="G129" s="96" t="s">
        <v>1007</v>
      </c>
      <c r="H129" s="111" t="s">
        <v>1008</v>
      </c>
      <c r="I129" s="37" t="s">
        <v>59</v>
      </c>
      <c r="J129" s="153" t="s">
        <v>980</v>
      </c>
      <c r="K129" s="150" t="s">
        <v>52</v>
      </c>
      <c r="L129" s="150" t="s">
        <v>53</v>
      </c>
      <c r="M129" s="150"/>
      <c r="N129" s="14"/>
      <c r="O129" s="14"/>
      <c r="P129" s="150"/>
    </row>
    <row r="130" spans="1:16" ht="29">
      <c r="A130" s="11"/>
      <c r="B130" s="11"/>
      <c r="C130" s="11"/>
      <c r="D130" s="11"/>
      <c r="E130" s="11"/>
      <c r="F130" s="11"/>
      <c r="G130" s="96" t="s">
        <v>1009</v>
      </c>
      <c r="H130" s="111" t="s">
        <v>1010</v>
      </c>
      <c r="I130" s="37" t="s">
        <v>59</v>
      </c>
      <c r="J130" s="153" t="s">
        <v>980</v>
      </c>
      <c r="K130" s="150" t="s">
        <v>52</v>
      </c>
      <c r="L130" s="150" t="s">
        <v>53</v>
      </c>
      <c r="M130" s="150"/>
      <c r="N130" s="14"/>
      <c r="O130" s="14"/>
      <c r="P130" s="150"/>
    </row>
    <row r="131" spans="1:16" ht="43.5">
      <c r="A131" s="11"/>
      <c r="B131" s="11"/>
      <c r="C131" s="11"/>
      <c r="D131" s="11" t="s">
        <v>991</v>
      </c>
      <c r="E131" s="11"/>
      <c r="F131" s="11"/>
      <c r="G131" s="97" t="s">
        <v>1011</v>
      </c>
      <c r="H131" s="42" t="s">
        <v>1012</v>
      </c>
      <c r="I131" s="39" t="s">
        <v>66</v>
      </c>
      <c r="J131" s="153"/>
      <c r="K131" s="150" t="s">
        <v>70</v>
      </c>
      <c r="L131" s="150" t="s">
        <v>53</v>
      </c>
      <c r="M131" s="150"/>
      <c r="N131" s="14"/>
      <c r="O131" s="14"/>
      <c r="P131" s="150"/>
    </row>
    <row r="132" spans="1:16" ht="102" customHeight="1">
      <c r="A132" s="11"/>
      <c r="B132" s="11"/>
      <c r="C132" s="11"/>
      <c r="D132" s="11" t="s">
        <v>991</v>
      </c>
      <c r="E132" s="11"/>
      <c r="F132" s="11"/>
      <c r="G132" s="97" t="s">
        <v>1013</v>
      </c>
      <c r="H132" s="104" t="s">
        <v>1014</v>
      </c>
      <c r="I132" s="39" t="s">
        <v>66</v>
      </c>
      <c r="J132" s="153" t="s">
        <v>2527</v>
      </c>
      <c r="K132" s="150" t="s">
        <v>52</v>
      </c>
      <c r="L132" s="150" t="s">
        <v>53</v>
      </c>
      <c r="M132" s="150"/>
      <c r="N132" s="14"/>
      <c r="O132" s="14"/>
      <c r="P132" s="150"/>
    </row>
    <row r="133" spans="1:16" ht="57.65" customHeight="1">
      <c r="A133" s="11"/>
      <c r="B133" s="11"/>
      <c r="C133" s="11"/>
      <c r="D133" s="11" t="s">
        <v>991</v>
      </c>
      <c r="E133" s="11"/>
      <c r="F133" s="11"/>
      <c r="G133" s="97" t="s">
        <v>1015</v>
      </c>
      <c r="H133" s="104" t="s">
        <v>1016</v>
      </c>
      <c r="I133" s="39" t="s">
        <v>66</v>
      </c>
      <c r="J133" s="153" t="s">
        <v>581</v>
      </c>
      <c r="K133" s="150" t="s">
        <v>52</v>
      </c>
      <c r="L133" s="150" t="s">
        <v>53</v>
      </c>
      <c r="M133" s="150"/>
      <c r="N133" s="14"/>
      <c r="O133" s="14"/>
      <c r="P133" s="150"/>
    </row>
    <row r="134" spans="1:16" ht="40.5" customHeight="1">
      <c r="A134" s="11"/>
      <c r="B134" s="11"/>
      <c r="C134" s="11"/>
      <c r="D134" s="11" t="s">
        <v>991</v>
      </c>
      <c r="E134" s="11"/>
      <c r="F134" s="11"/>
      <c r="G134" s="97" t="s">
        <v>1017</v>
      </c>
      <c r="H134" s="42" t="s">
        <v>1018</v>
      </c>
      <c r="I134" s="39" t="s">
        <v>66</v>
      </c>
      <c r="J134" s="153" t="s">
        <v>1002</v>
      </c>
      <c r="K134" s="150" t="s">
        <v>52</v>
      </c>
      <c r="L134" s="150" t="s">
        <v>53</v>
      </c>
      <c r="M134" s="150"/>
      <c r="N134" s="14"/>
      <c r="O134" s="14"/>
      <c r="P134" s="150"/>
    </row>
    <row r="135" spans="1:16" ht="43.5">
      <c r="A135" s="11"/>
      <c r="B135" s="11"/>
      <c r="C135" s="11"/>
      <c r="D135" s="11" t="s">
        <v>991</v>
      </c>
      <c r="E135" s="11"/>
      <c r="F135" s="11"/>
      <c r="G135" s="97" t="s">
        <v>1019</v>
      </c>
      <c r="H135" s="42" t="s">
        <v>1020</v>
      </c>
      <c r="I135" s="39" t="s">
        <v>66</v>
      </c>
      <c r="J135" s="153" t="s">
        <v>2550</v>
      </c>
      <c r="K135" s="150" t="s">
        <v>52</v>
      </c>
      <c r="L135" s="150" t="s">
        <v>53</v>
      </c>
      <c r="M135" s="150"/>
      <c r="N135" s="14"/>
      <c r="O135" s="14"/>
      <c r="P135" s="150"/>
    </row>
    <row r="136" spans="1:16" ht="45" customHeight="1">
      <c r="A136" s="11"/>
      <c r="B136" s="11"/>
      <c r="C136" s="11"/>
      <c r="D136" s="11" t="s">
        <v>991</v>
      </c>
      <c r="E136" s="11"/>
      <c r="F136" s="11"/>
      <c r="G136" s="97" t="s">
        <v>1021</v>
      </c>
      <c r="H136" s="42" t="s">
        <v>1010</v>
      </c>
      <c r="I136" s="39" t="s">
        <v>66</v>
      </c>
      <c r="J136" s="153" t="s">
        <v>2528</v>
      </c>
      <c r="K136" s="150" t="s">
        <v>53</v>
      </c>
      <c r="L136" s="150" t="s">
        <v>53</v>
      </c>
      <c r="M136" s="150"/>
      <c r="N136" s="14"/>
      <c r="O136" s="14"/>
      <c r="P136" s="150"/>
    </row>
    <row r="137" spans="1:16" ht="50.15" customHeight="1">
      <c r="A137" s="11"/>
      <c r="B137" s="11"/>
      <c r="C137" s="11"/>
      <c r="D137" s="11" t="s">
        <v>991</v>
      </c>
      <c r="E137" s="11"/>
      <c r="F137" s="11"/>
      <c r="G137" s="97" t="s">
        <v>1022</v>
      </c>
      <c r="H137" s="104" t="s">
        <v>1023</v>
      </c>
      <c r="I137" s="39" t="s">
        <v>66</v>
      </c>
      <c r="J137" s="153" t="s">
        <v>2526</v>
      </c>
      <c r="K137" s="150" t="s">
        <v>52</v>
      </c>
      <c r="L137" s="150" t="s">
        <v>53</v>
      </c>
      <c r="M137" s="150"/>
      <c r="N137" s="14"/>
      <c r="O137" s="14"/>
      <c r="P137" s="150"/>
    </row>
    <row r="138" spans="1:16" ht="116">
      <c r="A138" s="11"/>
      <c r="B138" s="11"/>
      <c r="C138" s="11"/>
      <c r="D138" s="17" t="s">
        <v>1024</v>
      </c>
      <c r="E138" s="17" t="s">
        <v>1025</v>
      </c>
      <c r="F138" s="11" t="s">
        <v>1026</v>
      </c>
      <c r="G138" s="95" t="s">
        <v>1027</v>
      </c>
      <c r="H138" s="70" t="s">
        <v>1028</v>
      </c>
      <c r="I138" s="45" t="s">
        <v>51</v>
      </c>
      <c r="J138" s="153" t="s">
        <v>1029</v>
      </c>
      <c r="K138" s="150" t="s">
        <v>52</v>
      </c>
      <c r="L138" s="150" t="s">
        <v>53</v>
      </c>
      <c r="M138" s="150"/>
      <c r="N138" s="14"/>
      <c r="O138" s="14"/>
      <c r="P138" s="150"/>
    </row>
    <row r="139" spans="1:16" ht="43.5">
      <c r="A139" s="11"/>
      <c r="B139" s="11"/>
      <c r="C139" s="11"/>
      <c r="D139" s="11" t="s">
        <v>1024</v>
      </c>
      <c r="E139" s="11"/>
      <c r="F139" s="11"/>
      <c r="G139" s="96" t="s">
        <v>1030</v>
      </c>
      <c r="H139" s="71" t="s">
        <v>1028</v>
      </c>
      <c r="I139" s="37" t="s">
        <v>59</v>
      </c>
      <c r="J139" s="153"/>
      <c r="K139" s="150" t="s">
        <v>70</v>
      </c>
      <c r="L139" s="150" t="s">
        <v>53</v>
      </c>
      <c r="M139" s="150"/>
      <c r="N139" s="14"/>
      <c r="O139" s="14"/>
      <c r="P139" s="150"/>
    </row>
    <row r="140" spans="1:16" ht="29">
      <c r="A140" s="11"/>
      <c r="B140" s="11"/>
      <c r="C140" s="11"/>
      <c r="D140" s="11" t="s">
        <v>1024</v>
      </c>
      <c r="E140" s="11"/>
      <c r="F140" s="11"/>
      <c r="G140" s="96" t="s">
        <v>1031</v>
      </c>
      <c r="H140" s="72" t="s">
        <v>1032</v>
      </c>
      <c r="I140" s="37" t="s">
        <v>59</v>
      </c>
      <c r="J140" s="153" t="s">
        <v>1033</v>
      </c>
      <c r="K140" s="150" t="s">
        <v>52</v>
      </c>
      <c r="L140" s="150" t="s">
        <v>53</v>
      </c>
      <c r="M140" s="150"/>
      <c r="N140" s="14"/>
      <c r="O140" s="14"/>
      <c r="P140" s="150"/>
    </row>
    <row r="141" spans="1:16" ht="43.5">
      <c r="A141" s="11"/>
      <c r="B141" s="11"/>
      <c r="C141" s="11"/>
      <c r="D141" s="11" t="s">
        <v>1024</v>
      </c>
      <c r="E141" s="11"/>
      <c r="F141" s="11"/>
      <c r="G141" s="97" t="s">
        <v>1034</v>
      </c>
      <c r="H141" s="42" t="s">
        <v>1028</v>
      </c>
      <c r="I141" s="39" t="s">
        <v>66</v>
      </c>
      <c r="J141" s="153"/>
      <c r="K141" s="150" t="s">
        <v>70</v>
      </c>
      <c r="L141" s="150" t="s">
        <v>53</v>
      </c>
      <c r="M141" s="150"/>
      <c r="N141" s="14"/>
      <c r="O141" s="14"/>
      <c r="P141" s="150"/>
    </row>
    <row r="142" spans="1:16" ht="29">
      <c r="A142" s="11"/>
      <c r="B142" s="11"/>
      <c r="C142" s="11"/>
      <c r="D142" s="11" t="s">
        <v>1024</v>
      </c>
      <c r="E142" s="11"/>
      <c r="F142" s="11"/>
      <c r="G142" s="97" t="s">
        <v>1035</v>
      </c>
      <c r="H142" s="42" t="s">
        <v>1032</v>
      </c>
      <c r="I142" s="39" t="s">
        <v>66</v>
      </c>
      <c r="J142" s="153"/>
      <c r="K142" s="150" t="s">
        <v>70</v>
      </c>
      <c r="L142" s="150" t="s">
        <v>53</v>
      </c>
      <c r="M142" s="150"/>
      <c r="N142" s="14"/>
      <c r="O142" s="14"/>
      <c r="P142" s="150"/>
    </row>
    <row r="143" spans="1:16" ht="72.5">
      <c r="A143" s="11"/>
      <c r="B143" s="11"/>
      <c r="C143" s="11"/>
      <c r="D143" s="17" t="s">
        <v>1036</v>
      </c>
      <c r="E143" s="17" t="s">
        <v>1037</v>
      </c>
      <c r="F143" s="11" t="s">
        <v>1038</v>
      </c>
      <c r="G143" s="95" t="s">
        <v>1039</v>
      </c>
      <c r="H143" s="70" t="s">
        <v>1040</v>
      </c>
      <c r="I143" s="45" t="s">
        <v>51</v>
      </c>
      <c r="J143" s="153" t="s">
        <v>1041</v>
      </c>
      <c r="K143" s="150" t="s">
        <v>52</v>
      </c>
      <c r="L143" s="150" t="s">
        <v>53</v>
      </c>
      <c r="M143" s="150"/>
      <c r="N143" s="14"/>
      <c r="O143" s="14"/>
      <c r="P143" s="150"/>
    </row>
    <row r="144" spans="1:16" ht="23.5">
      <c r="A144" s="11"/>
      <c r="B144" s="11"/>
      <c r="C144" s="11"/>
      <c r="D144" s="11" t="s">
        <v>1036</v>
      </c>
      <c r="E144" s="11"/>
      <c r="F144" s="11"/>
      <c r="G144" s="95" t="s">
        <v>1042</v>
      </c>
      <c r="H144" s="70" t="s">
        <v>1043</v>
      </c>
      <c r="I144" s="45" t="s">
        <v>51</v>
      </c>
      <c r="J144" s="153" t="s">
        <v>1044</v>
      </c>
      <c r="K144" s="150" t="s">
        <v>52</v>
      </c>
      <c r="L144" s="150" t="s">
        <v>53</v>
      </c>
      <c r="M144" s="150"/>
      <c r="N144" s="14"/>
      <c r="O144" s="14"/>
      <c r="P144" s="150"/>
    </row>
    <row r="145" spans="1:16" ht="29">
      <c r="A145" s="11"/>
      <c r="B145" s="11"/>
      <c r="C145" s="11"/>
      <c r="D145" s="11" t="s">
        <v>1036</v>
      </c>
      <c r="E145" s="11"/>
      <c r="F145" s="11"/>
      <c r="G145" s="96" t="s">
        <v>1045</v>
      </c>
      <c r="H145" s="71" t="s">
        <v>1040</v>
      </c>
      <c r="I145" s="37" t="s">
        <v>59</v>
      </c>
      <c r="J145" s="153"/>
      <c r="K145" s="150" t="s">
        <v>70</v>
      </c>
      <c r="L145" s="150" t="s">
        <v>53</v>
      </c>
      <c r="M145" s="150"/>
      <c r="N145" s="14"/>
      <c r="O145" s="14"/>
      <c r="P145" s="150"/>
    </row>
    <row r="146" spans="1:16" ht="23.5">
      <c r="A146" s="11"/>
      <c r="B146" s="11"/>
      <c r="C146" s="11"/>
      <c r="D146" s="11" t="s">
        <v>1036</v>
      </c>
      <c r="E146" s="11"/>
      <c r="F146" s="11"/>
      <c r="G146" s="96" t="s">
        <v>1046</v>
      </c>
      <c r="H146" s="71" t="s">
        <v>1043</v>
      </c>
      <c r="I146" s="37" t="s">
        <v>59</v>
      </c>
      <c r="J146" s="153"/>
      <c r="K146" s="150" t="s">
        <v>70</v>
      </c>
      <c r="L146" s="150" t="s">
        <v>53</v>
      </c>
      <c r="M146" s="150"/>
      <c r="N146" s="14"/>
      <c r="O146" s="14"/>
      <c r="P146" s="150"/>
    </row>
    <row r="147" spans="1:16" ht="59.5" customHeight="1">
      <c r="A147" s="11"/>
      <c r="B147" s="11"/>
      <c r="C147" s="11"/>
      <c r="D147" s="11" t="s">
        <v>1036</v>
      </c>
      <c r="E147" s="11"/>
      <c r="F147" s="11"/>
      <c r="G147" s="156" t="s">
        <v>1047</v>
      </c>
      <c r="H147" s="42" t="s">
        <v>1048</v>
      </c>
      <c r="I147" s="39" t="s">
        <v>66</v>
      </c>
      <c r="J147" s="229" t="s">
        <v>2551</v>
      </c>
      <c r="K147" s="152" t="s">
        <v>52</v>
      </c>
      <c r="L147" s="152" t="s">
        <v>70</v>
      </c>
      <c r="M147" s="158" t="s">
        <v>2572</v>
      </c>
      <c r="N147" s="150">
        <v>10</v>
      </c>
      <c r="O147" s="150">
        <v>3</v>
      </c>
      <c r="P147" s="150" t="s">
        <v>2577</v>
      </c>
    </row>
    <row r="148" spans="1:16" ht="23.5">
      <c r="A148" s="11"/>
      <c r="B148" s="11"/>
      <c r="C148" s="11"/>
      <c r="D148" s="11" t="s">
        <v>1036</v>
      </c>
      <c r="E148" s="11"/>
      <c r="F148" s="11"/>
      <c r="G148" s="97" t="s">
        <v>1049</v>
      </c>
      <c r="H148" s="42" t="s">
        <v>1043</v>
      </c>
      <c r="I148" s="39" t="s">
        <v>66</v>
      </c>
      <c r="J148" s="153"/>
      <c r="K148" s="150" t="s">
        <v>70</v>
      </c>
      <c r="L148" s="150" t="s">
        <v>53</v>
      </c>
      <c r="M148" s="150"/>
      <c r="N148" s="14"/>
      <c r="O148" s="14"/>
      <c r="P148" s="150"/>
    </row>
    <row r="149" spans="1:16" ht="58">
      <c r="A149" s="11"/>
      <c r="B149" s="11"/>
      <c r="C149" s="11"/>
      <c r="D149" s="17" t="s">
        <v>1050</v>
      </c>
      <c r="E149" s="17" t="s">
        <v>1051</v>
      </c>
      <c r="F149" s="11" t="s">
        <v>1052</v>
      </c>
      <c r="G149" s="95" t="s">
        <v>1053</v>
      </c>
      <c r="H149" s="70" t="s">
        <v>1054</v>
      </c>
      <c r="I149" s="45" t="s">
        <v>51</v>
      </c>
      <c r="J149" s="153" t="s">
        <v>1055</v>
      </c>
      <c r="K149" s="150" t="s">
        <v>52</v>
      </c>
      <c r="L149" s="150"/>
      <c r="M149" s="150"/>
      <c r="N149" s="14"/>
      <c r="O149" s="14"/>
      <c r="P149" s="150"/>
    </row>
    <row r="150" spans="1:16" ht="43.5">
      <c r="A150" s="11"/>
      <c r="B150" s="11"/>
      <c r="C150" s="11"/>
      <c r="D150" s="11" t="s">
        <v>1050</v>
      </c>
      <c r="E150" s="11"/>
      <c r="F150" s="11"/>
      <c r="G150" s="96" t="s">
        <v>1056</v>
      </c>
      <c r="H150" s="71" t="s">
        <v>1057</v>
      </c>
      <c r="I150" s="37" t="s">
        <v>59</v>
      </c>
      <c r="J150" s="153" t="s">
        <v>980</v>
      </c>
      <c r="K150" s="150" t="s">
        <v>52</v>
      </c>
      <c r="L150" s="150"/>
      <c r="M150" s="150"/>
      <c r="N150" s="14"/>
      <c r="O150" s="14"/>
      <c r="P150" s="150"/>
    </row>
    <row r="151" spans="1:16" ht="43.5">
      <c r="A151" s="11"/>
      <c r="B151" s="11"/>
      <c r="C151" s="11"/>
      <c r="D151" s="11" t="s">
        <v>1050</v>
      </c>
      <c r="E151" s="11"/>
      <c r="F151" s="11"/>
      <c r="G151" s="97" t="s">
        <v>1058</v>
      </c>
      <c r="H151" s="42" t="s">
        <v>1059</v>
      </c>
      <c r="I151" s="39" t="s">
        <v>66</v>
      </c>
      <c r="J151" s="153"/>
      <c r="K151" s="150" t="s">
        <v>70</v>
      </c>
      <c r="L151" s="150" t="s">
        <v>53</v>
      </c>
      <c r="M151" s="150"/>
      <c r="N151" s="14"/>
      <c r="O151" s="14"/>
      <c r="P151" s="150"/>
    </row>
    <row r="152" spans="1:16" ht="26.5" thickBot="1">
      <c r="J152" s="194"/>
      <c r="K152" s="2"/>
      <c r="L152" s="183">
        <f>COUNTIF(L2:L151,"Y")</f>
        <v>9</v>
      </c>
      <c r="M152" s="146"/>
      <c r="N152" s="196">
        <f>SUM(N2:N151)</f>
        <v>42</v>
      </c>
      <c r="O152" s="247">
        <f>SUM(O2:O151)</f>
        <v>20</v>
      </c>
      <c r="P152" s="195">
        <f>COUNTIF(P2:P151,"Y")</f>
        <v>0</v>
      </c>
    </row>
    <row r="153" spans="1:16" ht="15" thickTop="1">
      <c r="H153" s="223" t="s">
        <v>2574</v>
      </c>
      <c r="I153" s="81"/>
      <c r="J153" s="81"/>
      <c r="K153" s="81"/>
      <c r="L153" s="81"/>
      <c r="M153" s="81"/>
      <c r="N153" s="81"/>
      <c r="O153" s="81"/>
      <c r="P153" s="81"/>
    </row>
    <row r="154" spans="1:16" ht="23.5">
      <c r="H154" s="218" t="s">
        <v>2562</v>
      </c>
      <c r="I154" s="208">
        <f>COUNTIF(I2:I151,"Basic")</f>
        <v>33</v>
      </c>
      <c r="J154" s="81"/>
      <c r="K154" s="81"/>
      <c r="L154" s="214"/>
      <c r="M154" s="214"/>
      <c r="N154" s="81"/>
      <c r="O154" s="81"/>
      <c r="P154" s="81"/>
    </row>
    <row r="155" spans="1:16" ht="18.5">
      <c r="H155" s="218" t="s">
        <v>2563</v>
      </c>
      <c r="I155" s="208">
        <f>COUNTIF(I2:I151,"Substantial")</f>
        <v>50</v>
      </c>
      <c r="J155" s="81"/>
      <c r="K155" s="81"/>
      <c r="L155" s="81"/>
      <c r="M155" s="81"/>
      <c r="N155" s="81"/>
      <c r="O155" s="81"/>
      <c r="P155" s="81"/>
    </row>
    <row r="156" spans="1:16" ht="18.5">
      <c r="H156" s="218" t="s">
        <v>2564</v>
      </c>
      <c r="I156" s="208">
        <f>COUNTIF(I2:I151,"High")</f>
        <v>64</v>
      </c>
      <c r="J156" s="81"/>
      <c r="K156" s="81"/>
      <c r="L156" s="81"/>
      <c r="M156" s="81"/>
      <c r="N156" s="81"/>
      <c r="O156" s="81"/>
      <c r="P156" s="81"/>
    </row>
    <row r="157" spans="1:16">
      <c r="H157" s="260" t="s">
        <v>2523</v>
      </c>
      <c r="I157" s="261">
        <f>I154+I155+I156</f>
        <v>147</v>
      </c>
      <c r="J157" s="81"/>
      <c r="K157" s="81"/>
      <c r="L157" s="81"/>
      <c r="M157" s="81"/>
      <c r="N157" s="81"/>
      <c r="O157" s="81"/>
      <c r="P157" s="81"/>
    </row>
    <row r="158" spans="1:16">
      <c r="I158" s="81"/>
      <c r="J158" s="81"/>
      <c r="K158" s="81"/>
      <c r="L158" s="81"/>
      <c r="M158" s="81"/>
      <c r="N158" s="81"/>
      <c r="O158" s="81"/>
      <c r="P158" s="81"/>
    </row>
    <row r="159" spans="1:16">
      <c r="I159" s="81"/>
      <c r="J159" s="81"/>
      <c r="K159" s="81"/>
      <c r="L159" s="81"/>
      <c r="M159" s="81"/>
      <c r="N159" s="81"/>
      <c r="O159" s="81"/>
      <c r="P159" s="81"/>
    </row>
    <row r="160" spans="1:16">
      <c r="I160" s="81"/>
      <c r="J160" s="81"/>
      <c r="K160" s="81"/>
      <c r="L160" s="81"/>
      <c r="M160" s="81"/>
      <c r="N160" s="81"/>
      <c r="O160" s="81"/>
      <c r="P160" s="81"/>
    </row>
  </sheetData>
  <autoFilter ref="A1:P156" xr:uid="{2FFD5253-B1DA-48DD-86E1-111CFC89C434}"/>
  <phoneticPr fontId="4" type="noConversion"/>
  <dataValidations count="1">
    <dataValidation type="list" allowBlank="1" showInputMessage="1" showErrorMessage="1" sqref="J161:M1048576" xr:uid="{2F4A5F3A-E175-4AF7-851C-BC41DDEEDF48}">
      <formula1>Value</formula1>
    </dataValidation>
  </dataValidations>
  <hyperlinks>
    <hyperlink ref="A1" location="Home!A1" display="Domain" xr:uid="{E2C1C404-D8C6-48EB-82BB-1279709EC53F}"/>
  </hyperlinks>
  <pageMargins left="0.7" right="0.7" top="0.75" bottom="0.75" header="0.3" footer="0.3"/>
  <pageSetup paperSize="9" orientation="portrait"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f:fields xmlns:f="http://schemas.fabasoft.com/folio/2007/fields" catsources="">
  <f:record>
    <f:field ref="FSCFOLIO_1_1001_SignaturesFldCtx_FSCFOLIO_1_1001_FieldLastSignature" text=""/>
    <f:field ref="FSCFOLIO_1_1001_SignaturesFldCtx_FSCFOLIO_1_1001_FieldLastSignatureBy" text=""/>
    <f:field ref="FSCFOLIO_1_1001_SignaturesFldCtx_FSCFOLIO_1_1001_FieldLastSignatureAt" date="" text=""/>
    <f:field ref="FSCFOLIO_1_1001_SignaturesFldCtx_FSCFOLIO_1_1001_FieldLastSignatureRemark" text=""/>
    <f:field ref="FSCFOLIO_1_1001_FieldCurrentUser" text="Luca Petrillo"/>
    <f:field ref="FSCFOLIO_1_1001_FieldCurrentDate" text="12/14/2022 10:10 AM"/>
    <f:field ref="objvalidfrom" date="" text="" edit="true"/>
    <f:field ref="objvalidto" date="" text="" edit="true"/>
    <f:field ref="FSCFOLIO_1_1001_FieldReleasedVersionDate" text=""/>
    <f:field ref="FSCFOLIO_1_1001_FieldReleasedVersionNr" text=""/>
    <f:field ref="objname" text="EUCS2022_WD3_10.08.2022_MEDINA_KPIs" edit="true"/>
    <f:field ref="objsubject" text="" edit="true"/>
    <f:field ref="objcreatedby" text="Martinez Cristina"/>
    <f:field ref="objcreatedat" date="2022-10-26T13:08:01" text="10/26/2022 01:08:01 PM"/>
    <f:field ref="objchangedby" text="Martinez Cristina"/>
    <f:field ref="objmodifiedat" date="2022-12-12T12:19:19" text="12/12/2022 12:19:19 PM"/>
    <f:field ref="objprimaryrelated__0_objname" text="Final Draft Aug 2022" edit="true"/>
    <f:field ref="objprimaryrelated__0_objsubject" text="" edit="true"/>
    <f:field ref="objprimaryrelated__0_objcreatedby" text="Martinez Cristina"/>
    <f:field ref="objprimaryrelated__0_objcreatedat" date="2022-10-25T23:18:57" text="10/25/2022 11:18:57 PM"/>
    <f:field ref="objprimaryrelated__0_objchangedby" text="Etxaniz Iñaki"/>
    <f:field ref="objprimaryrelated__0_objmodifiedat" date="2022-12-05T18:22:35" text="12/05/2022 06:22:35 PM"/>
  </f:record>
  <f:display text="Signatures">
    <f:field ref="FSCFOLIO_1_1001_SignaturesFldCtx_FSCFOLIO_1_1001_FieldLastSignature" text="Last Signature"/>
    <f:field ref="FSCFOLIO_1_1001_SignaturesFldCtx_FSCFOLIO_1_1001_FieldLastSignatureBy" text="Last Signature By"/>
    <f:field ref="FSCFOLIO_1_1001_SignaturesFldCtx_FSCFOLIO_1_1001_FieldLastSignatureAt" text="Last Signature on/at"/>
    <f:field ref="FSCFOLIO_1_1001_SignaturesFldCtx_FSCFOLIO_1_1001_FieldLastSignatureRemark" text="Remark of Last Signature"/>
  </f:display>
  <f:display text="General">
    <f:field ref="FSCFOLIO_1_1001_FieldCurrentUser" text="Current User"/>
    <f:field ref="FSCFOLIO_1_1001_FieldCurrentDate" text="Current Time Stamp"/>
    <f:field ref="objvalidfrom" text="Valid From" dateonly="true"/>
    <f:field ref="objvalidto" text="Valid Until" dateonly="true"/>
    <f:field ref="FSCFOLIO_1_1001_FieldReleasedVersionDate" text="Released Version Date"/>
    <f:field ref="FSCFOLIO_1_1001_FieldReleasedVersionNr" text="Released Version Number"/>
    <f:field ref="objname" text="Name"/>
    <f:field ref="objsubject" text="Subject"/>
    <f:field ref="objcreatedby" text="Created by"/>
    <f:field ref="objcreatedat" text="Created on/at"/>
    <f:field ref="objchangedby" text="Last Change by"/>
    <f:field ref="objmodifiedat" text="Last Change on/at"/>
  </f:display>
  <f:display text="Origin">
    <f:field ref="objprimaryrelated__0_objname" text="Name"/>
    <f:field ref="objprimaryrelated__0_objsubject" text="Subject"/>
    <f:field ref="objprimaryrelated__0_objcreatedby" text="Created by"/>
    <f:field ref="objprimaryrelated__0_objcreatedat" text="Created on/at"/>
    <f:field ref="objprimaryrelated__0_objchangedby" text="Last Change by"/>
    <f:field ref="objprimaryrelated__0_objmodifiedat" text="Last Change on/at"/>
  </f:display>
</f:fields>
</file>

<file path=customXml/item3.xml><?xml version="1.0" encoding="utf-8"?>
<ct:contentTypeSchema xmlns:ct="http://schemas.microsoft.com/office/2006/metadata/contentType" xmlns:ma="http://schemas.microsoft.com/office/2006/metadata/properties/metaAttributes" ct:_="" ma:_="" ma:contentTypeName="Documento" ma:contentTypeID="0x010100189A80875E32704CA9EFCF69F0CE1826" ma:contentTypeVersion="14" ma:contentTypeDescription="Crear nuevo documento." ma:contentTypeScope="" ma:versionID="19851ae7495e9c7504c8a22681c79e28">
  <xsd:schema xmlns:xsd="http://www.w3.org/2001/XMLSchema" xmlns:xs="http://www.w3.org/2001/XMLSchema" xmlns:p="http://schemas.microsoft.com/office/2006/metadata/properties" xmlns:ns2="7888f83f-9959-4c08-bcfc-aa422dcb894e" xmlns:ns3="a8822cd9-9803-4ab7-8b2f-081e24f17c86" targetNamespace="http://schemas.microsoft.com/office/2006/metadata/properties" ma:root="true" ma:fieldsID="6396a9e516687c9c88e563a00d0ac9af" ns2:_="" ns3:_="">
    <xsd:import namespace="7888f83f-9959-4c08-bcfc-aa422dcb894e"/>
    <xsd:import namespace="a8822cd9-9803-4ab7-8b2f-081e24f17c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8f83f-9959-4c08-bcfc-aa422dcb8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ddd764ea-f358-4c72-bc2f-0d3f8bd6764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8822cd9-9803-4ab7-8b2f-081e24f17c8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cd33bb6-8c89-4f1d-a2f8-2208b9ed6611}" ma:internalName="TaxCatchAll" ma:showField="CatchAllData" ma:web="a8822cd9-9803-4ab7-8b2f-081e24f17c8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7888f83f-9959-4c08-bcfc-aa422dcb894e">
      <Terms xmlns="http://schemas.microsoft.com/office/infopath/2007/PartnerControls"/>
    </lcf76f155ced4ddcb4097134ff3c332f>
    <TaxCatchAll xmlns="a8822cd9-9803-4ab7-8b2f-081e24f17c86" xsi:nil="true"/>
  </documentManagement>
</p:properties>
</file>

<file path=customXml/itemProps1.xml><?xml version="1.0" encoding="utf-8"?>
<ds:datastoreItem xmlns:ds="http://schemas.openxmlformats.org/officeDocument/2006/customXml" ds:itemID="{6D937B2B-EC01-47F6-9900-D03D323B93A1}">
  <ds:schemaRefs>
    <ds:schemaRef ds:uri="http://schemas.microsoft.com/sharepoint/v3/contenttype/forms"/>
  </ds:schemaRefs>
</ds:datastoreItem>
</file>

<file path=customXml/itemProps2.xml><?xml version="1.0" encoding="utf-8"?>
<ds:datastoreItem xmlns:ds="http://schemas.openxmlformats.org/officeDocument/2006/customXml" ds:itemID="{4E8A9591-F074-446B-902F-511FF79C122F}">
  <ds:schemaRefs>
    <ds:schemaRef ds:uri="http://schemas.fabasoft.com/folio/2007/fields"/>
  </ds:schemaRefs>
</ds:datastoreItem>
</file>

<file path=customXml/itemProps3.xml><?xml version="1.0" encoding="utf-8"?>
<ds:datastoreItem xmlns:ds="http://schemas.openxmlformats.org/officeDocument/2006/customXml" ds:itemID="{CC7D1807-A278-423D-BECB-301BDCC714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88f83f-9959-4c08-bcfc-aa422dcb894e"/>
    <ds:schemaRef ds:uri="a8822cd9-9803-4ab7-8b2f-081e24f17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1C87F63-305D-4CE2-9D24-7CF7DA455BA8}">
  <ds:schemaRefs>
    <ds:schemaRef ds:uri="http://purl.org/dc/dcmitype/"/>
    <ds:schemaRef ds:uri="http://schemas.openxmlformats.org/package/2006/metadata/core-properties"/>
    <ds:schemaRef ds:uri="a8822cd9-9803-4ab7-8b2f-081e24f17c86"/>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7888f83f-9959-4c08-bcfc-aa422dcb89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24</vt:i4>
      </vt:variant>
      <vt:variant>
        <vt:lpstr>Rangos con nombre</vt:lpstr>
      </vt:variant>
      <vt:variant>
        <vt:i4>2</vt:i4>
      </vt:variant>
    </vt:vector>
  </HeadingPairs>
  <TitlesOfParts>
    <vt:vector size="26" baseType="lpstr">
      <vt:lpstr>Home</vt:lpstr>
      <vt:lpstr>Version control</vt:lpstr>
      <vt:lpstr>A1. Organization Inf. Sec.</vt:lpstr>
      <vt:lpstr>A2 Information Security Policie</vt:lpstr>
      <vt:lpstr>A3.Risk Management</vt:lpstr>
      <vt:lpstr>A4.Human Resources</vt:lpstr>
      <vt:lpstr>A5.Asset Mgmt</vt:lpstr>
      <vt:lpstr>A6.Physical security</vt:lpstr>
      <vt:lpstr>A7.Operational security</vt:lpstr>
      <vt:lpstr>A8.IAM</vt:lpstr>
      <vt:lpstr>A9.Cryptography&amp;Key mgmt</vt:lpstr>
      <vt:lpstr>A10.Communication security</vt:lpstr>
      <vt:lpstr>A11.Portability&amp;Interoperabilit</vt:lpstr>
      <vt:lpstr>A12.Change&amp;Config mgmt</vt:lpstr>
      <vt:lpstr>A13.Development of Inf. Systems</vt:lpstr>
      <vt:lpstr>A14.Procurement Mgmt</vt:lpstr>
      <vt:lpstr>A15.Incident Mgmt</vt:lpstr>
      <vt:lpstr>A16.Business continuity</vt:lpstr>
      <vt:lpstr>A17.Compliance</vt:lpstr>
      <vt:lpstr>A18.User documentation</vt:lpstr>
      <vt:lpstr>A19. Investigative Requests</vt:lpstr>
      <vt:lpstr>A20.Product Security</vt:lpstr>
      <vt:lpstr>Count Reqs</vt:lpstr>
      <vt:lpstr>Count</vt:lpstr>
      <vt:lpstr>Level</vt:lpstr>
      <vt:lpstr>Value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Leire.Orue-Echevarria@tecnalia.com</dc:creator>
  <cp:keywords/>
  <dc:description/>
  <cp:lastModifiedBy>cristina.martinez@tecnalia.com</cp:lastModifiedBy>
  <cp:revision/>
  <dcterms:created xsi:type="dcterms:W3CDTF">2021-01-11T08:45:43Z</dcterms:created>
  <dcterms:modified xsi:type="dcterms:W3CDTF">2022-12-12T11:19:15Z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0x010100189A80875E32704CA9EFCF69F0CE1826</vt:lpwstr>
  </property>
  <property fmtid="{D5CDD505-2E9C-101B-9397-08002B2CF9AE}" pid="3" name="WorkbookGuid">
    <vt:lpwstr>ecd7980a-ec41-437c-a942-3a200298d5d7</vt:lpwstr>
  </property>
  <property fmtid="{D5CDD505-2E9C-101B-9397-08002B2CF9AE}" pid="4" name="MediaServiceImageTags">
    <vt:lpwstr/>
  </property>
  <property fmtid="{D5CDD505-2E9C-101B-9397-08002B2CF9AE}" pid="5" name="Jet Reports Function Literals">
    <vt:lpwstr>\	;	;	{	}	[@[{0}]]	3082	3082</vt:lpwstr>
  </property>
</Properties>
</file>