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Tool\MyDjango\"/>
    </mc:Choice>
  </mc:AlternateContent>
  <bookViews>
    <workbookView xWindow="-105" yWindow="135" windowWidth="19425" windowHeight="10185" firstSheet="6" activeTab="7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8" sheetId="8" state="hidden" r:id="rId6"/>
    <sheet name="需求设计" sheetId="11" r:id="rId7"/>
    <sheet name="数据库" sheetId="6" r:id="rId8"/>
    <sheet name="流程" sheetId="10" state="hidden" r:id="rId9"/>
    <sheet name="附表" sheetId="12" r:id="rId10"/>
    <sheet name="接口" sheetId="13" r:id="rId11"/>
    <sheet name="常量" sheetId="14" r:id="rId12"/>
    <sheet name="Sheet6" sheetId="15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K15" i="4"/>
  <c r="K16" i="4"/>
  <c r="K13" i="4"/>
  <c r="L13" i="4" s="1"/>
  <c r="I20" i="4"/>
  <c r="J14" i="4"/>
  <c r="J15" i="4"/>
  <c r="J16" i="4"/>
  <c r="J13" i="4"/>
  <c r="I14" i="4"/>
  <c r="I15" i="4"/>
  <c r="I16" i="4"/>
  <c r="I13" i="4"/>
  <c r="L16" i="4" l="1"/>
  <c r="L14" i="4"/>
  <c r="L15" i="4"/>
</calcChain>
</file>

<file path=xl/sharedStrings.xml><?xml version="1.0" encoding="utf-8"?>
<sst xmlns="http://schemas.openxmlformats.org/spreadsheetml/2006/main" count="1283" uniqueCount="663">
  <si>
    <t>平台模块：</t>
  </si>
  <si>
    <t>登陆系统</t>
  </si>
  <si>
    <t>数据采集系统</t>
  </si>
  <si>
    <t>数据显示系统</t>
  </si>
  <si>
    <t>数据存储模块：</t>
  </si>
  <si>
    <t>员工信息</t>
  </si>
  <si>
    <t>考勤系统</t>
  </si>
  <si>
    <t>无申请加班</t>
  </si>
  <si>
    <t>平日</t>
  </si>
  <si>
    <t>周末</t>
  </si>
  <si>
    <t>法定节假日</t>
  </si>
  <si>
    <t>在家办公（无打卡记录）</t>
  </si>
  <si>
    <t>在办公室加班（有打卡记录）</t>
  </si>
  <si>
    <t>有申请加班</t>
  </si>
  <si>
    <t>倒休</t>
  </si>
  <si>
    <t>结余（冲抵当月或当年或全部的时常）</t>
  </si>
  <si>
    <t>&lt;0</t>
  </si>
  <si>
    <t>&gt;0</t>
  </si>
  <si>
    <t>--</t>
  </si>
  <si>
    <t>加班（发加班费）</t>
  </si>
  <si>
    <t>下班-上班+请假-应该=</t>
  </si>
  <si>
    <t>=0</t>
  </si>
  <si>
    <t>当日:</t>
  </si>
  <si>
    <t>负、被冲抵结余并记录</t>
  </si>
  <si>
    <t>W</t>
  </si>
  <si>
    <t>Y</t>
  </si>
  <si>
    <t>R</t>
  </si>
  <si>
    <t>B</t>
  </si>
  <si>
    <t>时长余额</t>
  </si>
  <si>
    <t>1、发加班费的部分</t>
  </si>
  <si>
    <t>在公司</t>
  </si>
  <si>
    <t>节假日</t>
  </si>
  <si>
    <t>2、计入倒休</t>
  </si>
  <si>
    <t xml:space="preserve">在家 </t>
  </si>
  <si>
    <t>表结构</t>
  </si>
  <si>
    <t>员工信息表</t>
  </si>
  <si>
    <t>登陆表</t>
  </si>
  <si>
    <t>组表</t>
  </si>
  <si>
    <t>打卡表</t>
  </si>
  <si>
    <t>ID</t>
  </si>
  <si>
    <t>上班时间(手动)</t>
  </si>
  <si>
    <t>上班时间(自动)</t>
  </si>
  <si>
    <t>日期</t>
  </si>
  <si>
    <t>下班时间</t>
  </si>
  <si>
    <t>当天工作时长</t>
  </si>
  <si>
    <t>平日/周末/节日</t>
  </si>
  <si>
    <t>min(ow-8,offend-18)</t>
  </si>
  <si>
    <t>法定年假</t>
  </si>
  <si>
    <t>病假</t>
  </si>
  <si>
    <t>请假申请表</t>
  </si>
  <si>
    <t>OT申请表</t>
  </si>
  <si>
    <t>打卡上传表</t>
  </si>
  <si>
    <t>上班时间</t>
  </si>
  <si>
    <t>产假</t>
  </si>
  <si>
    <t>平日在家</t>
  </si>
  <si>
    <t>平日在公司</t>
  </si>
  <si>
    <t>周末在家</t>
  </si>
  <si>
    <t>福利</t>
  </si>
  <si>
    <t>平日加班费</t>
  </si>
  <si>
    <t>周末加班费</t>
  </si>
  <si>
    <t>月底清0</t>
  </si>
  <si>
    <t>历史记录表</t>
  </si>
  <si>
    <t>一</t>
  </si>
  <si>
    <t>二</t>
  </si>
  <si>
    <t>三</t>
  </si>
  <si>
    <t>时长</t>
  </si>
  <si>
    <t>类型A1，A2…</t>
  </si>
  <si>
    <t>平日，周末，节日</t>
  </si>
  <si>
    <t>项目号</t>
  </si>
  <si>
    <t>原因</t>
  </si>
  <si>
    <t>是否批准，人员</t>
  </si>
  <si>
    <t>饭费，打车费</t>
  </si>
  <si>
    <t>是否有OT request</t>
  </si>
  <si>
    <t>小时数</t>
  </si>
  <si>
    <t>请假类型</t>
  </si>
  <si>
    <t>半天？</t>
  </si>
  <si>
    <t>++</t>
  </si>
  <si>
    <t>记录？分开？</t>
  </si>
  <si>
    <t>按月记录</t>
  </si>
  <si>
    <t>周末在公司1，2，3？</t>
  </si>
  <si>
    <t>系统时间</t>
  </si>
  <si>
    <t>原始数据</t>
  </si>
  <si>
    <t>表名，字段名</t>
  </si>
  <si>
    <t>修改数据</t>
  </si>
  <si>
    <t>类型（增，改）</t>
  </si>
  <si>
    <t>时间均已1min为最小单位</t>
    <phoneticPr fontId="0" type="noConversion"/>
  </si>
  <si>
    <t>在公司</t>
    <phoneticPr fontId="0" type="noConversion"/>
  </si>
  <si>
    <t>在家</t>
    <phoneticPr fontId="0" type="noConversion"/>
  </si>
  <si>
    <t>平日</t>
    <phoneticPr fontId="0" type="noConversion"/>
  </si>
  <si>
    <t>周末</t>
    <phoneticPr fontId="0" type="noConversion"/>
  </si>
  <si>
    <t>节假日</t>
    <phoneticPr fontId="0" type="noConversion"/>
  </si>
  <si>
    <t>上班时间：</t>
    <phoneticPr fontId="0" type="noConversion"/>
  </si>
  <si>
    <t>从9:00开始计算</t>
    <phoneticPr fontId="0" type="noConversion"/>
  </si>
  <si>
    <t>任意时间开始</t>
    <phoneticPr fontId="0" type="noConversion"/>
  </si>
  <si>
    <t>无</t>
    <phoneticPr fontId="0" type="noConversion"/>
  </si>
  <si>
    <r>
      <t>记录手动填写和系统提交两个时间，相差</t>
    </r>
    <r>
      <rPr>
        <sz val="11"/>
        <color rgb="FFFF0000"/>
        <rFont val="Calibri"/>
        <family val="3"/>
        <charset val="134"/>
        <scheme val="minor"/>
      </rPr>
      <t>30mins</t>
    </r>
    <r>
      <rPr>
        <sz val="11"/>
        <color theme="1"/>
        <rFont val="Calibri"/>
        <family val="2"/>
        <charset val="134"/>
        <scheme val="minor"/>
      </rPr>
      <t>，记录原因</t>
    </r>
  </si>
  <si>
    <t>下班时间：</t>
    <phoneticPr fontId="0" type="noConversion"/>
  </si>
  <si>
    <t>如果早于上班时间，默认工作到第二天。需要Leader确认。</t>
    <phoneticPr fontId="0" type="noConversion"/>
  </si>
  <si>
    <t>填写时，如果上班时间为空，则无法记录，需要先填写上班时间</t>
    <phoneticPr fontId="0" type="noConversion"/>
  </si>
  <si>
    <t>请假</t>
    <phoneticPr fontId="0" type="noConversion"/>
  </si>
  <si>
    <t>时长以半天为单位</t>
    <phoneticPr fontId="0" type="noConversion"/>
  </si>
  <si>
    <t>未批准的请假，员工或Leader可以取消</t>
    <phoneticPr fontId="0" type="noConversion"/>
  </si>
  <si>
    <t>是否可以提交加班：</t>
    <phoneticPr fontId="0" type="noConversion"/>
  </si>
  <si>
    <t>每日填写下班时间时，自动计算，并提示员工是否可以提交加班及时长</t>
    <phoneticPr fontId="0" type="noConversion"/>
  </si>
  <si>
    <t>是</t>
    <phoneticPr fontId="0" type="noConversion"/>
  </si>
  <si>
    <t>员工每天有查询功能，可以看前一天是否可以提交加班及时长
当日下班时间为空时有效</t>
    <phoneticPr fontId="0" type="noConversion"/>
  </si>
  <si>
    <t>19:00开始计算</t>
  </si>
  <si>
    <t>按请假申请表输入内容</t>
  </si>
  <si>
    <t>验证：按规定顺序申请</t>
  </si>
  <si>
    <t>每天填写下班时间时，自动计算</t>
  </si>
  <si>
    <t>实际时间-12:00~13:00</t>
  </si>
  <si>
    <r>
      <rPr>
        <sz val="11"/>
        <color rgb="FFFF0000"/>
        <rFont val="Calibri"/>
        <family val="2"/>
        <scheme val="minor"/>
      </rPr>
      <t>&lt;-4hr</t>
    </r>
    <r>
      <rPr>
        <sz val="11"/>
        <color theme="1"/>
        <rFont val="Calibri"/>
        <family val="2"/>
        <charset val="134"/>
        <scheme val="minor"/>
      </rPr>
      <t>时，需要请假</t>
    </r>
  </si>
  <si>
    <t>当天可提加班时长：</t>
  </si>
  <si>
    <t>总工时+总请假-总加班</t>
  </si>
  <si>
    <t>应小于当天工时</t>
  </si>
  <si>
    <t>小于等于起止时间差</t>
  </si>
  <si>
    <t>按实际，去掉12:00~13:00</t>
  </si>
  <si>
    <t>优先抵扣</t>
  </si>
  <si>
    <t>每天工作8小时之后，超出的才能算加班</t>
  </si>
  <si>
    <t>18:00以后才能提加班，以30min为最小单位，超出部分计入平日倒休</t>
  </si>
  <si>
    <t>起止时间</t>
  </si>
  <si>
    <t>模块</t>
  </si>
  <si>
    <t>输入</t>
  </si>
  <si>
    <t>中文</t>
  </si>
  <si>
    <t>英文</t>
  </si>
  <si>
    <t>值</t>
  </si>
  <si>
    <t>公式</t>
  </si>
  <si>
    <t>输出</t>
  </si>
  <si>
    <t>规则</t>
  </si>
  <si>
    <t>问题</t>
  </si>
  <si>
    <t>OS - Office Start Time</t>
  </si>
  <si>
    <t>下班时间</t>
    <phoneticPr fontId="0" type="noConversion"/>
  </si>
  <si>
    <t>OE - Office End Time</t>
  </si>
  <si>
    <t>员工录入</t>
  </si>
  <si>
    <t>当天应工作时长</t>
  </si>
  <si>
    <t>规定下班时间</t>
  </si>
  <si>
    <t>常量：18:00</t>
  </si>
  <si>
    <t>一、需求分析</t>
  </si>
  <si>
    <t>二、写出需求文档</t>
  </si>
  <si>
    <t>三、需求设计，项目模块化</t>
  </si>
  <si>
    <t>四、确定项目设计的时间和人员</t>
  </si>
  <si>
    <t>RWS - Regular Working Hours</t>
  </si>
  <si>
    <t>ROET - Regular Office End Time</t>
  </si>
  <si>
    <t>规定上班时间</t>
  </si>
  <si>
    <t>ROST - Regular Office Start Time</t>
  </si>
  <si>
    <t>常量：9:00</t>
  </si>
  <si>
    <t>过夜如何算：可判断 If(OE&lt;OS and OE &lt; ROST) { min(24-OS+OE-RWS , 24-ROET+OE) }
如果过夜，是否需要Leader确认？</t>
  </si>
  <si>
    <t>数据库</t>
  </si>
  <si>
    <t xml:space="preserve"> = F3</t>
  </si>
  <si>
    <t>请假时长</t>
  </si>
  <si>
    <t>加班时长</t>
  </si>
  <si>
    <t>leave</t>
  </si>
  <si>
    <t>OT</t>
  </si>
  <si>
    <t>CO - Compoff</t>
  </si>
  <si>
    <t>SWH - Summary of working hours</t>
  </si>
  <si>
    <t>SWH</t>
  </si>
  <si>
    <t>不计入数据库（也可在打卡表加一字段记录）</t>
  </si>
  <si>
    <t>当天可申请加班时长</t>
  </si>
  <si>
    <t>加班申请</t>
  </si>
  <si>
    <t>开始时间</t>
  </si>
  <si>
    <t>结束时间</t>
  </si>
  <si>
    <t>账户</t>
  </si>
  <si>
    <t>法定</t>
  </si>
  <si>
    <t>平日给加班费</t>
  </si>
  <si>
    <t>周末给加班费</t>
  </si>
  <si>
    <t>平日，周末，节假日</t>
  </si>
  <si>
    <t>其他加班必要信息(见OT申请表)</t>
  </si>
  <si>
    <t>平日在家倒休</t>
  </si>
  <si>
    <t>平日在公司倒休</t>
  </si>
  <si>
    <t>周末在家倒休</t>
  </si>
  <si>
    <t>日历</t>
  </si>
  <si>
    <t>登录</t>
  </si>
  <si>
    <t>历史记录</t>
  </si>
  <si>
    <t>上传</t>
  </si>
  <si>
    <t>导出</t>
  </si>
  <si>
    <t>显示</t>
  </si>
  <si>
    <t>以1min为单位，月底清0</t>
  </si>
  <si>
    <t>以1min为单位，月底清0
需要开始时间在19:00之后</t>
  </si>
  <si>
    <t>1、当天只能申请当天或到上一个工作日为止的加班
2、周末申请时长，不能超过周末起始时间差，并需要减去午休时间(12:00-13:00)
3、加班必须要有项目onl号和原因</t>
  </si>
  <si>
    <t>以1min为单位，需减去午休，分三个月记录，超过三个月，自动转到周末给加班费</t>
  </si>
  <si>
    <t>生成邮件</t>
  </si>
  <si>
    <t>家or公司</t>
  </si>
  <si>
    <t>天</t>
  </si>
  <si>
    <t>公司</t>
  </si>
  <si>
    <t>家</t>
  </si>
  <si>
    <t>上，下班时间都为空</t>
  </si>
  <si>
    <t>情况</t>
  </si>
  <si>
    <t>午休 12:00-13:00 上下班时间不可在其中</t>
  </si>
  <si>
    <t>有请假或者倒休</t>
  </si>
  <si>
    <t>哺乳假：7
否则：8</t>
  </si>
  <si>
    <t>否则</t>
  </si>
  <si>
    <t>备注</t>
  </si>
  <si>
    <t>见附表[当天应工作时长：]</t>
  </si>
  <si>
    <t>在家办公时长</t>
  </si>
  <si>
    <t>上班时间图片</t>
  </si>
  <si>
    <t>下班时间图片</t>
  </si>
  <si>
    <t>上班时间（系统，自动）</t>
  </si>
  <si>
    <t>下班时间-上班时间-应工作时长</t>
  </si>
  <si>
    <t>当日在公司办公时长（包括请假，倒休）</t>
  </si>
  <si>
    <t>F3+在家时长</t>
  </si>
  <si>
    <t>当天应工作时长（在公司）：</t>
  </si>
  <si>
    <t>天模块</t>
  </si>
  <si>
    <t>当日全部时长 = 当日在公司工作时长+请假/倒休时长-应该时长+当日在家时长</t>
  </si>
  <si>
    <t>下班时间-上班时间+请假/倒休时长-应工作时长</t>
  </si>
  <si>
    <t>&lt;=-8</t>
  </si>
  <si>
    <t>必须请假/倒休 1天</t>
  </si>
  <si>
    <t>&lt;=-4</t>
  </si>
  <si>
    <t>必须请假/倒休 0.5天</t>
  </si>
  <si>
    <t>当天没有请假</t>
  </si>
  <si>
    <t>F3&gt;0</t>
  </si>
  <si>
    <t>F3=0</t>
  </si>
  <si>
    <t>F3&lt;0</t>
  </si>
  <si>
    <t>计入平日倒休</t>
  </si>
  <si>
    <t xml:space="preserve">当天有请假(仅在月时长不够，补假时) </t>
  </si>
  <si>
    <t>补假时，在请假模块单独处理，不更新当日信息</t>
  </si>
  <si>
    <t>F3&gt;0时可提OT
 = min(F3,下班时间-18:00)</t>
  </si>
  <si>
    <t>可提加班时长 = min(F3,下班时间-18:00)
剩余部分计入平日倒休
如果不提加班，则次日填写下班时间时自动记录为平日倒休</t>
  </si>
  <si>
    <r>
      <t>1、上班时间从9:00算
2、上班时间需记录手动填写和系统提交两个时间，相差</t>
    </r>
    <r>
      <rPr>
        <sz val="11"/>
        <color rgb="FFFF0000"/>
        <rFont val="Calibri"/>
        <family val="2"/>
        <scheme val="minor"/>
      </rPr>
      <t>30mins</t>
    </r>
    <r>
      <rPr>
        <sz val="11"/>
        <color theme="1"/>
        <rFont val="Calibri"/>
        <family val="2"/>
        <charset val="134"/>
        <scheme val="minor"/>
      </rPr>
      <t>，记录原因
3、下班时间应在上班时间填写后可填，否则不可提交
4、次日填写上班时间时，应检查上一工作日的下班时间，如果有上无下，需要提示补充，才可以填写
5、可过夜，不做验证；不可过夜，需要验证 OE&gt;=OS
6</t>
    </r>
    <r>
      <rPr>
        <sz val="11"/>
        <color rgb="FFFF0000"/>
        <rFont val="Calibri"/>
        <family val="2"/>
        <scheme val="minor"/>
      </rPr>
      <t>、当天的工作时长&lt;-4hr时，需要优先申请法定年假。
7、如果不提加班，则次日填写下班时间时自动记录为平日倒休</t>
    </r>
  </si>
  <si>
    <t>1、结束应&gt;开始时间
2、时长应&lt;=结束-开始-[午休]
3、开始和结束应避开午休
4、必须有截图</t>
  </si>
  <si>
    <t>onshore的OT申请（可选）</t>
  </si>
  <si>
    <t>方案二、</t>
  </si>
  <si>
    <t>上班时间晚于14点</t>
  </si>
  <si>
    <t>下班时间晚于14点</t>
  </si>
  <si>
    <t>-</t>
  </si>
  <si>
    <t>F16+在家时长</t>
  </si>
  <si>
    <t>当日在公司办公时长</t>
  </si>
  <si>
    <t>F16&gt;0时可提OT
 = min(F16,下班时间-18:00)</t>
  </si>
  <si>
    <t>可根据特殊情况，由Sam修改，比如妇女节，女性休假半天，则女性全部-4/-5</t>
  </si>
  <si>
    <t>上班时间早于13点</t>
  </si>
  <si>
    <t>上班时间在13-14点</t>
  </si>
  <si>
    <t>下班时间早于13点</t>
  </si>
  <si>
    <t>下班时间在13-14点</t>
  </si>
  <si>
    <t>不可以请明天之后的假或倒休</t>
  </si>
  <si>
    <t>13-14点午休</t>
  </si>
  <si>
    <t>可提加班时长(&gt;0)</t>
  </si>
  <si>
    <t>当日全部时长 = 当日在公司工作时长+当日在家时长</t>
  </si>
  <si>
    <t>=-8</t>
  </si>
  <si>
    <t>&lt;=0</t>
  </si>
  <si>
    <t>考虑一下是当天抵消掉还是月底一次抵消掉</t>
  </si>
  <si>
    <t>F16&gt;0</t>
  </si>
  <si>
    <t>F16=0</t>
  </si>
  <si>
    <t>F16&lt;0</t>
  </si>
  <si>
    <t>可提加班时长 = min(F16,下班时间-18:00)
剩余部分计入平日倒休
如果不提加班，则次日填写下班时间时自动记录为平日倒休</t>
  </si>
  <si>
    <t>当日全部时长(G21)</t>
  </si>
  <si>
    <t>倒休时长</t>
  </si>
  <si>
    <t xml:space="preserve"> = G21</t>
  </si>
  <si>
    <t>月模块</t>
  </si>
  <si>
    <t>当日全部时长(&gt;-8) 见附表</t>
  </si>
  <si>
    <t>当日全部时长(&gt;-4) 见附表</t>
  </si>
  <si>
    <t>sum(本月当日全部时长) + sum(本月请假) - sum(本月加班+本月全部倒休)</t>
  </si>
  <si>
    <t>当天可申请加班时长 见附表</t>
  </si>
  <si>
    <t>当天不可提加班</t>
  </si>
  <si>
    <t>当天可提加班，时长不能超过G22(天模块中可提加班时长)</t>
  </si>
  <si>
    <r>
      <t>1、每日只可以提交一次加班
2、员工可在提交下班时间后至</t>
    </r>
    <r>
      <rPr>
        <sz val="11"/>
        <color rgb="FFFF0000"/>
        <rFont val="Calibri"/>
        <family val="2"/>
        <scheme val="minor"/>
      </rPr>
      <t>次日12:00</t>
    </r>
    <r>
      <rPr>
        <sz val="11"/>
        <color theme="1"/>
        <rFont val="Calibri"/>
        <family val="2"/>
        <charset val="134"/>
        <scheme val="minor"/>
      </rPr>
      <t>前提交当日加班申请
3、加班申请以半小时为单位，超出部分计入平日倒休，如果员工未申请加班，则可提加班时长自动计入平日倒休，月底清零
4</t>
    </r>
    <r>
      <rPr>
        <sz val="11"/>
        <color rgb="FFFF0000"/>
        <rFont val="Calibri"/>
        <family val="2"/>
        <scheme val="minor"/>
      </rPr>
      <t xml:space="preserve">、加班申请需要相应的Leader审批，如果过期未审批，则系统自动批准。
</t>
    </r>
    <r>
      <rPr>
        <sz val="11"/>
        <rFont val="Calibri"/>
        <family val="2"/>
        <scheme val="minor"/>
      </rPr>
      <t>5、加班审批通过或系统通过后，将相应的时长计入给付加班费和倒休账户</t>
    </r>
    <r>
      <rPr>
        <sz val="11"/>
        <color theme="1"/>
        <rFont val="Calibri"/>
        <family val="2"/>
        <charset val="134"/>
        <scheme val="minor"/>
      </rPr>
      <t xml:space="preserve">
</t>
    </r>
  </si>
  <si>
    <t>sum(AWH) - sum(OT+CO)</t>
  </si>
  <si>
    <t>1、每日只可以提交一次加班
2、员工可在提交下班时间后至次日12:00前提交当日加班申请
3、加班申请以半小时为单位，超出部分计入平日倒休，如果员工未申请加班，则可提加班时长自动计入平日倒休，月底清零
4、加班申请需要相应的Leader审批，如果过期未审批，则系统自动批准。
5、加班审批通过或系统通过后，将相应的时长计入给付加班费和倒休账户</t>
  </si>
  <si>
    <t>月（从本月1号截止至当日）</t>
  </si>
  <si>
    <t>Leader审批</t>
  </si>
  <si>
    <t>加班申请(仅限在公司)</t>
  </si>
  <si>
    <t>开始，结束时间截图地址</t>
  </si>
  <si>
    <t>在家工作开始，结束时间</t>
  </si>
  <si>
    <t>OT Request截图地址(如有)</t>
  </si>
  <si>
    <t>周末在公司倒休1，2，3</t>
  </si>
  <si>
    <t>以半小时为单位，时长不可超过当天可申请加班时长(G21)</t>
  </si>
  <si>
    <t>请假申请</t>
  </si>
  <si>
    <t>半天or一天</t>
  </si>
  <si>
    <t>请假原因</t>
  </si>
  <si>
    <t>在账户中扣除相应的假期或倒休</t>
  </si>
  <si>
    <t>1、请假的顺序：法定-倒休-福利
2、倒休的扣除顺序：周末在家-平日在家-周末在公司
3、请假只能请当天或以前的
4、请假以半天为最小单位</t>
  </si>
  <si>
    <t>周末在公司的时间如何计算？
每月的按分钟累计，然后3个月内，按请假顺序扣除，3个月后没有扣除的，按半小时的最小单位发放加班费，其余部分清0？</t>
  </si>
  <si>
    <t>周末给加班费1，2，3</t>
  </si>
  <si>
    <t>平日在公司倒休-可申请加班</t>
  </si>
  <si>
    <t>请假扣除或清0</t>
  </si>
  <si>
    <t>福利 - V2</t>
  </si>
  <si>
    <t>节假日给加班费</t>
  </si>
  <si>
    <t>周末在公司倒休</t>
  </si>
  <si>
    <r>
      <t>1、每年初更新病假，法定，福利等值
2、每月更新给加班费和倒休的值
3、</t>
    </r>
    <r>
      <rPr>
        <sz val="11"/>
        <color rgb="FFFF0000"/>
        <rFont val="Calibri"/>
        <family val="2"/>
        <scheme val="minor"/>
      </rPr>
      <t xml:space="preserve">平日和周末在家是否可以合并为1个
</t>
    </r>
    <r>
      <rPr>
        <sz val="11"/>
        <rFont val="Calibri"/>
        <family val="2"/>
        <scheme val="minor"/>
      </rPr>
      <t>4、平日和周末倒休每月清0
5、周末给加班费和周末倒休，由于3个月后才会发放加班费。所以要分3个</t>
    </r>
  </si>
  <si>
    <t>周末的加班费和倒休还需要再确认</t>
  </si>
  <si>
    <t>账户表</t>
  </si>
  <si>
    <t>周末or平日or节假日</t>
  </si>
  <si>
    <t>上一个工作日</t>
  </si>
  <si>
    <t>操作日期</t>
  </si>
  <si>
    <t>修改前后的值</t>
  </si>
  <si>
    <t>操作内容(数据库表和字段)</t>
  </si>
  <si>
    <t>无</t>
  </si>
  <si>
    <t>系统操作or员工操作(人员)</t>
  </si>
  <si>
    <t>固定格式的Excel</t>
  </si>
  <si>
    <t>自动生成邮件</t>
  </si>
  <si>
    <t>导出固定格式的Excel</t>
  </si>
  <si>
    <t>根据权限，显示月工作时长和账户信息</t>
  </si>
  <si>
    <t>登陆并分配权限</t>
  </si>
  <si>
    <t>全部</t>
  </si>
  <si>
    <t>类型</t>
  </si>
  <si>
    <t>字段名</t>
  </si>
  <si>
    <t>长度</t>
  </si>
  <si>
    <t>Day_Table</t>
  </si>
  <si>
    <t>OfficeStartTimeMan</t>
  </si>
  <si>
    <t>OfficeStartTimeAuto</t>
  </si>
  <si>
    <t>Date</t>
  </si>
  <si>
    <t>OfficeEndTime</t>
  </si>
  <si>
    <t>在家工作开始</t>
  </si>
  <si>
    <t>在家结束时间</t>
  </si>
  <si>
    <t>HomeStartTime</t>
  </si>
  <si>
    <t>HomeEndTime</t>
  </si>
  <si>
    <t>EmpID</t>
  </si>
  <si>
    <t>StartTimeReason</t>
  </si>
  <si>
    <t>上班时间差原因</t>
  </si>
  <si>
    <t>HomeWorkHours</t>
  </si>
  <si>
    <t>开始时间截图地址</t>
  </si>
  <si>
    <t>结束时间截图地址</t>
  </si>
  <si>
    <t>HomeStartPath</t>
  </si>
  <si>
    <t>HomeEndPath</t>
  </si>
  <si>
    <t>OTRequestPath</t>
  </si>
  <si>
    <t>Time</t>
  </si>
  <si>
    <t>VarChar</t>
  </si>
  <si>
    <t>SMALLINT</t>
  </si>
  <si>
    <t>Char</t>
  </si>
  <si>
    <t>INT</t>
  </si>
  <si>
    <t>id</t>
  </si>
  <si>
    <t>date_type</t>
  </si>
  <si>
    <t>date</t>
  </si>
  <si>
    <t>work_hours</t>
  </si>
  <si>
    <t>Int</t>
  </si>
  <si>
    <t>int</t>
  </si>
  <si>
    <t>键</t>
  </si>
  <si>
    <t>主键</t>
  </si>
  <si>
    <t>唯一键</t>
  </si>
  <si>
    <t>自增</t>
  </si>
  <si>
    <t>日历表</t>
  </si>
  <si>
    <t>数据库名字：</t>
  </si>
  <si>
    <t>tcs_nielsen_attendance_system</t>
  </si>
  <si>
    <t>Python</t>
  </si>
  <si>
    <t>一、天模块</t>
  </si>
  <si>
    <t>Method</t>
  </si>
  <si>
    <t>POST</t>
  </si>
  <si>
    <t>content-Type</t>
  </si>
  <si>
    <t>Json</t>
  </si>
  <si>
    <t>Name</t>
  </si>
  <si>
    <t>field:</t>
  </si>
  <si>
    <t>1、Office</t>
  </si>
  <si>
    <t>startTimeManual</t>
  </si>
  <si>
    <t>startTimeSystem</t>
  </si>
  <si>
    <t>reason</t>
  </si>
  <si>
    <t>endTime</t>
  </si>
  <si>
    <t>当天可提加班时长</t>
  </si>
  <si>
    <t>年-月-日</t>
  </si>
  <si>
    <t>天模块表</t>
  </si>
  <si>
    <t>解释</t>
  </si>
  <si>
    <t>员工号</t>
  </si>
  <si>
    <t>name</t>
  </si>
  <si>
    <t>姓名</t>
  </si>
  <si>
    <t>gender</t>
  </si>
  <si>
    <t>外键</t>
  </si>
  <si>
    <t>开始时间截图路径</t>
  </si>
  <si>
    <t>结束时间截图路径</t>
  </si>
  <si>
    <t>OT Request截图路径</t>
  </si>
  <si>
    <t>time</t>
  </si>
  <si>
    <t>varchar</t>
  </si>
  <si>
    <t>st_om</t>
  </si>
  <si>
    <t>st_os</t>
  </si>
  <si>
    <t>上班时间-公司-手动(start time office manual)</t>
  </si>
  <si>
    <t>上班时间-公司-系统(start time office system)</t>
  </si>
  <si>
    <t>et_o</t>
  </si>
  <si>
    <t>st_h</t>
  </si>
  <si>
    <t>et_h</t>
  </si>
  <si>
    <t>开始时间-家(start time home)</t>
  </si>
  <si>
    <t>结束时间-家(end time home)</t>
  </si>
  <si>
    <t>wh_h</t>
  </si>
  <si>
    <t>工作时长-家(work hours home)</t>
  </si>
  <si>
    <t>ot_path</t>
  </si>
  <si>
    <t>st_h_path</t>
  </si>
  <si>
    <t>et_h_path</t>
  </si>
  <si>
    <t>wh</t>
  </si>
  <si>
    <t>input/output</t>
  </si>
  <si>
    <t>I</t>
  </si>
  <si>
    <t>O</t>
  </si>
  <si>
    <t>wh_o</t>
  </si>
  <si>
    <t>在公司办公总时长(work hours office)</t>
  </si>
  <si>
    <t>wh_ot</t>
  </si>
  <si>
    <t>应工作时长(work hours)</t>
  </si>
  <si>
    <t>上班时间不一致原因</t>
  </si>
  <si>
    <t>emp_id</t>
  </si>
  <si>
    <t>empID</t>
  </si>
  <si>
    <t>data:</t>
  </si>
  <si>
    <t>ot</t>
  </si>
  <si>
    <t>status:</t>
  </si>
  <si>
    <t>return：</t>
  </si>
  <si>
    <t>下班时间-公司(end time office)</t>
  </si>
  <si>
    <t>totalTime</t>
  </si>
  <si>
    <t>当天在office工作总时长</t>
  </si>
  <si>
    <t>工作日午休开始时间</t>
  </si>
  <si>
    <t>工作日午休结束时间</t>
  </si>
  <si>
    <t>非工作日午休开始时间</t>
  </si>
  <si>
    <t>非工作日午休结束时间</t>
  </si>
  <si>
    <t>法定的工作小时数</t>
  </si>
  <si>
    <t>WORKING_DAY_BREAK_START</t>
  </si>
  <si>
    <t>WORKING_DAY_BREAK_END</t>
  </si>
  <si>
    <t>WEEKEND_BREAK_START</t>
  </si>
  <si>
    <t>WEEKEND_BREAK_END</t>
  </si>
  <si>
    <t>STATUTORY_WORKING_HOURS</t>
  </si>
  <si>
    <t>"13:00"</t>
  </si>
  <si>
    <t>"14:00"</t>
  </si>
  <si>
    <t>"12:00"</t>
  </si>
  <si>
    <r>
      <t>1、上班时间从9:00算，取系统、自动两个较早的时间
2、上班时间需记录手动填写和系统提交两个时间，相差</t>
    </r>
    <r>
      <rPr>
        <sz val="11"/>
        <color rgb="FFFF0000"/>
        <rFont val="Calibri"/>
        <family val="2"/>
        <scheme val="minor"/>
      </rPr>
      <t>30mins</t>
    </r>
    <r>
      <rPr>
        <sz val="11"/>
        <color theme="1"/>
        <rFont val="Calibri"/>
        <family val="2"/>
        <charset val="134"/>
        <scheme val="minor"/>
      </rPr>
      <t xml:space="preserve">，记录原因
3、下班时间应在上班时间填写后可填，否则不可提交
4、次日填写上班时间时，应检查上一工作日的下班时间，如果有上无下，需要提示补充，才可以填写
5、可过夜，不做验证；不可过夜，需要验证 OE&gt;=OS  --v2
</t>
    </r>
    <r>
      <rPr>
        <sz val="11"/>
        <rFont val="Calibri"/>
        <family val="2"/>
        <scheme val="minor"/>
      </rPr>
      <t>6、如果不提加班，则次日填写下班时间时自动记录为平日倒休</t>
    </r>
  </si>
  <si>
    <t>2、home</t>
  </si>
  <si>
    <t>时:分</t>
  </si>
  <si>
    <t>startTime</t>
  </si>
  <si>
    <t>workHours</t>
  </si>
  <si>
    <t>format</t>
  </si>
  <si>
    <t>二、月模块</t>
  </si>
  <si>
    <t>Comment</t>
  </si>
  <si>
    <t>过夜如何算：可判断 If(OE&lt;OS and OE &lt; ROST) { min(24-OS+OE-RWS , 24-ROET+OE) }
如果过夜，是否需要Leader确认？  ---V2</t>
  </si>
  <si>
    <t>超出时长</t>
  </si>
  <si>
    <t>三、请假</t>
  </si>
  <si>
    <t>leaveType</t>
  </si>
  <si>
    <t>四、加班</t>
  </si>
  <si>
    <t>otType</t>
  </si>
  <si>
    <t>weekday</t>
  </si>
  <si>
    <t>otHours</t>
  </si>
  <si>
    <t>onl</t>
  </si>
  <si>
    <t>meelFee</t>
  </si>
  <si>
    <t>taxiFee</t>
  </si>
  <si>
    <t>otRequest</t>
  </si>
  <si>
    <t>otRequestTime</t>
  </si>
  <si>
    <t>五、账户</t>
  </si>
  <si>
    <t>六、日历</t>
  </si>
  <si>
    <t>休假申请表</t>
  </si>
  <si>
    <t>加班申请表</t>
  </si>
  <si>
    <t>CS申请OT的时间</t>
  </si>
  <si>
    <t>是否为工作日：1 - True  ,  2 - False</t>
  </si>
  <si>
    <t>加班原因</t>
  </si>
  <si>
    <t>leave_type</t>
  </si>
  <si>
    <t>leave_hours</t>
  </si>
  <si>
    <t>start_time</t>
  </si>
  <si>
    <t>end_time</t>
  </si>
  <si>
    <t>ot_type</t>
  </si>
  <si>
    <t>ot_hours</t>
  </si>
  <si>
    <t>meel_fee</t>
  </si>
  <si>
    <t>taxi_fee</t>
  </si>
  <si>
    <t>ot_request_time</t>
  </si>
  <si>
    <t>加班类型:
A1：新增需要、修改多
A2：临时增加项目、需求或者修改
A3：资料提供晚，拖延
B1：效率低
B2：正确率低
C：协助其他组员，或者SPC项目</t>
  </si>
  <si>
    <t>福利年假</t>
  </si>
  <si>
    <t>平日加班-付费</t>
  </si>
  <si>
    <t>节假日加班-付费</t>
  </si>
  <si>
    <t>在家</t>
  </si>
  <si>
    <t>周末，节假日</t>
  </si>
  <si>
    <t>申请</t>
  </si>
  <si>
    <t>给加班费</t>
  </si>
  <si>
    <t>未申请</t>
  </si>
  <si>
    <t>保留三个月，可以按倒休使用，如果未使用，则发加班费</t>
  </si>
  <si>
    <t>倒休-月底清0</t>
  </si>
  <si>
    <t>直接给加班费</t>
  </si>
  <si>
    <t>处理办法</t>
  </si>
  <si>
    <r>
      <t>倒休-月底清0 </t>
    </r>
    <r>
      <rPr>
        <sz val="11"/>
        <color rgb="FF0000FF"/>
        <rFont val="Calibri"/>
        <family val="2"/>
      </rPr>
      <t>Sam：三个月后清零</t>
    </r>
  </si>
  <si>
    <t>周末加班-倒休或付费-三月清</t>
  </si>
  <si>
    <t>dateType</t>
  </si>
  <si>
    <t>1 - 平日
2 - 周末
3 - 节假日</t>
  </si>
  <si>
    <t>lastWorkDay</t>
  </si>
  <si>
    <t>sl</t>
  </si>
  <si>
    <t>sal</t>
  </si>
  <si>
    <t>bal</t>
  </si>
  <si>
    <t>年</t>
  </si>
  <si>
    <t>月</t>
  </si>
  <si>
    <t>与emp_id联合唯一</t>
  </si>
  <si>
    <t>year</t>
  </si>
  <si>
    <t>month</t>
  </si>
  <si>
    <t>病假 (sick leave) - 每年更新</t>
  </si>
  <si>
    <t>法定年假 (Statutory Annual Leave) - 每年更新</t>
  </si>
  <si>
    <t>福利年假 (Benefit Annual Leave) - 每年叠加</t>
  </si>
  <si>
    <t>compoff</t>
  </si>
  <si>
    <t>compoff3</t>
  </si>
  <si>
    <t>approve</t>
  </si>
  <si>
    <t>Leader审批
0 - 待审批
1 - 已审批
2 - 取消</t>
  </si>
  <si>
    <t>we_ot_lock</t>
  </si>
  <si>
    <t>密码</t>
  </si>
  <si>
    <t>password</t>
  </si>
  <si>
    <t>性别
1 - 男
2 - 女
3 - 其他</t>
  </si>
  <si>
    <t>仅查询</t>
  </si>
  <si>
    <t>holidayOT</t>
  </si>
  <si>
    <t>weekDayOT</t>
  </si>
  <si>
    <t>weekendOT</t>
  </si>
  <si>
    <t>待定</t>
  </si>
  <si>
    <t>当月倒休-月清</t>
  </si>
  <si>
    <t>三月清倒休</t>
  </si>
  <si>
    <t>group</t>
  </si>
  <si>
    <t>department</t>
  </si>
  <si>
    <t>部门 - Nielsen</t>
  </si>
  <si>
    <t>组</t>
  </si>
  <si>
    <t>值：
1 - 法定节假日 (holiday)
2 - 调休 (算周末) (Compensatory leave)
3 - 特殊日期 (special)</t>
  </si>
  <si>
    <t>权限</t>
  </si>
  <si>
    <t>permission</t>
  </si>
  <si>
    <t>在公司平日月倒休-月清</t>
  </si>
  <si>
    <t>在公司周末月倒休-月清</t>
  </si>
  <si>
    <t>compoff_office_we</t>
  </si>
  <si>
    <t>calendarDay</t>
  </si>
  <si>
    <t>account</t>
  </si>
  <si>
    <t>otApply</t>
  </si>
  <si>
    <t>leaveApply</t>
  </si>
  <si>
    <t>dayInHome</t>
  </si>
  <si>
    <t>dayInOffice</t>
  </si>
  <si>
    <t>空</t>
    <phoneticPr fontId="7" type="noConversion"/>
  </si>
  <si>
    <t>可空</t>
    <phoneticPr fontId="7" type="noConversion"/>
  </si>
  <si>
    <t>加班项目号</t>
    <phoneticPr fontId="7" type="noConversion"/>
  </si>
  <si>
    <t>初始值</t>
    <phoneticPr fontId="7" type="noConversion"/>
  </si>
  <si>
    <t>加班饭费</t>
    <phoneticPr fontId="7" type="noConversion"/>
  </si>
  <si>
    <t>加班打车费</t>
    <phoneticPr fontId="7" type="noConversion"/>
  </si>
  <si>
    <t>外键 唯一</t>
    <phoneticPr fontId="7" type="noConversion"/>
  </si>
  <si>
    <t>v</t>
  </si>
  <si>
    <t>七、天模块查询</t>
  </si>
  <si>
    <t>searchDay</t>
  </si>
  <si>
    <t>GET</t>
  </si>
  <si>
    <t>天模块中的v</t>
  </si>
  <si>
    <t>special_calendar</t>
  </si>
  <si>
    <t>emp_info</t>
  </si>
  <si>
    <t>day</t>
  </si>
  <si>
    <t>account_leave</t>
  </si>
  <si>
    <t>account_compoff</t>
  </si>
  <si>
    <t>登陆</t>
  </si>
  <si>
    <t>login</t>
  </si>
  <si>
    <t>dimission</t>
  </si>
  <si>
    <t>0 - 离职
1 - 在职</t>
  </si>
  <si>
    <t>没找到</t>
  </si>
  <si>
    <t>ok</t>
  </si>
  <si>
    <t>密码不对</t>
  </si>
  <si>
    <t>code</t>
  </si>
  <si>
    <t>返回</t>
  </si>
  <si>
    <t>null</t>
  </si>
  <si>
    <t>errorStr</t>
  </si>
  <si>
    <t>不能用，被Django占用</t>
  </si>
  <si>
    <t>204，205</t>
  </si>
  <si>
    <t>msg</t>
  </si>
  <si>
    <t>结果Str</t>
  </si>
  <si>
    <t>startImg</t>
  </si>
  <si>
    <t>endImg</t>
  </si>
  <si>
    <t>otImg</t>
  </si>
  <si>
    <t>approve</t>
    <phoneticPr fontId="7" type="noConversion"/>
  </si>
  <si>
    <t>可空，用于取消或审批</t>
    <phoneticPr fontId="7" type="noConversion"/>
  </si>
  <si>
    <t>name_pinyin</t>
  </si>
  <si>
    <t>0-全天
1-上午
2-下午</t>
  </si>
  <si>
    <t>姓名-拼音</t>
  </si>
  <si>
    <t>超出时长(work hours OT) 可以负</t>
  </si>
  <si>
    <t>成功</t>
  </si>
  <si>
    <t>失败</t>
  </si>
  <si>
    <t>可空，用于取消或审批</t>
  </si>
  <si>
    <t>可空</t>
  </si>
  <si>
    <t>BASE_PATH</t>
  </si>
  <si>
    <t>D:\\webTool\\screenshot\\</t>
  </si>
  <si>
    <t>根目录</t>
  </si>
  <si>
    <t>in</t>
  </si>
  <si>
    <t>out</t>
  </si>
  <si>
    <t>批准的ot被取消时</t>
  </si>
  <si>
    <t xml:space="preserve">day模块时间变化
</t>
  </si>
  <si>
    <t>每月1号清</t>
  </si>
  <si>
    <t>不可以</t>
  </si>
  <si>
    <t>倒休顺序</t>
  </si>
  <si>
    <t>可用于休假</t>
  </si>
  <si>
    <t>查询：</t>
  </si>
  <si>
    <t>员工：</t>
  </si>
  <si>
    <t>type</t>
  </si>
  <si>
    <t>str
"ot","leave","day"</t>
  </si>
  <si>
    <t>int
可空</t>
  </si>
  <si>
    <t>preview</t>
  </si>
  <si>
    <t>searchList</t>
  </si>
  <si>
    <t>pageSize</t>
  </si>
  <si>
    <t>pageNo</t>
  </si>
  <si>
    <t>successStr提示</t>
  </si>
  <si>
    <t>data/successStr提示</t>
  </si>
  <si>
    <t>根据type，返回不同的数据库查询结果</t>
  </si>
  <si>
    <t>取消加班</t>
  </si>
  <si>
    <t>取消请假</t>
  </si>
  <si>
    <t>cancelOT</t>
  </si>
  <si>
    <t>cancelLeave</t>
  </si>
  <si>
    <t>肯定会提示</t>
  </si>
  <si>
    <t>string</t>
  </si>
  <si>
    <t>json （不）包含data和msg</t>
  </si>
  <si>
    <t>有msg才提示</t>
  </si>
  <si>
    <t>不提示</t>
  </si>
  <si>
    <t>没参数</t>
  </si>
  <si>
    <t>提示</t>
  </si>
  <si>
    <t>1、历史记录</t>
  </si>
  <si>
    <t>2、account账户</t>
  </si>
  <si>
    <t>3、修改特殊日期的模块-Sam专用</t>
  </si>
  <si>
    <t>4、请假可以一次请多天</t>
  </si>
  <si>
    <t>5、权限相关</t>
  </si>
  <si>
    <t>ot，请假的审批和取消</t>
  </si>
  <si>
    <t>查看</t>
  </si>
  <si>
    <t>6、密码加密</t>
  </si>
  <si>
    <t>7、登录token</t>
  </si>
  <si>
    <t>9、批量上传</t>
  </si>
  <si>
    <t>10、自动生成邮件</t>
  </si>
  <si>
    <t>不可以，仅补时长</t>
  </si>
  <si>
    <t>可以</t>
  </si>
  <si>
    <t>compoff_home2</t>
  </si>
  <si>
    <t>compoff_home3</t>
  </si>
  <si>
    <t>compoff_office2</t>
  </si>
  <si>
    <t>compoff_office3</t>
  </si>
  <si>
    <t>在家月倒休-三月清2</t>
  </si>
  <si>
    <t>在家月倒休-三月清3</t>
  </si>
  <si>
    <t>在公司月倒休-三月清2</t>
  </si>
  <si>
    <t>在公司月倒休-三月清3</t>
  </si>
  <si>
    <t>在家周末月倒休-三月清1</t>
  </si>
  <si>
    <t>在公司节假日月倒休-三月清1</t>
  </si>
  <si>
    <t>account_pay</t>
    <phoneticPr fontId="7" type="noConversion"/>
  </si>
  <si>
    <t>compoff_home1</t>
    <phoneticPr fontId="7" type="noConversion"/>
  </si>
  <si>
    <t>wd_ot</t>
    <phoneticPr fontId="7" type="noConversion"/>
  </si>
  <si>
    <t>compoff_office_wd</t>
    <phoneticPr fontId="7" type="noConversion"/>
  </si>
  <si>
    <t>we_ot</t>
    <phoneticPr fontId="7" type="noConversion"/>
  </si>
  <si>
    <t>holiday_ot</t>
    <phoneticPr fontId="7" type="noConversion"/>
  </si>
  <si>
    <t>compoff_office1</t>
    <phoneticPr fontId="7" type="noConversion"/>
  </si>
  <si>
    <t xml:space="preserve">假期申请时 </t>
    <phoneticPr fontId="7" type="noConversion"/>
  </si>
  <si>
    <t>1、年初导入
2、假期被取消时</t>
    <phoneticPr fontId="7" type="noConversion"/>
  </si>
  <si>
    <t>无薪假</t>
    <phoneticPr fontId="7" type="noConversion"/>
  </si>
  <si>
    <t>lwp</t>
    <phoneticPr fontId="7" type="noConversion"/>
  </si>
  <si>
    <t>单位：小时</t>
    <phoneticPr fontId="7" type="noConversion"/>
  </si>
  <si>
    <t>单位：分钟</t>
    <phoneticPr fontId="7" type="noConversion"/>
  </si>
  <si>
    <t>员工提交的ot被批准时</t>
    <phoneticPr fontId="7" type="noConversion"/>
  </si>
  <si>
    <t>1、大Leader批准加班费时--锁定
2、三个月前的自动锁定</t>
    <phoneticPr fontId="7" type="noConversion"/>
  </si>
  <si>
    <t>Int</t>
    <phoneticPr fontId="7" type="noConversion"/>
  </si>
  <si>
    <t>compoff_from</t>
    <phoneticPr fontId="7" type="noConversion"/>
  </si>
  <si>
    <t>第一天，最后一天
中间的几天</t>
    <phoneticPr fontId="7" type="noConversion"/>
  </si>
  <si>
    <t>startDuration</t>
  </si>
  <si>
    <t>endDuration</t>
  </si>
  <si>
    <t>date_end</t>
  </si>
  <si>
    <t>以天为单位</t>
  </si>
  <si>
    <t>leaveDays</t>
  </si>
  <si>
    <t>查询请假的天数</t>
  </si>
  <si>
    <t>leaveDate</t>
  </si>
  <si>
    <t>0 - 全天
1-上午
2-下午</t>
  </si>
  <si>
    <t>时间段内的天数</t>
  </si>
  <si>
    <t>应该是以天为单位，程序写完后无法改名了</t>
  </si>
  <si>
    <t>start_duration</t>
  </si>
  <si>
    <t>end_duration</t>
  </si>
  <si>
    <t>类型：
1 - 法定年假 (Statutory annual leave)
2 - 福利年假 (Benefit Annual Leave)
3 - 病假 (Sick Leave)
4 - 倒休 (compoff)。。。
5 - 恩假 - 探亲等 (Compassionate Leave)
6 - 计划生育假 - 婚假产假等 (Family Planning Leave)
7 - 陪产假 (Paternity Leave)
8 - 无薪假 (Leave Without Pay)</t>
  </si>
  <si>
    <t>请假来自于哪个账户
1,2,3、3月清在家
4,5,6、3月清在公司 - 未申请
7,8,9、3月清在公司 - 已申请
10-法定
20-福利
30-病假
80-无薪假</t>
  </si>
  <si>
    <t>0 - 未付费 - 可用于倒休
1 - 已付费 - 不可倒休
2 - 取消</t>
  </si>
  <si>
    <r>
      <rPr>
        <sz val="11"/>
        <color rgb="FFFF0000"/>
        <rFont val="Calibri"/>
        <family val="2"/>
        <scheme val="minor"/>
      </rPr>
      <t>1、员工提交倒休时（顺序）</t>
    </r>
    <r>
      <rPr>
        <sz val="11"/>
        <color theme="1"/>
        <rFont val="Calibri"/>
        <family val="2"/>
        <charset val="134"/>
        <scheme val="minor"/>
      </rPr>
      <t xml:space="preserve">
</t>
    </r>
    <r>
      <rPr>
        <sz val="11"/>
        <color rgb="FFFF0000"/>
        <rFont val="Calibri"/>
        <family val="3"/>
        <charset val="134"/>
        <scheme val="minor"/>
      </rPr>
      <t>2、批准的ot被取消且未锁定时</t>
    </r>
    <r>
      <rPr>
        <sz val="11"/>
        <color theme="1"/>
        <rFont val="Calibri"/>
        <family val="2"/>
        <charset val="134"/>
        <scheme val="minor"/>
      </rPr>
      <t xml:space="preserve">
3、每月1号更新</t>
    </r>
  </si>
  <si>
    <r>
      <t xml:space="preserve">1、每月1号清
</t>
    </r>
    <r>
      <rPr>
        <sz val="11"/>
        <color rgb="FFFF0000"/>
        <rFont val="Calibri"/>
        <family val="2"/>
        <scheme val="minor"/>
      </rPr>
      <t>2、员工申请倒休时（顺序）</t>
    </r>
  </si>
  <si>
    <t>1、员工提交的ot被批准时
2、批准的请假取消且未锁定</t>
    <phoneticPr fontId="7" type="noConversion"/>
  </si>
  <si>
    <t>1、day模块时间变化
2、请假被取消时</t>
    <phoneticPr fontId="7" type="noConversion"/>
  </si>
  <si>
    <t>要做</t>
  </si>
  <si>
    <t>11、定时任务</t>
  </si>
  <si>
    <t>django还不能抓excel</t>
  </si>
  <si>
    <t>12、系统报错</t>
  </si>
  <si>
    <t>不会</t>
  </si>
  <si>
    <t>重要</t>
  </si>
  <si>
    <t>角色权限表</t>
  </si>
  <si>
    <t>role_rule</t>
  </si>
  <si>
    <t>组权限表</t>
  </si>
  <si>
    <t>group_rule</t>
  </si>
  <si>
    <t>group_id</t>
  </si>
  <si>
    <t>parent_id</t>
  </si>
  <si>
    <t>和emp_info表，多对多</t>
  </si>
  <si>
    <t>修改和添加各种权限</t>
  </si>
  <si>
    <t>13、读excel</t>
  </si>
  <si>
    <t>8、个人信息的增删改查</t>
  </si>
  <si>
    <t>改成2个月~</t>
  </si>
  <si>
    <t>平日加班</t>
  </si>
  <si>
    <t>改成2个月</t>
  </si>
  <si>
    <t>倒休-两个月后清0</t>
  </si>
  <si>
    <t>compoff_home_wd2</t>
  </si>
  <si>
    <t>在家平日月倒休-2月清2</t>
  </si>
  <si>
    <t>在家平日月倒休-2月清</t>
  </si>
  <si>
    <t>compoff_home_wd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</si>
</sst>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Alignment="1"/>
    <xf numFmtId="0" fontId="0" fillId="0" borderId="1" xfId="0" applyBorder="1" applyAlignment="1">
      <alignment wrapText="1"/>
    </xf>
    <xf numFmtId="0" fontId="0" fillId="4" borderId="9" xfId="0" applyFont="1" applyFill="1" applyBorder="1" applyAlignment="1">
      <alignment horizontal="center" vertical="center" wrapText="1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0" borderId="32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3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5" fillId="8" borderId="3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4:K11"/>
  <sheetViews>
    <sheetView workbookViewId="0">
      <selection activeCell="M13" sqref="M13"/>
    </sheetView>
  </sheetViews>
  <sheetFormatPr defaultRowHeight="15"/>
  <cols>
    <col min="5" max="5" width="15.140625" customWidth="1"/>
    <col min="6" max="6" width="16.140625" bestFit="1" customWidth="1"/>
  </cols>
  <sheetData>
    <row r="4" spans="5:11">
      <c r="E4" t="s">
        <v>6</v>
      </c>
    </row>
    <row r="8" spans="5:11">
      <c r="E8" t="s">
        <v>0</v>
      </c>
      <c r="G8" t="s">
        <v>1</v>
      </c>
      <c r="I8" t="s">
        <v>2</v>
      </c>
      <c r="K8" t="s">
        <v>3</v>
      </c>
    </row>
    <row r="11" spans="5:11">
      <c r="E11" t="s">
        <v>4</v>
      </c>
      <c r="G11" t="s">
        <v>5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1"/>
  <sheetViews>
    <sheetView topLeftCell="F25" workbookViewId="0">
      <selection activeCell="G14" sqref="G14:H14"/>
    </sheetView>
  </sheetViews>
  <sheetFormatPr defaultRowHeight="15"/>
  <cols>
    <col min="1" max="2" width="20.5703125" hidden="1" customWidth="1"/>
    <col min="3" max="3" width="11.7109375" hidden="1" customWidth="1"/>
    <col min="4" max="4" width="47.28515625" hidden="1" customWidth="1"/>
    <col min="5" max="5" width="0" hidden="1" customWidth="1"/>
    <col min="7" max="7" width="20.140625" customWidth="1"/>
    <col min="8" max="10" width="20.5703125" bestFit="1" customWidth="1"/>
    <col min="11" max="11" width="18.28515625" bestFit="1" customWidth="1"/>
    <col min="12" max="12" width="17.85546875" customWidth="1"/>
  </cols>
  <sheetData>
    <row r="1" spans="1:12">
      <c r="A1" t="s">
        <v>201</v>
      </c>
    </row>
    <row r="2" spans="1:12">
      <c r="A2" t="s">
        <v>200</v>
      </c>
      <c r="G2" s="36" t="s">
        <v>200</v>
      </c>
      <c r="H2" s="53"/>
      <c r="I2" s="53"/>
      <c r="J2" s="53"/>
      <c r="K2" s="53"/>
      <c r="L2" s="53"/>
    </row>
    <row r="3" spans="1:12">
      <c r="A3" s="125" t="s">
        <v>186</v>
      </c>
      <c r="B3" s="125"/>
      <c r="C3" s="21" t="s">
        <v>125</v>
      </c>
      <c r="D3" s="21" t="s">
        <v>191</v>
      </c>
      <c r="G3" s="25" t="s">
        <v>186</v>
      </c>
      <c r="H3" s="197" t="s">
        <v>125</v>
      </c>
      <c r="I3" s="198"/>
      <c r="J3" s="198"/>
      <c r="K3" s="199"/>
      <c r="L3" s="27" t="s">
        <v>191</v>
      </c>
    </row>
    <row r="4" spans="1:12" ht="45">
      <c r="A4" s="125" t="s">
        <v>9</v>
      </c>
      <c r="B4" s="125"/>
      <c r="C4" s="21">
        <v>0</v>
      </c>
      <c r="D4" s="21" t="s">
        <v>187</v>
      </c>
      <c r="G4" s="25" t="s">
        <v>9</v>
      </c>
      <c r="H4" s="197">
        <v>0</v>
      </c>
      <c r="I4" s="198"/>
      <c r="J4" s="198"/>
      <c r="K4" s="199"/>
      <c r="L4" s="25" t="s">
        <v>187</v>
      </c>
    </row>
    <row r="5" spans="1:12" ht="15" customHeight="1">
      <c r="A5" s="150" t="s">
        <v>8</v>
      </c>
      <c r="B5" s="21" t="s">
        <v>185</v>
      </c>
      <c r="C5" s="21">
        <v>8</v>
      </c>
      <c r="D5" s="121" t="s">
        <v>227</v>
      </c>
      <c r="G5" s="121" t="s">
        <v>8</v>
      </c>
      <c r="H5" s="25" t="s">
        <v>233</v>
      </c>
      <c r="I5" s="25" t="s">
        <v>230</v>
      </c>
      <c r="J5" s="25" t="s">
        <v>231</v>
      </c>
      <c r="K5" s="25" t="s">
        <v>222</v>
      </c>
      <c r="L5" s="192" t="s">
        <v>227</v>
      </c>
    </row>
    <row r="6" spans="1:12" ht="32.25" customHeight="1">
      <c r="A6" s="151"/>
      <c r="B6" s="21" t="s">
        <v>188</v>
      </c>
      <c r="C6" s="22" t="s">
        <v>189</v>
      </c>
      <c r="D6" s="122"/>
      <c r="G6" s="122"/>
      <c r="H6" s="25" t="s">
        <v>228</v>
      </c>
      <c r="I6" s="25">
        <v>8</v>
      </c>
      <c r="J6" s="25">
        <v>8</v>
      </c>
      <c r="K6" s="25">
        <v>9</v>
      </c>
      <c r="L6" s="193"/>
    </row>
    <row r="7" spans="1:12">
      <c r="A7" s="152"/>
      <c r="B7" s="21" t="s">
        <v>190</v>
      </c>
      <c r="C7" s="21">
        <v>9</v>
      </c>
      <c r="D7" s="123"/>
      <c r="G7" s="122"/>
      <c r="H7" s="25" t="s">
        <v>229</v>
      </c>
      <c r="I7" s="32" t="s">
        <v>223</v>
      </c>
      <c r="J7" s="25">
        <v>8</v>
      </c>
      <c r="K7" s="25">
        <v>8</v>
      </c>
      <c r="L7" s="193"/>
    </row>
    <row r="8" spans="1:12">
      <c r="G8" s="123"/>
      <c r="H8" s="25" t="s">
        <v>221</v>
      </c>
      <c r="I8" s="32" t="s">
        <v>223</v>
      </c>
      <c r="J8" s="32" t="s">
        <v>223</v>
      </c>
      <c r="K8" s="25">
        <v>8</v>
      </c>
      <c r="L8" s="194"/>
    </row>
    <row r="9" spans="1:12">
      <c r="A9" t="s">
        <v>202</v>
      </c>
      <c r="G9" s="53"/>
      <c r="H9" s="53"/>
      <c r="I9" s="53"/>
      <c r="J9" s="53"/>
      <c r="K9" s="53"/>
      <c r="L9" s="53"/>
    </row>
    <row r="10" spans="1:12">
      <c r="A10" s="200" t="s">
        <v>204</v>
      </c>
      <c r="B10" s="201"/>
      <c r="C10" s="202"/>
      <c r="D10" s="29" t="s">
        <v>205</v>
      </c>
      <c r="G10" s="36" t="s">
        <v>235</v>
      </c>
      <c r="H10" s="53"/>
      <c r="I10" s="53"/>
      <c r="J10" s="53"/>
      <c r="K10" s="53"/>
      <c r="L10" s="53"/>
    </row>
    <row r="11" spans="1:12">
      <c r="A11" s="200" t="s">
        <v>206</v>
      </c>
      <c r="B11" s="201"/>
      <c r="C11" s="202"/>
      <c r="D11" s="29" t="s">
        <v>207</v>
      </c>
      <c r="G11" s="196" t="s">
        <v>236</v>
      </c>
      <c r="H11" s="196"/>
      <c r="I11" s="19" t="s">
        <v>205</v>
      </c>
      <c r="J11" s="53"/>
      <c r="K11" s="53"/>
      <c r="L11" s="53"/>
    </row>
    <row r="12" spans="1:12">
      <c r="A12" s="200" t="s">
        <v>16</v>
      </c>
      <c r="B12" s="201"/>
      <c r="C12" s="202"/>
      <c r="D12" s="30" t="s">
        <v>238</v>
      </c>
      <c r="G12" s="174" t="s">
        <v>206</v>
      </c>
      <c r="H12" s="174"/>
      <c r="I12" s="19" t="s">
        <v>207</v>
      </c>
      <c r="J12" s="53"/>
      <c r="K12" s="53"/>
      <c r="L12" s="53"/>
    </row>
    <row r="13" spans="1:12" ht="45">
      <c r="A13" s="203" t="s">
        <v>21</v>
      </c>
      <c r="B13" s="204"/>
      <c r="C13" s="205"/>
      <c r="D13" s="30" t="s">
        <v>18</v>
      </c>
      <c r="G13" s="174" t="s">
        <v>16</v>
      </c>
      <c r="H13" s="174"/>
      <c r="I13" s="54" t="s">
        <v>238</v>
      </c>
      <c r="J13" s="53"/>
      <c r="K13" s="53"/>
      <c r="L13" s="53"/>
    </row>
    <row r="14" spans="1:12">
      <c r="A14" s="150" t="s">
        <v>17</v>
      </c>
      <c r="B14" s="200" t="s">
        <v>213</v>
      </c>
      <c r="C14" s="202"/>
      <c r="D14" s="30" t="s">
        <v>214</v>
      </c>
      <c r="G14" s="196" t="s">
        <v>21</v>
      </c>
      <c r="H14" s="196"/>
      <c r="I14" s="54" t="s">
        <v>18</v>
      </c>
      <c r="J14" s="53"/>
      <c r="K14" s="53"/>
      <c r="L14" s="53"/>
    </row>
    <row r="15" spans="1:12" ht="120">
      <c r="A15" s="151"/>
      <c r="B15" s="150" t="s">
        <v>208</v>
      </c>
      <c r="C15" s="21" t="s">
        <v>209</v>
      </c>
      <c r="D15" s="19" t="s">
        <v>216</v>
      </c>
      <c r="G15" s="174" t="s">
        <v>17</v>
      </c>
      <c r="H15" s="25" t="s">
        <v>239</v>
      </c>
      <c r="I15" s="19" t="s">
        <v>242</v>
      </c>
      <c r="J15" s="53"/>
      <c r="K15" s="53"/>
      <c r="L15" s="53"/>
    </row>
    <row r="16" spans="1:12">
      <c r="A16" s="151"/>
      <c r="B16" s="151"/>
      <c r="C16" s="21" t="s">
        <v>210</v>
      </c>
      <c r="D16" s="206" t="s">
        <v>212</v>
      </c>
      <c r="G16" s="174"/>
      <c r="H16" s="25" t="s">
        <v>240</v>
      </c>
      <c r="I16" s="195" t="s">
        <v>212</v>
      </c>
      <c r="J16" s="53"/>
      <c r="K16" s="53"/>
      <c r="L16" s="53"/>
    </row>
    <row r="17" spans="1:12">
      <c r="A17" s="152"/>
      <c r="B17" s="152"/>
      <c r="C17" s="21" t="s">
        <v>211</v>
      </c>
      <c r="D17" s="207"/>
      <c r="G17" s="174"/>
      <c r="H17" s="25" t="s">
        <v>241</v>
      </c>
      <c r="I17" s="195"/>
      <c r="J17" s="53"/>
      <c r="K17" s="53"/>
      <c r="L17" s="53"/>
    </row>
    <row r="18" spans="1:12">
      <c r="G18" s="53"/>
      <c r="H18" s="53"/>
      <c r="I18" s="53"/>
      <c r="J18" s="53"/>
      <c r="K18" s="53"/>
      <c r="L18" s="53"/>
    </row>
    <row r="19" spans="1:12">
      <c r="G19" s="36" t="s">
        <v>157</v>
      </c>
      <c r="H19" s="53"/>
      <c r="I19" s="53"/>
      <c r="J19" s="53"/>
      <c r="K19" s="53"/>
      <c r="L19" s="53"/>
    </row>
    <row r="20" spans="1:12">
      <c r="G20" s="37" t="s">
        <v>237</v>
      </c>
      <c r="H20" s="37" t="s">
        <v>251</v>
      </c>
      <c r="I20" s="53"/>
      <c r="J20" s="53"/>
      <c r="K20" s="53"/>
      <c r="L20" s="53"/>
    </row>
    <row r="21" spans="1:12" ht="45">
      <c r="A21" t="s">
        <v>246</v>
      </c>
      <c r="G21" s="37" t="s">
        <v>17</v>
      </c>
      <c r="H21" s="37" t="s">
        <v>252</v>
      </c>
      <c r="I21" s="53"/>
      <c r="J21" s="53"/>
      <c r="K21" s="53"/>
      <c r="L21" s="53"/>
    </row>
  </sheetData>
  <mergeCells count="22">
    <mergeCell ref="H4:K4"/>
    <mergeCell ref="A12:C12"/>
    <mergeCell ref="A13:C13"/>
    <mergeCell ref="H3:K3"/>
    <mergeCell ref="B14:C14"/>
    <mergeCell ref="A14:A17"/>
    <mergeCell ref="B15:B17"/>
    <mergeCell ref="D16:D17"/>
    <mergeCell ref="A3:B3"/>
    <mergeCell ref="A4:B4"/>
    <mergeCell ref="A5:A7"/>
    <mergeCell ref="A10:C10"/>
    <mergeCell ref="A11:C11"/>
    <mergeCell ref="D5:D7"/>
    <mergeCell ref="L5:L8"/>
    <mergeCell ref="I16:I17"/>
    <mergeCell ref="G15:G17"/>
    <mergeCell ref="G11:H11"/>
    <mergeCell ref="G12:H12"/>
    <mergeCell ref="G13:H13"/>
    <mergeCell ref="G14:H14"/>
    <mergeCell ref="G5:G8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42"/>
  <sheetViews>
    <sheetView topLeftCell="A109" zoomScaleNormal="100" workbookViewId="0">
      <selection activeCell="E126" sqref="E126"/>
    </sheetView>
  </sheetViews>
  <sheetFormatPr defaultRowHeight="15"/>
  <cols>
    <col min="1" max="1" width="11.7109375" bestFit="1" customWidth="1"/>
    <col min="2" max="2" width="16.7109375" customWidth="1"/>
    <col min="3" max="3" width="13.140625" bestFit="1" customWidth="1"/>
    <col min="4" max="4" width="11.85546875" customWidth="1"/>
    <col min="5" max="5" width="16.140625" bestFit="1" customWidth="1"/>
    <col min="6" max="6" width="12.85546875" customWidth="1"/>
    <col min="8" max="8" width="12.85546875" bestFit="1" customWidth="1"/>
    <col min="9" max="9" width="12.140625" bestFit="1" customWidth="1"/>
    <col min="10" max="10" width="18.140625" bestFit="1" customWidth="1"/>
    <col min="13" max="13" width="6.7109375" customWidth="1"/>
    <col min="14" max="14" width="9.42578125" customWidth="1"/>
    <col min="15" max="15" width="22.140625" customWidth="1"/>
    <col min="17" max="17" width="15.28515625" customWidth="1"/>
  </cols>
  <sheetData>
    <row r="1" spans="1:18">
      <c r="A1" t="s">
        <v>331</v>
      </c>
    </row>
    <row r="2" spans="1:18">
      <c r="A2" t="s">
        <v>332</v>
      </c>
      <c r="B2" s="154"/>
      <c r="C2" s="153" t="s">
        <v>337</v>
      </c>
      <c r="D2" s="153" t="s">
        <v>333</v>
      </c>
      <c r="E2" s="153" t="s">
        <v>335</v>
      </c>
      <c r="F2" s="153" t="s">
        <v>338</v>
      </c>
      <c r="G2" s="153" t="s">
        <v>408</v>
      </c>
      <c r="H2" s="153" t="s">
        <v>386</v>
      </c>
      <c r="I2" s="153"/>
      <c r="J2" s="153"/>
      <c r="K2" s="153" t="s">
        <v>410</v>
      </c>
    </row>
    <row r="3" spans="1:18">
      <c r="B3" s="155"/>
      <c r="C3" s="153"/>
      <c r="D3" s="153"/>
      <c r="E3" s="153"/>
      <c r="F3" s="153"/>
      <c r="G3" s="153"/>
      <c r="H3" s="65" t="s">
        <v>335</v>
      </c>
      <c r="I3" s="65" t="s">
        <v>383</v>
      </c>
      <c r="J3" s="65"/>
      <c r="K3" s="153"/>
      <c r="N3" t="s">
        <v>524</v>
      </c>
      <c r="O3" t="s">
        <v>525</v>
      </c>
    </row>
    <row r="4" spans="1:18">
      <c r="B4" s="7" t="s">
        <v>339</v>
      </c>
      <c r="C4" s="7" t="s">
        <v>499</v>
      </c>
      <c r="D4" s="7" t="s">
        <v>334</v>
      </c>
      <c r="E4" s="7" t="s">
        <v>336</v>
      </c>
      <c r="F4" s="7" t="s">
        <v>382</v>
      </c>
      <c r="G4" s="7"/>
      <c r="H4" t="s">
        <v>336</v>
      </c>
      <c r="I4" s="7" t="s">
        <v>388</v>
      </c>
      <c r="J4" s="7" t="s">
        <v>389</v>
      </c>
      <c r="K4" s="211"/>
      <c r="L4" s="100"/>
      <c r="M4" t="s">
        <v>385</v>
      </c>
      <c r="N4">
        <v>200</v>
      </c>
      <c r="O4" t="s">
        <v>565</v>
      </c>
      <c r="P4" s="213" t="s">
        <v>541</v>
      </c>
      <c r="Q4" t="s">
        <v>572</v>
      </c>
      <c r="R4" t="s">
        <v>573</v>
      </c>
    </row>
    <row r="5" spans="1:18">
      <c r="B5" s="7"/>
      <c r="C5" s="7"/>
      <c r="D5" s="7"/>
      <c r="E5" s="7"/>
      <c r="F5" s="7" t="s">
        <v>320</v>
      </c>
      <c r="G5" s="7" t="s">
        <v>345</v>
      </c>
      <c r="H5" s="7"/>
      <c r="I5" s="7" t="s">
        <v>384</v>
      </c>
      <c r="J5" s="7" t="s">
        <v>344</v>
      </c>
      <c r="K5" s="212"/>
      <c r="N5">
        <v>201</v>
      </c>
      <c r="O5" t="s">
        <v>566</v>
      </c>
      <c r="P5" s="213"/>
      <c r="Q5" t="s">
        <v>575</v>
      </c>
      <c r="R5" t="s">
        <v>574</v>
      </c>
    </row>
    <row r="6" spans="1:18">
      <c r="B6" s="7"/>
      <c r="C6" s="7"/>
      <c r="D6" s="7"/>
      <c r="E6" s="7"/>
      <c r="F6" s="7" t="s">
        <v>340</v>
      </c>
      <c r="G6" s="7" t="s">
        <v>405</v>
      </c>
      <c r="H6" s="7"/>
      <c r="I6" s="7" t="s">
        <v>530</v>
      </c>
      <c r="J6" s="7" t="s">
        <v>531</v>
      </c>
      <c r="K6" s="212"/>
      <c r="L6" t="s">
        <v>507</v>
      </c>
      <c r="N6">
        <v>202</v>
      </c>
      <c r="O6" t="s">
        <v>526</v>
      </c>
      <c r="P6" s="213"/>
      <c r="Q6" t="s">
        <v>576</v>
      </c>
      <c r="R6" t="s">
        <v>577</v>
      </c>
    </row>
    <row r="7" spans="1:18">
      <c r="B7" s="7"/>
      <c r="C7" s="7"/>
      <c r="D7" s="7"/>
      <c r="E7" s="7"/>
      <c r="F7" s="7" t="s">
        <v>341</v>
      </c>
      <c r="G7" s="7"/>
      <c r="H7" s="7"/>
      <c r="I7" s="7"/>
      <c r="J7" s="7"/>
      <c r="K7" s="212"/>
      <c r="N7">
        <v>208</v>
      </c>
      <c r="O7" t="s">
        <v>527</v>
      </c>
      <c r="P7" s="13" t="s">
        <v>542</v>
      </c>
      <c r="Q7" t="s">
        <v>578</v>
      </c>
      <c r="R7" t="s">
        <v>573</v>
      </c>
    </row>
    <row r="8" spans="1:18">
      <c r="B8" s="7"/>
      <c r="C8" s="7"/>
      <c r="D8" s="7"/>
      <c r="E8" s="7"/>
      <c r="F8" s="7" t="s">
        <v>342</v>
      </c>
      <c r="G8" s="7"/>
      <c r="H8" s="7"/>
      <c r="I8" s="7"/>
      <c r="J8" s="7"/>
      <c r="K8" s="212"/>
      <c r="L8" t="s">
        <v>507</v>
      </c>
      <c r="N8" t="s">
        <v>529</v>
      </c>
      <c r="O8" t="s">
        <v>528</v>
      </c>
    </row>
    <row r="9" spans="1:18">
      <c r="B9" s="7"/>
      <c r="C9" s="7"/>
      <c r="D9" s="7"/>
      <c r="E9" s="7"/>
      <c r="F9" s="7" t="s">
        <v>343</v>
      </c>
      <c r="G9" s="7"/>
      <c r="H9" s="7"/>
      <c r="I9" s="7"/>
      <c r="J9" s="7"/>
      <c r="K9" s="209"/>
      <c r="L9" t="s">
        <v>507</v>
      </c>
    </row>
    <row r="11" spans="1:18">
      <c r="B11" s="7" t="s">
        <v>404</v>
      </c>
      <c r="C11" s="7" t="s">
        <v>498</v>
      </c>
      <c r="D11" s="7" t="s">
        <v>334</v>
      </c>
      <c r="E11" s="7" t="s">
        <v>336</v>
      </c>
      <c r="F11" s="7" t="s">
        <v>382</v>
      </c>
      <c r="G11" s="7"/>
      <c r="H11" s="7"/>
      <c r="I11" s="7" t="s">
        <v>530</v>
      </c>
      <c r="J11" s="7" t="s">
        <v>531</v>
      </c>
      <c r="K11" s="7"/>
    </row>
    <row r="12" spans="1:18">
      <c r="B12" s="7"/>
      <c r="C12" s="7"/>
      <c r="D12" s="7"/>
      <c r="E12" s="7"/>
      <c r="F12" s="7" t="s">
        <v>320</v>
      </c>
      <c r="G12" s="7" t="s">
        <v>345</v>
      </c>
      <c r="H12" s="7"/>
      <c r="I12" s="7"/>
      <c r="J12" s="7"/>
      <c r="K12" s="7"/>
    </row>
    <row r="13" spans="1:18">
      <c r="B13" s="7"/>
      <c r="C13" s="7"/>
      <c r="D13" s="7"/>
      <c r="E13" s="7"/>
      <c r="F13" s="7" t="s">
        <v>406</v>
      </c>
      <c r="G13" s="7" t="s">
        <v>405</v>
      </c>
      <c r="H13" s="7"/>
      <c r="I13" s="7"/>
      <c r="J13" s="7"/>
      <c r="K13" s="7"/>
      <c r="L13" t="s">
        <v>507</v>
      </c>
    </row>
    <row r="14" spans="1:18">
      <c r="B14" s="7"/>
      <c r="C14" s="7"/>
      <c r="D14" s="7"/>
      <c r="E14" s="7"/>
      <c r="F14" s="7" t="s">
        <v>343</v>
      </c>
      <c r="G14" s="7"/>
      <c r="H14" s="7"/>
      <c r="I14" s="7"/>
      <c r="J14" s="7"/>
      <c r="K14" s="7"/>
      <c r="L14" t="s">
        <v>507</v>
      </c>
    </row>
    <row r="15" spans="1:18">
      <c r="B15" s="7"/>
      <c r="C15" s="7"/>
      <c r="D15" s="7"/>
      <c r="E15" s="7"/>
      <c r="F15" s="7" t="s">
        <v>407</v>
      </c>
      <c r="G15" s="7"/>
      <c r="H15" s="7"/>
      <c r="I15" s="7"/>
      <c r="J15" s="7"/>
      <c r="K15" s="7"/>
      <c r="L15" t="s">
        <v>507</v>
      </c>
    </row>
    <row r="16" spans="1:18">
      <c r="B16" s="7"/>
      <c r="C16" s="7"/>
      <c r="D16" s="7"/>
      <c r="E16" s="7"/>
      <c r="F16" s="7" t="s">
        <v>532</v>
      </c>
      <c r="G16" s="7"/>
      <c r="H16" s="7"/>
      <c r="I16" s="7"/>
      <c r="J16" s="7"/>
      <c r="K16" s="7"/>
      <c r="L16" t="s">
        <v>507</v>
      </c>
    </row>
    <row r="17" spans="1:12">
      <c r="B17" s="7"/>
      <c r="C17" s="7"/>
      <c r="D17" s="7"/>
      <c r="E17" s="7"/>
      <c r="F17" s="7" t="s">
        <v>533</v>
      </c>
      <c r="G17" s="7"/>
      <c r="H17" s="7"/>
      <c r="I17" s="7"/>
      <c r="J17" s="7"/>
      <c r="K17" s="7"/>
      <c r="L17" t="s">
        <v>507</v>
      </c>
    </row>
    <row r="18" spans="1:12">
      <c r="B18" s="7"/>
      <c r="C18" s="7"/>
      <c r="D18" s="7"/>
      <c r="E18" s="7"/>
      <c r="F18" s="7" t="s">
        <v>534</v>
      </c>
      <c r="G18" s="7"/>
      <c r="H18" s="7"/>
      <c r="I18" s="7"/>
      <c r="J18" s="7"/>
      <c r="K18" s="7"/>
      <c r="L18" t="s">
        <v>507</v>
      </c>
    </row>
    <row r="20" spans="1:12">
      <c r="A20" t="s">
        <v>508</v>
      </c>
      <c r="B20" s="154"/>
      <c r="C20" s="153" t="s">
        <v>337</v>
      </c>
      <c r="D20" s="153" t="s">
        <v>333</v>
      </c>
      <c r="E20" s="153" t="s">
        <v>335</v>
      </c>
      <c r="F20" s="153" t="s">
        <v>338</v>
      </c>
      <c r="G20" s="153" t="s">
        <v>408</v>
      </c>
      <c r="H20" s="153" t="s">
        <v>386</v>
      </c>
      <c r="I20" s="153"/>
      <c r="J20" s="153"/>
      <c r="K20" s="153" t="s">
        <v>410</v>
      </c>
    </row>
    <row r="21" spans="1:12">
      <c r="B21" s="155"/>
      <c r="C21" s="153"/>
      <c r="D21" s="153"/>
      <c r="E21" s="153"/>
      <c r="F21" s="153"/>
      <c r="G21" s="153"/>
      <c r="H21" s="95" t="s">
        <v>335</v>
      </c>
      <c r="I21" s="95" t="s">
        <v>383</v>
      </c>
      <c r="J21" s="95"/>
      <c r="K21" s="153"/>
    </row>
    <row r="22" spans="1:12">
      <c r="B22" s="7"/>
      <c r="C22" s="7" t="s">
        <v>509</v>
      </c>
      <c r="D22" s="7" t="s">
        <v>510</v>
      </c>
      <c r="E22" s="7"/>
      <c r="F22" s="7" t="s">
        <v>320</v>
      </c>
      <c r="G22" s="7" t="s">
        <v>345</v>
      </c>
      <c r="H22" s="7" t="s">
        <v>336</v>
      </c>
      <c r="I22" s="7" t="s">
        <v>511</v>
      </c>
      <c r="J22" s="37"/>
      <c r="K22" s="7"/>
    </row>
    <row r="23" spans="1:12">
      <c r="B23" s="7"/>
      <c r="C23" s="7"/>
      <c r="D23" s="7"/>
      <c r="E23" s="7"/>
      <c r="F23" s="7" t="s">
        <v>382</v>
      </c>
      <c r="G23" s="7"/>
      <c r="H23" s="7"/>
      <c r="I23" s="7" t="s">
        <v>530</v>
      </c>
      <c r="J23" s="7" t="s">
        <v>531</v>
      </c>
      <c r="K23" s="7"/>
    </row>
    <row r="24" spans="1:12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1:12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1:12">
      <c r="A26" t="s">
        <v>409</v>
      </c>
      <c r="B26" s="153"/>
      <c r="C26" s="153" t="s">
        <v>337</v>
      </c>
      <c r="D26" s="153" t="s">
        <v>333</v>
      </c>
      <c r="E26" s="153" t="s">
        <v>335</v>
      </c>
      <c r="F26" s="153" t="s">
        <v>338</v>
      </c>
      <c r="G26" s="153" t="s">
        <v>408</v>
      </c>
      <c r="H26" s="153" t="s">
        <v>386</v>
      </c>
      <c r="I26" s="153"/>
      <c r="J26" s="153"/>
      <c r="K26" s="153" t="s">
        <v>410</v>
      </c>
    </row>
    <row r="27" spans="1:12">
      <c r="B27" s="153"/>
      <c r="C27" s="153"/>
      <c r="D27" s="153"/>
      <c r="E27" s="153"/>
      <c r="F27" s="153"/>
      <c r="G27" s="153"/>
      <c r="H27" s="95" t="s">
        <v>335</v>
      </c>
      <c r="I27" s="95" t="s">
        <v>383</v>
      </c>
      <c r="J27" s="95"/>
      <c r="K27" s="153"/>
    </row>
    <row r="31" spans="1:12">
      <c r="A31" t="s">
        <v>413</v>
      </c>
      <c r="B31" s="154"/>
      <c r="C31" s="153" t="s">
        <v>337</v>
      </c>
      <c r="D31" s="153" t="s">
        <v>333</v>
      </c>
      <c r="E31" s="153" t="s">
        <v>335</v>
      </c>
      <c r="F31" s="153" t="s">
        <v>338</v>
      </c>
      <c r="G31" s="153" t="s">
        <v>408</v>
      </c>
      <c r="H31" s="153" t="s">
        <v>386</v>
      </c>
      <c r="I31" s="153"/>
      <c r="J31" s="153"/>
      <c r="K31" s="153" t="s">
        <v>410</v>
      </c>
    </row>
    <row r="32" spans="1:12">
      <c r="B32" s="155"/>
      <c r="C32" s="153"/>
      <c r="D32" s="153"/>
      <c r="E32" s="153"/>
      <c r="F32" s="153"/>
      <c r="G32" s="153"/>
      <c r="H32" s="65" t="s">
        <v>335</v>
      </c>
      <c r="I32" s="65" t="s">
        <v>383</v>
      </c>
      <c r="J32" s="65"/>
      <c r="K32" s="153"/>
    </row>
    <row r="33" spans="1:11">
      <c r="B33" s="7"/>
      <c r="C33" s="7" t="s">
        <v>497</v>
      </c>
      <c r="D33" s="7" t="s">
        <v>334</v>
      </c>
      <c r="E33" s="7" t="s">
        <v>336</v>
      </c>
      <c r="F33" s="106" t="s">
        <v>318</v>
      </c>
      <c r="H33" s="7"/>
      <c r="I33" s="9" t="s">
        <v>223</v>
      </c>
      <c r="J33" s="7"/>
      <c r="K33" s="7"/>
    </row>
    <row r="34" spans="1:11">
      <c r="B34" s="7"/>
      <c r="C34" s="7"/>
      <c r="D34" s="7"/>
      <c r="E34" s="7"/>
      <c r="F34" s="7" t="s">
        <v>382</v>
      </c>
      <c r="G34" s="7"/>
      <c r="H34" s="7"/>
      <c r="I34" s="7"/>
      <c r="J34" s="7"/>
      <c r="K34" s="7"/>
    </row>
    <row r="35" spans="1:11">
      <c r="B35" s="7"/>
      <c r="C35" s="7"/>
      <c r="D35" s="7"/>
      <c r="E35" s="7"/>
      <c r="F35" s="7" t="s">
        <v>320</v>
      </c>
      <c r="G35" s="7"/>
      <c r="H35" s="7"/>
      <c r="I35" s="7"/>
      <c r="J35" s="7"/>
      <c r="K35" s="7"/>
    </row>
    <row r="36" spans="1:11">
      <c r="B36" s="7"/>
      <c r="C36" s="7"/>
      <c r="D36" s="7"/>
      <c r="E36" s="7"/>
      <c r="F36" s="7" t="s">
        <v>622</v>
      </c>
      <c r="G36" s="7"/>
      <c r="H36" s="7"/>
      <c r="I36" s="7"/>
      <c r="J36" s="7"/>
      <c r="K36" s="7"/>
    </row>
    <row r="37" spans="1:11">
      <c r="B37" s="7"/>
      <c r="C37" s="7"/>
      <c r="D37" s="7"/>
      <c r="E37" s="7"/>
      <c r="F37" s="7" t="s">
        <v>414</v>
      </c>
      <c r="G37" s="7"/>
      <c r="H37" s="7"/>
      <c r="I37" s="7"/>
      <c r="J37" s="7"/>
      <c r="K37" s="7"/>
    </row>
    <row r="38" spans="1:11" ht="30">
      <c r="B38" s="7"/>
      <c r="C38" s="7"/>
      <c r="D38" s="7"/>
      <c r="E38" s="7"/>
      <c r="F38" s="7" t="s">
        <v>624</v>
      </c>
      <c r="G38" s="37" t="s">
        <v>623</v>
      </c>
      <c r="H38" s="7"/>
      <c r="I38" s="7"/>
      <c r="J38" s="7"/>
      <c r="K38" s="7"/>
    </row>
    <row r="39" spans="1:11">
      <c r="B39" s="7"/>
      <c r="C39" s="7"/>
      <c r="D39" s="7"/>
      <c r="E39" s="7"/>
      <c r="F39" s="7" t="s">
        <v>620</v>
      </c>
      <c r="G39" s="37"/>
      <c r="H39" s="7"/>
      <c r="I39" s="7"/>
      <c r="J39" s="7"/>
      <c r="K39" s="7"/>
    </row>
    <row r="40" spans="1:11">
      <c r="B40" s="7"/>
      <c r="C40" s="7"/>
      <c r="D40" s="7"/>
      <c r="E40" s="7"/>
      <c r="F40" s="7" t="s">
        <v>621</v>
      </c>
      <c r="G40" s="37"/>
      <c r="H40" s="7"/>
      <c r="I40" s="7"/>
      <c r="J40" s="7"/>
      <c r="K40" s="7"/>
    </row>
    <row r="41" spans="1:11">
      <c r="B41" s="7"/>
      <c r="C41" s="7"/>
      <c r="D41" s="7"/>
      <c r="E41" s="7"/>
      <c r="F41" s="7" t="s">
        <v>342</v>
      </c>
      <c r="G41" s="37"/>
      <c r="H41" s="7"/>
      <c r="I41" s="7"/>
      <c r="J41" s="7"/>
      <c r="K41" s="7"/>
    </row>
    <row r="42" spans="1:11">
      <c r="B42" s="7"/>
      <c r="C42" s="7"/>
      <c r="D42" s="7"/>
      <c r="E42" s="7"/>
      <c r="F42" s="7" t="s">
        <v>535</v>
      </c>
      <c r="G42" s="7" t="s">
        <v>536</v>
      </c>
      <c r="H42" s="7"/>
      <c r="I42" s="7"/>
      <c r="J42" s="7"/>
      <c r="K42" s="7"/>
    </row>
    <row r="44" spans="1:11" ht="30">
      <c r="A44" s="53" t="s">
        <v>625</v>
      </c>
      <c r="B44" s="154"/>
      <c r="C44" s="153" t="s">
        <v>337</v>
      </c>
      <c r="D44" s="153" t="s">
        <v>333</v>
      </c>
      <c r="E44" s="153" t="s">
        <v>335</v>
      </c>
      <c r="F44" s="153" t="s">
        <v>338</v>
      </c>
      <c r="G44" s="153" t="s">
        <v>408</v>
      </c>
      <c r="H44" s="153" t="s">
        <v>386</v>
      </c>
      <c r="I44" s="153"/>
      <c r="J44" s="153"/>
      <c r="K44" s="153" t="s">
        <v>410</v>
      </c>
    </row>
    <row r="45" spans="1:11">
      <c r="B45" s="155"/>
      <c r="C45" s="153"/>
      <c r="D45" s="153"/>
      <c r="E45" s="153"/>
      <c r="F45" s="153"/>
      <c r="G45" s="153"/>
      <c r="H45" s="114" t="s">
        <v>335</v>
      </c>
      <c r="I45" s="114" t="s">
        <v>383</v>
      </c>
      <c r="J45" s="114"/>
      <c r="K45" s="153"/>
    </row>
    <row r="46" spans="1:11">
      <c r="B46" s="7"/>
      <c r="C46" s="7" t="s">
        <v>626</v>
      </c>
      <c r="D46" s="7" t="s">
        <v>510</v>
      </c>
      <c r="E46" s="7" t="s">
        <v>336</v>
      </c>
      <c r="F46" s="7" t="s">
        <v>320</v>
      </c>
      <c r="H46" s="7"/>
      <c r="I46" s="9" t="s">
        <v>624</v>
      </c>
      <c r="J46" s="7" t="s">
        <v>628</v>
      </c>
      <c r="K46" s="7"/>
    </row>
    <row r="47" spans="1:11">
      <c r="B47" s="7"/>
      <c r="C47" s="7"/>
      <c r="D47" s="7"/>
      <c r="E47" s="7"/>
      <c r="F47" s="7" t="s">
        <v>622</v>
      </c>
      <c r="G47" s="7"/>
      <c r="H47" s="7"/>
      <c r="I47" s="7"/>
      <c r="J47" s="7"/>
      <c r="K47" s="7"/>
    </row>
    <row r="48" spans="1:11" ht="25.5" customHeight="1">
      <c r="B48" s="7"/>
      <c r="C48" s="7"/>
      <c r="D48" s="7"/>
      <c r="E48" s="7"/>
      <c r="F48" s="7" t="s">
        <v>620</v>
      </c>
      <c r="G48" s="192" t="s">
        <v>627</v>
      </c>
      <c r="H48" s="7"/>
      <c r="I48" s="7"/>
      <c r="J48" s="7"/>
      <c r="K48" s="7"/>
    </row>
    <row r="49" spans="1:11" ht="24" customHeight="1">
      <c r="B49" s="7"/>
      <c r="C49" s="7"/>
      <c r="D49" s="7"/>
      <c r="E49" s="7"/>
      <c r="F49" s="7" t="s">
        <v>621</v>
      </c>
      <c r="G49" s="209"/>
      <c r="H49" s="7"/>
      <c r="I49" s="7"/>
      <c r="J49" s="7"/>
      <c r="K49" s="7"/>
    </row>
    <row r="52" spans="1:11">
      <c r="A52" t="s">
        <v>415</v>
      </c>
      <c r="B52" s="154"/>
      <c r="C52" s="153" t="s">
        <v>337</v>
      </c>
      <c r="D52" s="153" t="s">
        <v>333</v>
      </c>
      <c r="E52" s="153" t="s">
        <v>335</v>
      </c>
      <c r="F52" s="153" t="s">
        <v>338</v>
      </c>
      <c r="G52" s="153" t="s">
        <v>408</v>
      </c>
      <c r="H52" s="153" t="s">
        <v>386</v>
      </c>
      <c r="I52" s="153"/>
      <c r="J52" s="153"/>
      <c r="K52" s="153" t="s">
        <v>410</v>
      </c>
    </row>
    <row r="53" spans="1:11">
      <c r="B53" s="155"/>
      <c r="C53" s="153"/>
      <c r="D53" s="153"/>
      <c r="E53" s="153"/>
      <c r="F53" s="153"/>
      <c r="G53" s="153"/>
      <c r="H53" s="65" t="s">
        <v>335</v>
      </c>
      <c r="I53" s="65" t="s">
        <v>383</v>
      </c>
      <c r="J53" s="65"/>
      <c r="K53" s="153"/>
    </row>
    <row r="54" spans="1:11">
      <c r="B54" s="7"/>
      <c r="C54" s="7" t="s">
        <v>496</v>
      </c>
      <c r="D54" s="7" t="s">
        <v>334</v>
      </c>
      <c r="E54" s="7" t="s">
        <v>336</v>
      </c>
      <c r="F54" s="106" t="s">
        <v>318</v>
      </c>
      <c r="G54" s="7"/>
      <c r="H54" s="7"/>
      <c r="I54" s="7"/>
      <c r="J54" s="7"/>
      <c r="K54" s="7"/>
    </row>
    <row r="55" spans="1:11">
      <c r="B55" s="7"/>
      <c r="C55" s="7"/>
      <c r="D55" s="7"/>
      <c r="E55" s="7"/>
      <c r="F55" s="7" t="s">
        <v>382</v>
      </c>
      <c r="G55" s="7"/>
      <c r="H55" s="7"/>
      <c r="I55" s="7"/>
      <c r="J55" s="7"/>
      <c r="K55" s="7"/>
    </row>
    <row r="56" spans="1:11">
      <c r="B56" s="7"/>
      <c r="C56" s="7"/>
      <c r="D56" s="7"/>
      <c r="E56" s="7"/>
      <c r="F56" s="7" t="s">
        <v>320</v>
      </c>
      <c r="G56" s="7"/>
      <c r="H56" s="7"/>
      <c r="I56" s="7"/>
      <c r="J56" s="7"/>
      <c r="K56" s="7"/>
    </row>
    <row r="57" spans="1:11">
      <c r="B57" s="7"/>
      <c r="C57" s="7"/>
      <c r="D57" s="7"/>
      <c r="E57" s="7"/>
      <c r="F57" s="7" t="s">
        <v>406</v>
      </c>
      <c r="G57" s="7"/>
      <c r="H57" s="7"/>
      <c r="I57" s="7"/>
      <c r="J57" s="7"/>
      <c r="K57" s="7"/>
    </row>
    <row r="58" spans="1:11">
      <c r="B58" s="7"/>
      <c r="C58" s="7"/>
      <c r="D58" s="7"/>
      <c r="E58" s="7"/>
      <c r="F58" s="7" t="s">
        <v>343</v>
      </c>
      <c r="G58" s="7"/>
      <c r="H58" s="7"/>
      <c r="I58" s="7"/>
      <c r="J58" s="7"/>
      <c r="K58" s="7"/>
    </row>
    <row r="59" spans="1:11">
      <c r="B59" s="7"/>
      <c r="C59" s="7"/>
      <c r="D59" s="7"/>
      <c r="E59" s="7"/>
      <c r="F59" s="7" t="s">
        <v>416</v>
      </c>
      <c r="G59" s="7"/>
      <c r="H59" s="7"/>
      <c r="I59" s="7"/>
      <c r="J59" s="7"/>
      <c r="K59" s="7"/>
    </row>
    <row r="60" spans="1:11">
      <c r="B60" s="7"/>
      <c r="C60" s="7"/>
      <c r="D60" s="7"/>
      <c r="E60" s="7"/>
      <c r="F60" s="7" t="s">
        <v>417</v>
      </c>
      <c r="G60" s="7"/>
      <c r="H60" s="7"/>
      <c r="I60" s="7"/>
      <c r="J60" s="7"/>
      <c r="K60" s="7"/>
    </row>
    <row r="61" spans="1:11">
      <c r="B61" s="7"/>
      <c r="C61" s="7"/>
      <c r="D61" s="7"/>
      <c r="E61" s="7"/>
      <c r="F61" s="7" t="s">
        <v>418</v>
      </c>
      <c r="G61" s="7"/>
      <c r="H61" s="7"/>
      <c r="I61" s="7"/>
      <c r="J61" s="7"/>
      <c r="K61" s="7"/>
    </row>
    <row r="62" spans="1:11">
      <c r="B62" s="7"/>
      <c r="C62" s="7"/>
      <c r="D62" s="7"/>
      <c r="E62" s="7"/>
      <c r="F62" s="7" t="s">
        <v>342</v>
      </c>
      <c r="G62" s="7"/>
      <c r="H62" s="7"/>
      <c r="I62" s="7"/>
      <c r="J62" s="7"/>
      <c r="K62" s="7"/>
    </row>
    <row r="63" spans="1:11">
      <c r="B63" s="7"/>
      <c r="C63" s="7"/>
      <c r="D63" s="7"/>
      <c r="E63" s="7"/>
      <c r="F63" s="7" t="s">
        <v>419</v>
      </c>
      <c r="G63" s="7"/>
      <c r="H63" s="7"/>
      <c r="I63" s="7"/>
      <c r="J63" s="7"/>
      <c r="K63" s="7"/>
    </row>
    <row r="64" spans="1:11">
      <c r="B64" s="7"/>
      <c r="C64" s="7"/>
      <c r="D64" s="7"/>
      <c r="E64" s="7"/>
      <c r="F64" s="7" t="s">
        <v>420</v>
      </c>
      <c r="G64" s="7" t="s">
        <v>544</v>
      </c>
      <c r="H64" s="7"/>
      <c r="I64" s="7"/>
      <c r="J64" s="7"/>
      <c r="K64" s="7"/>
    </row>
    <row r="65" spans="1:11">
      <c r="B65" s="7"/>
      <c r="C65" s="7"/>
      <c r="D65" s="7"/>
      <c r="E65" s="7"/>
      <c r="F65" s="7" t="s">
        <v>421</v>
      </c>
      <c r="G65" s="7" t="s">
        <v>544</v>
      </c>
      <c r="H65" s="7"/>
      <c r="I65" s="7"/>
      <c r="J65" s="7"/>
      <c r="K65" s="7"/>
    </row>
    <row r="66" spans="1:11">
      <c r="B66" s="7"/>
      <c r="C66" s="7"/>
      <c r="D66" s="7"/>
      <c r="E66" s="7"/>
      <c r="F66" s="7" t="s">
        <v>423</v>
      </c>
      <c r="G66" s="7"/>
      <c r="H66" s="7"/>
      <c r="I66" s="7"/>
      <c r="J66" s="7"/>
      <c r="K66" s="7"/>
    </row>
    <row r="67" spans="1:11">
      <c r="B67" s="7"/>
      <c r="C67" s="7"/>
      <c r="D67" s="7"/>
      <c r="E67" s="7"/>
      <c r="F67" s="7" t="s">
        <v>422</v>
      </c>
      <c r="G67" s="7"/>
      <c r="H67" s="7"/>
      <c r="I67" s="7"/>
      <c r="J67" s="7"/>
      <c r="K67" s="7"/>
    </row>
    <row r="68" spans="1:11">
      <c r="B68" s="7"/>
      <c r="C68" s="7"/>
      <c r="D68" s="7"/>
      <c r="E68" s="7"/>
      <c r="F68" s="7" t="s">
        <v>471</v>
      </c>
      <c r="G68" s="7" t="s">
        <v>543</v>
      </c>
      <c r="H68" s="7"/>
      <c r="I68" s="7"/>
      <c r="J68" s="7"/>
      <c r="K68" s="7"/>
    </row>
    <row r="70" spans="1:11">
      <c r="A70" t="s">
        <v>424</v>
      </c>
      <c r="B70" s="154"/>
      <c r="C70" s="153" t="s">
        <v>337</v>
      </c>
      <c r="D70" s="153" t="s">
        <v>333</v>
      </c>
      <c r="E70" s="153" t="s">
        <v>335</v>
      </c>
      <c r="F70" s="153" t="s">
        <v>338</v>
      </c>
      <c r="G70" s="153" t="s">
        <v>408</v>
      </c>
      <c r="H70" s="153" t="s">
        <v>386</v>
      </c>
      <c r="I70" s="153"/>
      <c r="J70" s="153"/>
      <c r="K70" s="153" t="s">
        <v>410</v>
      </c>
    </row>
    <row r="71" spans="1:11">
      <c r="A71" t="s">
        <v>477</v>
      </c>
      <c r="B71" s="155"/>
      <c r="C71" s="153"/>
      <c r="D71" s="153"/>
      <c r="E71" s="153"/>
      <c r="F71" s="153"/>
      <c r="G71" s="153"/>
      <c r="H71" s="65" t="s">
        <v>335</v>
      </c>
      <c r="I71" s="65" t="s">
        <v>383</v>
      </c>
      <c r="J71" s="65"/>
      <c r="K71" s="153"/>
    </row>
    <row r="72" spans="1:11">
      <c r="B72" s="7"/>
      <c r="C72" s="7" t="s">
        <v>495</v>
      </c>
      <c r="D72" s="7" t="s">
        <v>334</v>
      </c>
      <c r="E72" s="7" t="s">
        <v>336</v>
      </c>
      <c r="F72" s="7" t="s">
        <v>382</v>
      </c>
      <c r="G72" s="7"/>
      <c r="H72" s="7" t="s">
        <v>336</v>
      </c>
      <c r="I72" s="7" t="s">
        <v>458</v>
      </c>
      <c r="J72" s="67" t="s">
        <v>48</v>
      </c>
      <c r="K72" s="7"/>
    </row>
    <row r="73" spans="1:11">
      <c r="B73" s="7"/>
      <c r="C73" s="7"/>
      <c r="D73" s="7"/>
      <c r="E73" s="7"/>
      <c r="F73" s="7"/>
      <c r="G73" s="7"/>
      <c r="H73" s="7"/>
      <c r="I73" s="7" t="s">
        <v>459</v>
      </c>
      <c r="J73" s="67" t="s">
        <v>47</v>
      </c>
      <c r="K73" s="7"/>
    </row>
    <row r="74" spans="1:11">
      <c r="B74" s="7"/>
      <c r="C74" s="7"/>
      <c r="D74" s="7"/>
      <c r="E74" s="7"/>
      <c r="F74" s="7"/>
      <c r="G74" s="7"/>
      <c r="H74" s="7"/>
      <c r="I74" s="7" t="s">
        <v>460</v>
      </c>
      <c r="J74" s="67" t="s">
        <v>441</v>
      </c>
      <c r="K74" s="7"/>
    </row>
    <row r="75" spans="1:11">
      <c r="B75" s="7"/>
      <c r="C75" s="7"/>
      <c r="D75" s="7"/>
      <c r="E75" s="7"/>
      <c r="F75" s="7"/>
      <c r="G75" s="7"/>
      <c r="H75" s="7"/>
      <c r="I75" s="29" t="s">
        <v>479</v>
      </c>
      <c r="J75" s="29" t="s">
        <v>442</v>
      </c>
      <c r="K75" s="208" t="s">
        <v>481</v>
      </c>
    </row>
    <row r="76" spans="1:11">
      <c r="B76" s="7"/>
      <c r="C76" s="7"/>
      <c r="D76" s="7"/>
      <c r="E76" s="7"/>
      <c r="F76" s="7"/>
      <c r="G76" s="7"/>
      <c r="H76" s="7"/>
      <c r="I76" s="29" t="s">
        <v>478</v>
      </c>
      <c r="J76" s="29" t="s">
        <v>443</v>
      </c>
      <c r="K76" s="208"/>
    </row>
    <row r="77" spans="1:11">
      <c r="B77" s="7"/>
      <c r="C77" s="7"/>
      <c r="D77" s="7"/>
      <c r="E77" s="7"/>
      <c r="F77" s="7"/>
      <c r="G77" s="7"/>
      <c r="H77" s="7"/>
      <c r="I77" s="29" t="s">
        <v>480</v>
      </c>
      <c r="J77" s="29" t="s">
        <v>454</v>
      </c>
      <c r="K77" s="208"/>
    </row>
    <row r="78" spans="1:11">
      <c r="B78" s="7"/>
      <c r="C78" s="7"/>
      <c r="D78" s="7"/>
      <c r="E78" s="7"/>
      <c r="F78" s="7"/>
      <c r="G78" s="7"/>
      <c r="H78" s="7"/>
      <c r="I78" s="67" t="s">
        <v>469</v>
      </c>
      <c r="J78" s="29" t="s">
        <v>482</v>
      </c>
      <c r="K78" s="83"/>
    </row>
    <row r="79" spans="1:11">
      <c r="B79" s="7"/>
      <c r="C79" s="7"/>
      <c r="D79" s="7"/>
      <c r="E79" s="7"/>
      <c r="F79" s="7"/>
      <c r="G79" s="7"/>
      <c r="H79" s="7"/>
      <c r="I79" s="67" t="s">
        <v>470</v>
      </c>
      <c r="J79" s="29" t="s">
        <v>483</v>
      </c>
      <c r="K79" s="82"/>
    </row>
    <row r="80" spans="1:11">
      <c r="I80" s="73"/>
      <c r="J80" s="62"/>
      <c r="K80" s="88"/>
    </row>
    <row r="81" spans="1:11">
      <c r="I81" s="73"/>
      <c r="J81" s="62"/>
      <c r="K81" s="88"/>
    </row>
    <row r="83" spans="1:11">
      <c r="A83" t="s">
        <v>425</v>
      </c>
      <c r="B83" s="154"/>
      <c r="C83" s="153" t="s">
        <v>337</v>
      </c>
      <c r="D83" s="153" t="s">
        <v>333</v>
      </c>
      <c r="E83" s="153" t="s">
        <v>335</v>
      </c>
      <c r="F83" s="153" t="s">
        <v>338</v>
      </c>
      <c r="G83" s="153" t="s">
        <v>408</v>
      </c>
      <c r="H83" s="153" t="s">
        <v>386</v>
      </c>
      <c r="I83" s="153"/>
      <c r="J83" s="153"/>
      <c r="K83" s="153" t="s">
        <v>410</v>
      </c>
    </row>
    <row r="84" spans="1:11">
      <c r="B84" s="155"/>
      <c r="C84" s="153"/>
      <c r="D84" s="153"/>
      <c r="E84" s="153"/>
      <c r="F84" s="153"/>
      <c r="G84" s="153"/>
      <c r="H84" s="69" t="s">
        <v>335</v>
      </c>
      <c r="I84" s="69" t="s">
        <v>383</v>
      </c>
      <c r="J84" s="69"/>
      <c r="K84" s="153"/>
    </row>
    <row r="85" spans="1:11" ht="45">
      <c r="B85" s="7"/>
      <c r="C85" s="7" t="s">
        <v>494</v>
      </c>
      <c r="D85" s="7" t="s">
        <v>334</v>
      </c>
      <c r="E85" s="7" t="s">
        <v>336</v>
      </c>
      <c r="F85" s="7" t="s">
        <v>320</v>
      </c>
      <c r="G85" s="7" t="s">
        <v>345</v>
      </c>
      <c r="H85" s="7" t="s">
        <v>336</v>
      </c>
      <c r="I85" s="7" t="s">
        <v>455</v>
      </c>
      <c r="J85" s="37" t="s">
        <v>456</v>
      </c>
      <c r="K85" s="7"/>
    </row>
    <row r="86" spans="1:11">
      <c r="B86" s="7"/>
      <c r="C86" s="7"/>
      <c r="D86" s="7"/>
      <c r="E86" s="7"/>
      <c r="F86" s="7"/>
      <c r="G86" s="7"/>
      <c r="H86" s="7"/>
      <c r="I86" s="7" t="s">
        <v>457</v>
      </c>
      <c r="J86" s="7" t="s">
        <v>280</v>
      </c>
      <c r="K86" s="7" t="s">
        <v>345</v>
      </c>
    </row>
    <row r="89" spans="1:11">
      <c r="A89" t="s">
        <v>517</v>
      </c>
      <c r="B89" s="154"/>
      <c r="C89" s="153" t="s">
        <v>337</v>
      </c>
      <c r="D89" s="153" t="s">
        <v>333</v>
      </c>
      <c r="E89" s="153" t="s">
        <v>335</v>
      </c>
      <c r="F89" s="153" t="s">
        <v>338</v>
      </c>
      <c r="G89" s="153" t="s">
        <v>408</v>
      </c>
      <c r="H89" s="153" t="s">
        <v>386</v>
      </c>
      <c r="I89" s="153"/>
      <c r="J89" s="153"/>
      <c r="K89" s="153" t="s">
        <v>410</v>
      </c>
    </row>
    <row r="90" spans="1:11">
      <c r="B90" s="155"/>
      <c r="C90" s="153"/>
      <c r="D90" s="153"/>
      <c r="E90" s="153"/>
      <c r="F90" s="153"/>
      <c r="G90" s="153"/>
      <c r="H90" s="95" t="s">
        <v>335</v>
      </c>
      <c r="I90" s="95" t="s">
        <v>383</v>
      </c>
      <c r="J90" s="95"/>
      <c r="K90" s="153"/>
    </row>
    <row r="91" spans="1:11">
      <c r="B91" s="7"/>
      <c r="C91" s="7" t="s">
        <v>518</v>
      </c>
      <c r="D91" s="7" t="s">
        <v>334</v>
      </c>
      <c r="E91" s="7" t="s">
        <v>336</v>
      </c>
      <c r="F91" s="7" t="s">
        <v>382</v>
      </c>
      <c r="G91" s="7"/>
      <c r="H91" s="7" t="s">
        <v>336</v>
      </c>
      <c r="I91" s="7">
        <v>0</v>
      </c>
      <c r="J91" s="37" t="s">
        <v>521</v>
      </c>
      <c r="K91" s="7"/>
    </row>
    <row r="92" spans="1:11">
      <c r="B92" s="7"/>
      <c r="C92" s="7"/>
      <c r="D92" s="7"/>
      <c r="E92" s="7"/>
      <c r="F92" s="7" t="s">
        <v>475</v>
      </c>
      <c r="G92" s="7"/>
      <c r="H92" s="7"/>
      <c r="I92" s="7">
        <v>1</v>
      </c>
      <c r="J92" s="7" t="s">
        <v>522</v>
      </c>
      <c r="K92" s="7"/>
    </row>
    <row r="93" spans="1:11">
      <c r="B93" s="7"/>
      <c r="C93" s="7"/>
      <c r="D93" s="7"/>
      <c r="E93" s="7"/>
      <c r="F93" s="7"/>
      <c r="G93" s="7"/>
      <c r="H93" s="7"/>
      <c r="I93" s="7">
        <v>2</v>
      </c>
      <c r="J93" s="7" t="s">
        <v>523</v>
      </c>
      <c r="K93" s="7"/>
    </row>
    <row r="96" spans="1:11">
      <c r="A96" t="s">
        <v>561</v>
      </c>
    </row>
    <row r="97" spans="1:11">
      <c r="A97" t="s">
        <v>556</v>
      </c>
    </row>
    <row r="98" spans="1:11">
      <c r="A98" t="s">
        <v>557</v>
      </c>
      <c r="B98" s="153"/>
      <c r="C98" s="153" t="s">
        <v>337</v>
      </c>
      <c r="D98" s="153" t="s">
        <v>333</v>
      </c>
      <c r="E98" s="153" t="s">
        <v>335</v>
      </c>
      <c r="F98" s="153" t="s">
        <v>338</v>
      </c>
      <c r="G98" s="153" t="s">
        <v>408</v>
      </c>
      <c r="H98" s="153" t="s">
        <v>386</v>
      </c>
      <c r="I98" s="153"/>
      <c r="J98" s="153"/>
      <c r="K98" s="153" t="s">
        <v>410</v>
      </c>
    </row>
    <row r="99" spans="1:11">
      <c r="B99" s="153"/>
      <c r="C99" s="153"/>
      <c r="D99" s="153"/>
      <c r="E99" s="153"/>
      <c r="F99" s="153"/>
      <c r="G99" s="153"/>
      <c r="H99" s="107" t="s">
        <v>335</v>
      </c>
      <c r="I99" s="107" t="s">
        <v>383</v>
      </c>
      <c r="J99" s="107"/>
      <c r="K99" s="153"/>
    </row>
    <row r="100" spans="1:11" ht="60">
      <c r="B100" s="7"/>
      <c r="C100" s="7" t="s">
        <v>562</v>
      </c>
      <c r="D100" s="7" t="s">
        <v>510</v>
      </c>
      <c r="E100" s="7"/>
      <c r="F100" s="7" t="s">
        <v>558</v>
      </c>
      <c r="G100" s="37" t="s">
        <v>559</v>
      </c>
      <c r="H100" s="7" t="s">
        <v>567</v>
      </c>
      <c r="I100" s="7"/>
      <c r="J100" s="7"/>
      <c r="K100" s="7"/>
    </row>
    <row r="101" spans="1:11">
      <c r="B101" s="7"/>
      <c r="C101" s="7"/>
      <c r="D101" s="7"/>
      <c r="E101" s="7"/>
      <c r="F101" s="7" t="s">
        <v>382</v>
      </c>
      <c r="G101" s="7"/>
      <c r="H101" s="7"/>
      <c r="I101" s="7"/>
      <c r="J101" s="7"/>
      <c r="K101" s="7"/>
    </row>
    <row r="102" spans="1:11">
      <c r="B102" s="7"/>
      <c r="C102" s="7"/>
      <c r="D102" s="7"/>
      <c r="E102" s="7"/>
      <c r="F102" s="7" t="s">
        <v>464</v>
      </c>
      <c r="G102" s="174" t="s">
        <v>560</v>
      </c>
      <c r="H102" s="7"/>
      <c r="I102" s="7"/>
      <c r="J102" s="7"/>
      <c r="K102" s="7"/>
    </row>
    <row r="103" spans="1:11">
      <c r="B103" s="7"/>
      <c r="C103" s="7"/>
      <c r="D103" s="7"/>
      <c r="E103" s="7"/>
      <c r="F103" s="7" t="s">
        <v>465</v>
      </c>
      <c r="G103" s="210"/>
      <c r="H103" s="7"/>
      <c r="I103" s="7"/>
      <c r="J103" s="7"/>
      <c r="K103" s="7"/>
    </row>
    <row r="104" spans="1:11">
      <c r="B104" s="7"/>
      <c r="C104" s="7"/>
      <c r="D104" s="7"/>
      <c r="E104" s="7"/>
      <c r="F104" s="7" t="s">
        <v>563</v>
      </c>
      <c r="G104" s="7"/>
      <c r="H104" s="7"/>
      <c r="I104" s="7"/>
      <c r="J104" s="7"/>
      <c r="K104" s="7"/>
    </row>
    <row r="105" spans="1:11">
      <c r="B105" s="7"/>
      <c r="C105" s="7"/>
      <c r="D105" s="7"/>
      <c r="E105" s="7"/>
      <c r="F105" s="7" t="s">
        <v>564</v>
      </c>
      <c r="G105" s="7"/>
      <c r="H105" s="7"/>
      <c r="I105" s="7"/>
      <c r="J105" s="7"/>
      <c r="K105" s="7"/>
    </row>
    <row r="108" spans="1:11">
      <c r="A108" t="s">
        <v>568</v>
      </c>
      <c r="B108" s="153"/>
      <c r="C108" s="153" t="s">
        <v>337</v>
      </c>
      <c r="D108" s="153" t="s">
        <v>333</v>
      </c>
      <c r="E108" s="153" t="s">
        <v>335</v>
      </c>
      <c r="F108" s="153" t="s">
        <v>338</v>
      </c>
      <c r="G108" s="153" t="s">
        <v>408</v>
      </c>
      <c r="H108" s="153" t="s">
        <v>386</v>
      </c>
      <c r="I108" s="153"/>
      <c r="J108" s="153"/>
      <c r="K108" s="153" t="s">
        <v>410</v>
      </c>
    </row>
    <row r="109" spans="1:11">
      <c r="B109" s="153"/>
      <c r="C109" s="153"/>
      <c r="D109" s="153"/>
      <c r="E109" s="153"/>
      <c r="F109" s="153"/>
      <c r="G109" s="153"/>
      <c r="H109" s="107" t="s">
        <v>335</v>
      </c>
      <c r="I109" s="107" t="s">
        <v>383</v>
      </c>
      <c r="J109" s="107"/>
      <c r="K109" s="153"/>
    </row>
    <row r="110" spans="1:11">
      <c r="C110" t="s">
        <v>570</v>
      </c>
      <c r="D110" t="s">
        <v>510</v>
      </c>
      <c r="F110" t="s">
        <v>318</v>
      </c>
    </row>
    <row r="111" spans="1:11">
      <c r="F111" t="s">
        <v>382</v>
      </c>
    </row>
    <row r="113" spans="1:11">
      <c r="A113" t="s">
        <v>569</v>
      </c>
      <c r="B113" s="153"/>
      <c r="C113" s="153" t="s">
        <v>337</v>
      </c>
      <c r="D113" s="153" t="s">
        <v>333</v>
      </c>
      <c r="E113" s="153" t="s">
        <v>335</v>
      </c>
      <c r="F113" s="153" t="s">
        <v>338</v>
      </c>
      <c r="G113" s="153" t="s">
        <v>408</v>
      </c>
      <c r="H113" s="153" t="s">
        <v>386</v>
      </c>
      <c r="I113" s="153"/>
      <c r="J113" s="153"/>
      <c r="K113" s="153" t="s">
        <v>410</v>
      </c>
    </row>
    <row r="114" spans="1:11">
      <c r="B114" s="153"/>
      <c r="C114" s="153"/>
      <c r="D114" s="153"/>
      <c r="E114" s="153"/>
      <c r="F114" s="153"/>
      <c r="G114" s="153"/>
      <c r="H114" s="107" t="s">
        <v>335</v>
      </c>
      <c r="I114" s="107" t="s">
        <v>383</v>
      </c>
      <c r="J114" s="107"/>
      <c r="K114" s="153"/>
    </row>
    <row r="115" spans="1:11">
      <c r="C115" t="s">
        <v>571</v>
      </c>
      <c r="D115" t="s">
        <v>510</v>
      </c>
      <c r="F115" t="s">
        <v>318</v>
      </c>
    </row>
    <row r="116" spans="1:11">
      <c r="F116" t="s">
        <v>382</v>
      </c>
    </row>
    <row r="123" spans="1:11">
      <c r="B123" t="s">
        <v>580</v>
      </c>
      <c r="E123" t="s">
        <v>507</v>
      </c>
    </row>
    <row r="124" spans="1:11">
      <c r="B124" t="s">
        <v>582</v>
      </c>
      <c r="E124" t="s">
        <v>507</v>
      </c>
    </row>
    <row r="125" spans="1:11">
      <c r="B125" t="s">
        <v>583</v>
      </c>
      <c r="C125" t="s">
        <v>584</v>
      </c>
      <c r="E125" t="s">
        <v>507</v>
      </c>
      <c r="F125" t="s">
        <v>644</v>
      </c>
    </row>
    <row r="126" spans="1:11">
      <c r="C126" t="s">
        <v>585</v>
      </c>
      <c r="E126" t="s">
        <v>507</v>
      </c>
    </row>
    <row r="127" spans="1:11">
      <c r="C127" t="s">
        <v>652</v>
      </c>
    </row>
    <row r="128" spans="1:11">
      <c r="B128" t="s">
        <v>586</v>
      </c>
    </row>
    <row r="129" spans="2:6">
      <c r="B129" t="s">
        <v>587</v>
      </c>
    </row>
    <row r="131" spans="2:6">
      <c r="B131" t="s">
        <v>588</v>
      </c>
      <c r="E131" t="s">
        <v>507</v>
      </c>
      <c r="F131" t="s">
        <v>641</v>
      </c>
    </row>
    <row r="132" spans="2:6">
      <c r="B132" t="s">
        <v>589</v>
      </c>
    </row>
    <row r="133" spans="2:6">
      <c r="B133" t="s">
        <v>640</v>
      </c>
      <c r="D133" t="s">
        <v>639</v>
      </c>
    </row>
    <row r="134" spans="2:6">
      <c r="B134" t="s">
        <v>642</v>
      </c>
      <c r="D134" t="s">
        <v>643</v>
      </c>
    </row>
    <row r="136" spans="2:6">
      <c r="B136" t="s">
        <v>653</v>
      </c>
    </row>
    <row r="137" spans="2:6">
      <c r="B137" t="s">
        <v>583</v>
      </c>
      <c r="C137" t="s">
        <v>652</v>
      </c>
    </row>
    <row r="138" spans="2:6">
      <c r="B138" t="s">
        <v>654</v>
      </c>
    </row>
    <row r="139" spans="2:6">
      <c r="B139" t="s">
        <v>581</v>
      </c>
    </row>
    <row r="140" spans="2:6">
      <c r="B140" t="s">
        <v>589</v>
      </c>
    </row>
    <row r="141" spans="2:6">
      <c r="B141" t="s">
        <v>640</v>
      </c>
    </row>
    <row r="142" spans="2:6">
      <c r="B142" t="s">
        <v>579</v>
      </c>
    </row>
  </sheetData>
  <mergeCells count="101">
    <mergeCell ref="G108:G109"/>
    <mergeCell ref="H108:J108"/>
    <mergeCell ref="K108:K109"/>
    <mergeCell ref="B113:B114"/>
    <mergeCell ref="C113:C114"/>
    <mergeCell ref="D113:D114"/>
    <mergeCell ref="E113:E114"/>
    <mergeCell ref="F113:F114"/>
    <mergeCell ref="G113:G114"/>
    <mergeCell ref="H113:J113"/>
    <mergeCell ref="K113:K114"/>
    <mergeCell ref="B108:B109"/>
    <mergeCell ref="C108:C109"/>
    <mergeCell ref="D108:D109"/>
    <mergeCell ref="E108:E109"/>
    <mergeCell ref="F108:F109"/>
    <mergeCell ref="P4:P6"/>
    <mergeCell ref="G20:G21"/>
    <mergeCell ref="H20:J20"/>
    <mergeCell ref="K20:K21"/>
    <mergeCell ref="B89:B90"/>
    <mergeCell ref="C89:C90"/>
    <mergeCell ref="D89:D90"/>
    <mergeCell ref="E89:E90"/>
    <mergeCell ref="F89:F90"/>
    <mergeCell ref="G89:G90"/>
    <mergeCell ref="H89:J89"/>
    <mergeCell ref="K89:K90"/>
    <mergeCell ref="B20:B21"/>
    <mergeCell ref="C20:C21"/>
    <mergeCell ref="D20:D21"/>
    <mergeCell ref="E20:E21"/>
    <mergeCell ref="H31:J31"/>
    <mergeCell ref="K31:K32"/>
    <mergeCell ref="H52:J52"/>
    <mergeCell ref="K52:K53"/>
    <mergeCell ref="G70:G71"/>
    <mergeCell ref="H70:J70"/>
    <mergeCell ref="K70:K71"/>
    <mergeCell ref="G52:G53"/>
    <mergeCell ref="K2:K3"/>
    <mergeCell ref="B2:B3"/>
    <mergeCell ref="K4:K9"/>
    <mergeCell ref="B26:B27"/>
    <mergeCell ref="C26:C27"/>
    <mergeCell ref="D26:D27"/>
    <mergeCell ref="E26:E27"/>
    <mergeCell ref="F26:F27"/>
    <mergeCell ref="G26:G27"/>
    <mergeCell ref="H26:J26"/>
    <mergeCell ref="C2:C3"/>
    <mergeCell ref="D2:D3"/>
    <mergeCell ref="E2:E3"/>
    <mergeCell ref="F2:F3"/>
    <mergeCell ref="G2:G3"/>
    <mergeCell ref="H2:J2"/>
    <mergeCell ref="F20:F21"/>
    <mergeCell ref="K26:K27"/>
    <mergeCell ref="B31:B32"/>
    <mergeCell ref="C31:C32"/>
    <mergeCell ref="D31:D32"/>
    <mergeCell ref="E31:E32"/>
    <mergeCell ref="F31:F32"/>
    <mergeCell ref="G31:G32"/>
    <mergeCell ref="B44:B45"/>
    <mergeCell ref="C44:C45"/>
    <mergeCell ref="D44:D45"/>
    <mergeCell ref="E44:E45"/>
    <mergeCell ref="F44:F45"/>
    <mergeCell ref="G102:G103"/>
    <mergeCell ref="B98:B99"/>
    <mergeCell ref="C98:C99"/>
    <mergeCell ref="D98:D99"/>
    <mergeCell ref="E98:E99"/>
    <mergeCell ref="F98:F99"/>
    <mergeCell ref="B52:B53"/>
    <mergeCell ref="C52:C53"/>
    <mergeCell ref="D52:D53"/>
    <mergeCell ref="E52:E53"/>
    <mergeCell ref="F52:F53"/>
    <mergeCell ref="B70:B71"/>
    <mergeCell ref="C70:C71"/>
    <mergeCell ref="D70:D71"/>
    <mergeCell ref="E70:E71"/>
    <mergeCell ref="F70:F71"/>
    <mergeCell ref="B83:B84"/>
    <mergeCell ref="C83:C84"/>
    <mergeCell ref="D83:D84"/>
    <mergeCell ref="E83:E84"/>
    <mergeCell ref="F83:F84"/>
    <mergeCell ref="G83:G84"/>
    <mergeCell ref="G98:G99"/>
    <mergeCell ref="H98:J98"/>
    <mergeCell ref="K98:K99"/>
    <mergeCell ref="H83:J83"/>
    <mergeCell ref="K83:K84"/>
    <mergeCell ref="K75:K77"/>
    <mergeCell ref="G44:G45"/>
    <mergeCell ref="H44:J44"/>
    <mergeCell ref="K44:K45"/>
    <mergeCell ref="G48:G49"/>
  </mergeCells>
  <phoneticPr fontId="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7"/>
  <sheetViews>
    <sheetView workbookViewId="0">
      <selection activeCell="A8" sqref="A8"/>
    </sheetView>
  </sheetViews>
  <sheetFormatPr defaultRowHeight="15"/>
  <cols>
    <col min="1" max="1" width="22.85546875" bestFit="1" customWidth="1"/>
    <col min="2" max="2" width="28.140625" bestFit="1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390</v>
      </c>
      <c r="B2" t="s">
        <v>395</v>
      </c>
      <c r="C2" t="s">
        <v>400</v>
      </c>
    </row>
    <row r="3" spans="1:3">
      <c r="A3" t="s">
        <v>391</v>
      </c>
      <c r="B3" t="s">
        <v>396</v>
      </c>
      <c r="C3" t="s">
        <v>401</v>
      </c>
    </row>
    <row r="4" spans="1:3">
      <c r="A4" t="s">
        <v>392</v>
      </c>
      <c r="B4" t="s">
        <v>397</v>
      </c>
      <c r="C4" t="s">
        <v>402</v>
      </c>
    </row>
    <row r="5" spans="1:3">
      <c r="A5" t="s">
        <v>393</v>
      </c>
      <c r="B5" t="s">
        <v>398</v>
      </c>
      <c r="C5" t="s">
        <v>400</v>
      </c>
    </row>
    <row r="6" spans="1:3">
      <c r="A6" t="s">
        <v>394</v>
      </c>
      <c r="B6" t="s">
        <v>399</v>
      </c>
      <c r="C6">
        <v>8</v>
      </c>
    </row>
    <row r="7" spans="1:3">
      <c r="A7" t="s">
        <v>547</v>
      </c>
      <c r="B7" t="s">
        <v>545</v>
      </c>
      <c r="C7" t="s">
        <v>546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9"/>
  <sheetViews>
    <sheetView workbookViewId="0">
      <selection activeCell="F9" sqref="F9"/>
    </sheetView>
  </sheetViews>
  <sheetFormatPr defaultRowHeight="15"/>
  <cols>
    <col min="4" max="4" width="16" customWidth="1"/>
  </cols>
  <sheetData>
    <row r="9" spans="4:5">
      <c r="D9" t="s">
        <v>656</v>
      </c>
      <c r="E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0:A22"/>
  <sheetViews>
    <sheetView workbookViewId="0">
      <selection activeCell="D11" sqref="D11"/>
    </sheetView>
  </sheetViews>
  <sheetFormatPr defaultRowHeight="15"/>
  <cols>
    <col min="5" max="5" width="11.7109375" bestFit="1" customWidth="1"/>
    <col min="6" max="6" width="18" customWidth="1"/>
    <col min="7" max="7" width="11.7109375" bestFit="1" customWidth="1"/>
    <col min="8" max="10" width="22.5703125" customWidth="1"/>
  </cols>
  <sheetData>
    <row r="10" ht="45" customHeight="1"/>
    <row r="11" ht="34.5" customHeight="1"/>
    <row r="12" ht="34.5" customHeight="1"/>
    <row r="13" ht="34.5" customHeight="1"/>
    <row r="14" ht="34.5" customHeight="1"/>
    <row r="15" ht="34.5" customHeight="1"/>
    <row r="16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"/>
  <sheetViews>
    <sheetView workbookViewId="0">
      <selection activeCell="E8" sqref="E8"/>
    </sheetView>
  </sheetViews>
  <sheetFormatPr defaultRowHeight="15"/>
  <cols>
    <col min="5" max="7" width="27" customWidth="1"/>
  </cols>
  <sheetData>
    <row r="1" spans="1:7">
      <c r="A1" t="s">
        <v>22</v>
      </c>
      <c r="B1" t="s">
        <v>20</v>
      </c>
    </row>
    <row r="2" spans="1:7" ht="30">
      <c r="A2" s="1"/>
      <c r="B2" s="1"/>
      <c r="C2" s="1"/>
      <c r="D2" s="1"/>
      <c r="E2" s="1" t="s">
        <v>15</v>
      </c>
      <c r="F2" s="1" t="s">
        <v>14</v>
      </c>
      <c r="G2" s="1" t="s">
        <v>19</v>
      </c>
    </row>
    <row r="3" spans="1:7" ht="36" customHeight="1">
      <c r="A3" s="121" t="s">
        <v>17</v>
      </c>
      <c r="B3" s="121" t="s">
        <v>7</v>
      </c>
      <c r="C3" s="121" t="s">
        <v>11</v>
      </c>
      <c r="D3" s="1" t="s">
        <v>8</v>
      </c>
      <c r="E3" s="1"/>
      <c r="F3" s="1"/>
      <c r="G3" s="1"/>
    </row>
    <row r="4" spans="1:7" ht="36" customHeight="1">
      <c r="A4" s="122"/>
      <c r="B4" s="122"/>
      <c r="C4" s="122"/>
      <c r="D4" s="1" t="s">
        <v>9</v>
      </c>
      <c r="E4" s="1"/>
      <c r="F4" s="1"/>
      <c r="G4" s="1"/>
    </row>
    <row r="5" spans="1:7" ht="36" customHeight="1">
      <c r="A5" s="122"/>
      <c r="B5" s="122"/>
      <c r="C5" s="123"/>
      <c r="D5" s="1" t="s">
        <v>10</v>
      </c>
      <c r="E5" s="1"/>
      <c r="F5" s="1"/>
      <c r="G5" s="1"/>
    </row>
    <row r="6" spans="1:7" ht="36" customHeight="1">
      <c r="A6" s="122"/>
      <c r="B6" s="122"/>
      <c r="C6" s="121" t="s">
        <v>12</v>
      </c>
      <c r="D6" s="1" t="s">
        <v>8</v>
      </c>
      <c r="E6" s="1"/>
      <c r="F6" s="1"/>
      <c r="G6" s="1"/>
    </row>
    <row r="7" spans="1:7" ht="36" customHeight="1">
      <c r="A7" s="122"/>
      <c r="B7" s="122"/>
      <c r="C7" s="122"/>
      <c r="D7" s="1" t="s">
        <v>9</v>
      </c>
      <c r="E7" s="1"/>
      <c r="F7" s="1"/>
      <c r="G7" s="1"/>
    </row>
    <row r="8" spans="1:7" ht="36" customHeight="1">
      <c r="A8" s="122"/>
      <c r="B8" s="123"/>
      <c r="C8" s="123"/>
      <c r="D8" s="1" t="s">
        <v>10</v>
      </c>
      <c r="E8" s="1"/>
      <c r="F8" s="1"/>
      <c r="G8" s="1"/>
    </row>
    <row r="9" spans="1:7" ht="36" customHeight="1">
      <c r="A9" s="122"/>
      <c r="B9" s="121" t="s">
        <v>13</v>
      </c>
      <c r="C9" s="121" t="s">
        <v>11</v>
      </c>
      <c r="D9" s="1" t="s">
        <v>8</v>
      </c>
      <c r="E9" s="1"/>
      <c r="F9" s="1"/>
      <c r="G9" s="1"/>
    </row>
    <row r="10" spans="1:7" ht="36" customHeight="1">
      <c r="A10" s="122"/>
      <c r="B10" s="122"/>
      <c r="C10" s="122"/>
      <c r="D10" s="1" t="s">
        <v>9</v>
      </c>
      <c r="E10" s="1"/>
      <c r="F10" s="1"/>
      <c r="G10" s="1"/>
    </row>
    <row r="11" spans="1:7" ht="36" customHeight="1">
      <c r="A11" s="122"/>
      <c r="B11" s="122"/>
      <c r="C11" s="123"/>
      <c r="D11" s="1" t="s">
        <v>10</v>
      </c>
      <c r="E11" s="1"/>
      <c r="F11" s="1"/>
      <c r="G11" s="1"/>
    </row>
    <row r="12" spans="1:7" ht="36" customHeight="1">
      <c r="A12" s="122"/>
      <c r="B12" s="122"/>
      <c r="C12" s="121" t="s">
        <v>12</v>
      </c>
      <c r="D12" s="1" t="s">
        <v>8</v>
      </c>
      <c r="E12" s="1"/>
      <c r="F12" s="1"/>
      <c r="G12" s="1"/>
    </row>
    <row r="13" spans="1:7" ht="36" customHeight="1">
      <c r="A13" s="122"/>
      <c r="B13" s="122"/>
      <c r="C13" s="122"/>
      <c r="D13" s="1" t="s">
        <v>9</v>
      </c>
      <c r="E13" s="1"/>
      <c r="F13" s="1"/>
      <c r="G13" s="1"/>
    </row>
    <row r="14" spans="1:7" ht="36" customHeight="1">
      <c r="A14" s="123"/>
      <c r="B14" s="123"/>
      <c r="C14" s="123"/>
      <c r="D14" s="1" t="s">
        <v>10</v>
      </c>
      <c r="E14" s="1"/>
      <c r="F14" s="1"/>
      <c r="G14" s="1"/>
    </row>
    <row r="15" spans="1:7">
      <c r="A15" s="1" t="s">
        <v>16</v>
      </c>
      <c r="B15" s="2" t="s">
        <v>18</v>
      </c>
      <c r="C15" s="2" t="s">
        <v>18</v>
      </c>
      <c r="D15" s="2" t="s">
        <v>18</v>
      </c>
      <c r="E15" s="1" t="s">
        <v>23</v>
      </c>
      <c r="F15" s="2" t="s">
        <v>18</v>
      </c>
      <c r="G15" s="2" t="s">
        <v>18</v>
      </c>
    </row>
    <row r="16" spans="1:7">
      <c r="A16" s="2" t="s">
        <v>21</v>
      </c>
      <c r="B16" s="2" t="s">
        <v>18</v>
      </c>
      <c r="C16" s="2" t="s">
        <v>18</v>
      </c>
      <c r="D16" s="2" t="s">
        <v>18</v>
      </c>
      <c r="E16" s="2" t="s">
        <v>18</v>
      </c>
      <c r="F16" s="2" t="s">
        <v>18</v>
      </c>
      <c r="G16" s="2" t="s">
        <v>18</v>
      </c>
    </row>
  </sheetData>
  <mergeCells count="7">
    <mergeCell ref="A3:A14"/>
    <mergeCell ref="B3:B8"/>
    <mergeCell ref="B9:B14"/>
    <mergeCell ref="C3:C5"/>
    <mergeCell ref="C6:C8"/>
    <mergeCell ref="C9:C11"/>
    <mergeCell ref="C12:C14"/>
  </mergeCells>
  <phoneticPr fontId="7" type="noConversion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G13:L20"/>
  <sheetViews>
    <sheetView workbookViewId="0">
      <selection activeCell="F36" sqref="F36"/>
    </sheetView>
  </sheetViews>
  <sheetFormatPr defaultRowHeight="15"/>
  <cols>
    <col min="11" max="11" width="9.5703125" bestFit="1" customWidth="1"/>
  </cols>
  <sheetData>
    <row r="13" spans="7:12">
      <c r="G13" t="s">
        <v>24</v>
      </c>
      <c r="H13">
        <v>1.5</v>
      </c>
      <c r="I13">
        <f>50*(H13-1)</f>
        <v>25</v>
      </c>
      <c r="J13">
        <f>(H13-1)/H13</f>
        <v>0.33333333333333331</v>
      </c>
      <c r="K13" s="3">
        <f>1/H13</f>
        <v>0.66666666666666663</v>
      </c>
      <c r="L13" s="3">
        <f>K13*I13</f>
        <v>16.666666666666664</v>
      </c>
    </row>
    <row r="14" spans="7:12">
      <c r="G14" t="s">
        <v>25</v>
      </c>
      <c r="H14">
        <v>2</v>
      </c>
      <c r="I14">
        <f t="shared" ref="I14:I16" si="0">50*(H14-1)</f>
        <v>50</v>
      </c>
      <c r="J14">
        <f t="shared" ref="J14:J16" si="1">(H14-1)/H14</f>
        <v>0.5</v>
      </c>
      <c r="K14" s="3">
        <f t="shared" ref="K14:K16" si="2">1/H14</f>
        <v>0.5</v>
      </c>
      <c r="L14" s="3">
        <f t="shared" ref="L14:L16" si="3">K14*I14</f>
        <v>25</v>
      </c>
    </row>
    <row r="15" spans="7:12">
      <c r="G15" t="s">
        <v>26</v>
      </c>
      <c r="H15">
        <v>3</v>
      </c>
      <c r="I15">
        <f t="shared" si="0"/>
        <v>100</v>
      </c>
      <c r="J15">
        <f t="shared" si="1"/>
        <v>0.66666666666666663</v>
      </c>
      <c r="K15" s="3">
        <f t="shared" si="2"/>
        <v>0.33333333333333331</v>
      </c>
      <c r="L15" s="3">
        <f t="shared" si="3"/>
        <v>33.333333333333329</v>
      </c>
    </row>
    <row r="16" spans="7:12">
      <c r="G16" t="s">
        <v>27</v>
      </c>
      <c r="H16">
        <v>5</v>
      </c>
      <c r="I16">
        <f t="shared" si="0"/>
        <v>200</v>
      </c>
      <c r="J16">
        <f t="shared" si="1"/>
        <v>0.8</v>
      </c>
      <c r="K16" s="3">
        <f t="shared" si="2"/>
        <v>0.2</v>
      </c>
      <c r="L16" s="3">
        <f t="shared" si="3"/>
        <v>40</v>
      </c>
    </row>
    <row r="20" spans="9:9">
      <c r="I20">
        <f>1/1.45</f>
        <v>0.68965517241379315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"/>
  <sheetViews>
    <sheetView workbookViewId="0">
      <selection activeCell="E13" sqref="E13"/>
    </sheetView>
  </sheetViews>
  <sheetFormatPr defaultRowHeight="15"/>
  <cols>
    <col min="1" max="1" width="21.85546875" customWidth="1"/>
  </cols>
  <sheetData>
    <row r="1" spans="1:3">
      <c r="A1" t="s">
        <v>28</v>
      </c>
    </row>
    <row r="2" spans="1:3">
      <c r="A2" t="s">
        <v>29</v>
      </c>
      <c r="B2" t="s">
        <v>30</v>
      </c>
      <c r="C2" t="s">
        <v>8</v>
      </c>
    </row>
    <row r="3" spans="1:3">
      <c r="C3" t="s">
        <v>9</v>
      </c>
    </row>
    <row r="4" spans="1:3">
      <c r="C4" t="s">
        <v>31</v>
      </c>
    </row>
    <row r="5" spans="1:3">
      <c r="A5" t="s">
        <v>32</v>
      </c>
      <c r="B5" t="s">
        <v>30</v>
      </c>
    </row>
    <row r="6" spans="1:3">
      <c r="B6" t="s">
        <v>33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8"/>
  <sheetViews>
    <sheetView workbookViewId="0">
      <selection activeCell="B10" sqref="B10:B12"/>
    </sheetView>
  </sheetViews>
  <sheetFormatPr defaultRowHeight="15"/>
  <cols>
    <col min="1" max="1" width="15.28515625" style="5" customWidth="1"/>
    <col min="2" max="2" width="41.42578125" style="5" customWidth="1"/>
    <col min="3" max="3" width="5.42578125" style="5" customWidth="1"/>
    <col min="4" max="4" width="18.85546875" style="5" customWidth="1"/>
    <col min="5" max="6" width="9.140625" style="5"/>
    <col min="7" max="7" width="12.28515625" style="5" customWidth="1"/>
  </cols>
  <sheetData>
    <row r="1" spans="1:7">
      <c r="A1" s="13" t="s">
        <v>85</v>
      </c>
      <c r="B1" s="13"/>
      <c r="C1" s="13"/>
      <c r="D1" s="13"/>
      <c r="E1" s="13"/>
      <c r="F1" s="13"/>
      <c r="G1" s="13"/>
    </row>
    <row r="2" spans="1:7">
      <c r="A2" s="12"/>
      <c r="B2" s="124" t="s">
        <v>86</v>
      </c>
      <c r="C2" s="124"/>
      <c r="D2" s="124"/>
      <c r="E2" s="124" t="s">
        <v>87</v>
      </c>
      <c r="F2" s="124"/>
      <c r="G2" s="124"/>
    </row>
    <row r="3" spans="1:7">
      <c r="A3" s="12"/>
      <c r="B3" s="12" t="s">
        <v>88</v>
      </c>
      <c r="C3" s="12" t="s">
        <v>89</v>
      </c>
      <c r="D3" s="12" t="s">
        <v>90</v>
      </c>
      <c r="E3" s="12" t="s">
        <v>88</v>
      </c>
      <c r="F3" s="12" t="s">
        <v>89</v>
      </c>
      <c r="G3" s="12" t="s">
        <v>90</v>
      </c>
    </row>
    <row r="4" spans="1:7">
      <c r="A4" s="11" t="s">
        <v>91</v>
      </c>
      <c r="B4" s="11" t="s">
        <v>92</v>
      </c>
      <c r="C4" s="125" t="s">
        <v>93</v>
      </c>
      <c r="D4" s="125"/>
      <c r="E4" s="126" t="s">
        <v>106</v>
      </c>
      <c r="F4" s="125" t="s">
        <v>94</v>
      </c>
      <c r="G4" s="125"/>
    </row>
    <row r="5" spans="1:7">
      <c r="A5" s="11"/>
      <c r="B5" s="125" t="s">
        <v>95</v>
      </c>
      <c r="C5" s="125"/>
      <c r="D5" s="125"/>
      <c r="E5" s="126"/>
      <c r="F5" s="125"/>
      <c r="G5" s="125"/>
    </row>
    <row r="6" spans="1:7">
      <c r="A6" s="11"/>
      <c r="B6" s="11"/>
      <c r="C6" s="11"/>
      <c r="D6" s="11"/>
      <c r="E6" s="11"/>
      <c r="F6" s="11"/>
      <c r="G6" s="11"/>
    </row>
    <row r="7" spans="1:7">
      <c r="A7" s="11" t="s">
        <v>96</v>
      </c>
      <c r="B7" s="125" t="s">
        <v>97</v>
      </c>
      <c r="C7" s="125"/>
      <c r="D7" s="125"/>
      <c r="E7" s="125" t="s">
        <v>94</v>
      </c>
      <c r="F7" s="125"/>
      <c r="G7" s="125"/>
    </row>
    <row r="8" spans="1:7">
      <c r="A8" s="11"/>
      <c r="B8" s="125" t="s">
        <v>98</v>
      </c>
      <c r="C8" s="125"/>
      <c r="D8" s="125"/>
      <c r="E8" s="125"/>
      <c r="F8" s="125"/>
      <c r="G8" s="125"/>
    </row>
    <row r="9" spans="1:7">
      <c r="A9" s="11"/>
      <c r="B9" s="11"/>
      <c r="C9" s="11"/>
      <c r="D9" s="11"/>
      <c r="E9" s="11"/>
      <c r="F9" s="11"/>
      <c r="G9" s="11"/>
    </row>
    <row r="10" spans="1:7">
      <c r="A10" s="11" t="s">
        <v>99</v>
      </c>
      <c r="B10" s="11" t="s">
        <v>100</v>
      </c>
      <c r="C10" s="125" t="s">
        <v>94</v>
      </c>
      <c r="D10" s="125"/>
      <c r="E10" s="125" t="s">
        <v>94</v>
      </c>
      <c r="F10" s="125"/>
      <c r="G10" s="125"/>
    </row>
    <row r="11" spans="1:7">
      <c r="A11" s="11"/>
      <c r="B11" s="11" t="s">
        <v>107</v>
      </c>
      <c r="C11" s="125"/>
      <c r="D11" s="125"/>
      <c r="E11" s="125"/>
      <c r="F11" s="125"/>
      <c r="G11" s="125"/>
    </row>
    <row r="12" spans="1:7">
      <c r="A12" s="11"/>
      <c r="B12" s="11" t="s">
        <v>108</v>
      </c>
      <c r="C12" s="125"/>
      <c r="D12" s="125"/>
      <c r="E12" s="125"/>
      <c r="F12" s="125"/>
      <c r="G12" s="125"/>
    </row>
    <row r="13" spans="1:7">
      <c r="A13" s="11"/>
      <c r="B13" s="11" t="s">
        <v>101</v>
      </c>
      <c r="C13" s="125"/>
      <c r="D13" s="125"/>
      <c r="E13" s="125"/>
      <c r="F13" s="125"/>
      <c r="G13" s="125"/>
    </row>
    <row r="14" spans="1:7">
      <c r="A14" s="11"/>
      <c r="B14" s="11"/>
      <c r="C14" s="11"/>
      <c r="D14" s="11"/>
      <c r="E14" s="11"/>
      <c r="F14" s="11"/>
      <c r="G14" s="11"/>
    </row>
    <row r="15" spans="1:7">
      <c r="A15" s="11" t="s">
        <v>44</v>
      </c>
      <c r="B15" s="11" t="s">
        <v>46</v>
      </c>
      <c r="C15" s="125" t="s">
        <v>110</v>
      </c>
      <c r="D15" s="125"/>
      <c r="E15" s="125" t="s">
        <v>94</v>
      </c>
      <c r="F15" s="125"/>
      <c r="G15" s="125"/>
    </row>
    <row r="16" spans="1:7">
      <c r="A16" s="11"/>
      <c r="B16" s="125" t="s">
        <v>109</v>
      </c>
      <c r="C16" s="125"/>
      <c r="D16" s="125"/>
      <c r="E16" s="125"/>
      <c r="F16" s="125"/>
      <c r="G16" s="125"/>
    </row>
    <row r="17" spans="1:7">
      <c r="A17" s="11"/>
      <c r="B17" s="14" t="s">
        <v>111</v>
      </c>
      <c r="C17" s="125"/>
      <c r="D17" s="125"/>
      <c r="E17" s="125"/>
      <c r="F17" s="125"/>
      <c r="G17" s="125"/>
    </row>
    <row r="18" spans="1:7">
      <c r="A18" s="11"/>
      <c r="B18" s="11"/>
      <c r="C18" s="11"/>
      <c r="D18" s="11"/>
      <c r="E18" s="11"/>
      <c r="F18" s="11"/>
      <c r="G18" s="11"/>
    </row>
    <row r="19" spans="1:7" ht="28.5" customHeight="1">
      <c r="A19" s="121" t="s">
        <v>102</v>
      </c>
      <c r="B19" s="126" t="s">
        <v>103</v>
      </c>
      <c r="C19" s="126"/>
      <c r="D19" s="11" t="s">
        <v>104</v>
      </c>
      <c r="E19" s="125" t="s">
        <v>104</v>
      </c>
      <c r="F19" s="125"/>
      <c r="G19" s="125"/>
    </row>
    <row r="20" spans="1:7">
      <c r="A20" s="123"/>
      <c r="B20" s="126" t="s">
        <v>105</v>
      </c>
      <c r="C20" s="126"/>
      <c r="D20" s="126"/>
      <c r="E20" s="125"/>
      <c r="F20" s="125"/>
      <c r="G20" s="125"/>
    </row>
    <row r="21" spans="1:7">
      <c r="A21" s="4"/>
      <c r="B21" s="1"/>
      <c r="C21" s="1"/>
      <c r="D21" s="1"/>
      <c r="E21" s="11"/>
      <c r="F21" s="11"/>
      <c r="G21" s="11"/>
    </row>
    <row r="22" spans="1:7" ht="30">
      <c r="A22" s="4" t="s">
        <v>112</v>
      </c>
      <c r="B22" s="1" t="s">
        <v>113</v>
      </c>
      <c r="C22" s="126" t="s">
        <v>110</v>
      </c>
      <c r="D22" s="126"/>
      <c r="E22" s="125" t="s">
        <v>116</v>
      </c>
      <c r="F22" s="125"/>
      <c r="G22" s="125"/>
    </row>
    <row r="23" spans="1:7">
      <c r="A23" s="4"/>
      <c r="B23" s="1" t="s">
        <v>114</v>
      </c>
      <c r="C23" s="1"/>
      <c r="D23" s="1"/>
      <c r="E23" s="125" t="s">
        <v>115</v>
      </c>
      <c r="F23" s="125"/>
      <c r="G23" s="125"/>
    </row>
    <row r="24" spans="1:7" ht="30">
      <c r="A24" s="11"/>
      <c r="B24" s="125" t="s">
        <v>119</v>
      </c>
      <c r="C24" s="125"/>
      <c r="D24" s="125"/>
      <c r="E24" s="1" t="s">
        <v>117</v>
      </c>
      <c r="F24" s="125"/>
      <c r="G24" s="125"/>
    </row>
    <row r="25" spans="1:7">
      <c r="A25" s="11"/>
      <c r="B25" s="125" t="s">
        <v>118</v>
      </c>
      <c r="C25" s="125"/>
      <c r="D25" s="125"/>
      <c r="E25" s="11"/>
      <c r="F25" s="10"/>
      <c r="G25" s="10"/>
    </row>
    <row r="26" spans="1:7">
      <c r="A26" s="11"/>
      <c r="B26" s="11"/>
      <c r="C26" s="11"/>
      <c r="D26" s="11"/>
      <c r="E26" s="11"/>
      <c r="F26" s="11"/>
      <c r="G26" s="11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15"/>
      <c r="B28" s="13"/>
      <c r="C28" s="13"/>
      <c r="D28" s="13"/>
      <c r="E28" s="13"/>
      <c r="F28" s="13"/>
      <c r="G28" s="13"/>
    </row>
  </sheetData>
  <mergeCells count="25">
    <mergeCell ref="A19:A20"/>
    <mergeCell ref="E15:G17"/>
    <mergeCell ref="C17:D17"/>
    <mergeCell ref="C22:D22"/>
    <mergeCell ref="E22:G22"/>
    <mergeCell ref="B25:D25"/>
    <mergeCell ref="F24:G24"/>
    <mergeCell ref="C10:D13"/>
    <mergeCell ref="E10:G13"/>
    <mergeCell ref="C15:D15"/>
    <mergeCell ref="B16:D16"/>
    <mergeCell ref="E23:G23"/>
    <mergeCell ref="B19:C19"/>
    <mergeCell ref="E19:G20"/>
    <mergeCell ref="B20:D20"/>
    <mergeCell ref="B24:D24"/>
    <mergeCell ref="B2:D2"/>
    <mergeCell ref="E2:G2"/>
    <mergeCell ref="C4:D4"/>
    <mergeCell ref="B5:D5"/>
    <mergeCell ref="B7:D7"/>
    <mergeCell ref="E7:G8"/>
    <mergeCell ref="B8:D8"/>
    <mergeCell ref="E4:E5"/>
    <mergeCell ref="F4:G5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65"/>
  <sheetViews>
    <sheetView topLeftCell="A31" workbookViewId="0">
      <selection sqref="A1:A2"/>
    </sheetView>
  </sheetViews>
  <sheetFormatPr defaultColWidth="9.140625" defaultRowHeight="15"/>
  <cols>
    <col min="1" max="1" width="11.85546875" style="13" customWidth="1"/>
    <col min="2" max="2" width="11.7109375" style="13" customWidth="1"/>
    <col min="3" max="3" width="26.5703125" style="13" bestFit="1" customWidth="1"/>
    <col min="4" max="4" width="6.28515625" style="13" customWidth="1"/>
    <col min="5" max="5" width="14.7109375" style="13" customWidth="1"/>
    <col min="6" max="6" width="32.140625" style="13" customWidth="1"/>
    <col min="7" max="7" width="28.42578125" style="13" customWidth="1"/>
    <col min="8" max="8" width="6.5703125" style="13" customWidth="1"/>
    <col min="9" max="9" width="60" style="13" customWidth="1"/>
    <col min="10" max="10" width="35.140625" style="13" customWidth="1"/>
    <col min="11" max="11" width="14.28515625" style="13" customWidth="1"/>
    <col min="12" max="16384" width="9.140625" style="13"/>
  </cols>
  <sheetData>
    <row r="1" spans="1:12">
      <c r="A1" s="154" t="s">
        <v>121</v>
      </c>
      <c r="B1" s="153" t="s">
        <v>122</v>
      </c>
      <c r="C1" s="153"/>
      <c r="D1" s="153"/>
      <c r="E1" s="153"/>
      <c r="F1" s="153" t="s">
        <v>126</v>
      </c>
      <c r="G1" s="153" t="s">
        <v>127</v>
      </c>
      <c r="H1" s="153"/>
      <c r="I1" s="153" t="s">
        <v>128</v>
      </c>
      <c r="J1" s="153" t="s">
        <v>129</v>
      </c>
      <c r="K1" s="153" t="s">
        <v>147</v>
      </c>
    </row>
    <row r="2" spans="1:12" ht="15.75" thickBot="1">
      <c r="A2" s="155"/>
      <c r="B2" s="26" t="s">
        <v>181</v>
      </c>
      <c r="C2" s="26" t="s">
        <v>123</v>
      </c>
      <c r="D2" s="26" t="s">
        <v>124</v>
      </c>
      <c r="E2" s="26" t="s">
        <v>125</v>
      </c>
      <c r="F2" s="153"/>
      <c r="G2" s="26" t="s">
        <v>123</v>
      </c>
      <c r="H2" s="26" t="s">
        <v>124</v>
      </c>
      <c r="I2" s="153"/>
      <c r="J2" s="153"/>
      <c r="K2" s="153"/>
    </row>
    <row r="3" spans="1:12" ht="33" hidden="1" customHeight="1">
      <c r="A3" s="125" t="s">
        <v>182</v>
      </c>
      <c r="B3" s="125" t="s">
        <v>183</v>
      </c>
      <c r="C3" s="16" t="s">
        <v>196</v>
      </c>
      <c r="D3" s="17" t="s">
        <v>130</v>
      </c>
      <c r="E3" s="18" t="s">
        <v>133</v>
      </c>
      <c r="F3" s="24" t="s">
        <v>203</v>
      </c>
      <c r="G3" s="25" t="s">
        <v>198</v>
      </c>
      <c r="H3" s="25" t="s">
        <v>154</v>
      </c>
      <c r="I3" s="126" t="s">
        <v>217</v>
      </c>
      <c r="J3" s="126" t="s">
        <v>146</v>
      </c>
      <c r="K3" s="150" t="s">
        <v>38</v>
      </c>
      <c r="L3" s="13" t="s">
        <v>232</v>
      </c>
    </row>
    <row r="4" spans="1:12" hidden="1">
      <c r="A4" s="125"/>
      <c r="B4" s="125"/>
      <c r="C4" s="16" t="s">
        <v>131</v>
      </c>
      <c r="D4" s="17" t="s">
        <v>132</v>
      </c>
      <c r="E4" s="18" t="s">
        <v>133</v>
      </c>
      <c r="F4" s="24" t="s">
        <v>199</v>
      </c>
      <c r="G4" s="25" t="s">
        <v>248</v>
      </c>
      <c r="H4" s="25"/>
      <c r="I4" s="126"/>
      <c r="J4" s="126"/>
      <c r="K4" s="151"/>
    </row>
    <row r="5" spans="1:12" ht="39" hidden="1" customHeight="1">
      <c r="A5" s="125"/>
      <c r="B5" s="125"/>
      <c r="C5" s="24" t="s">
        <v>134</v>
      </c>
      <c r="D5" s="24" t="s">
        <v>141</v>
      </c>
      <c r="E5" s="25" t="s">
        <v>192</v>
      </c>
      <c r="F5" s="25" t="s">
        <v>215</v>
      </c>
      <c r="G5" s="25" t="s">
        <v>234</v>
      </c>
      <c r="H5" s="25"/>
      <c r="I5" s="126"/>
      <c r="J5" s="126"/>
      <c r="K5" s="151"/>
    </row>
    <row r="6" spans="1:12" hidden="1">
      <c r="A6" s="125"/>
      <c r="B6" s="125"/>
      <c r="C6" s="24" t="s">
        <v>135</v>
      </c>
      <c r="D6" s="24" t="s">
        <v>142</v>
      </c>
      <c r="E6" s="24" t="s">
        <v>136</v>
      </c>
      <c r="F6" s="24"/>
      <c r="G6" s="25"/>
      <c r="H6" s="25"/>
      <c r="I6" s="126"/>
      <c r="J6" s="126"/>
      <c r="K6" s="151"/>
    </row>
    <row r="7" spans="1:12" ht="18.75" hidden="1" customHeight="1">
      <c r="A7" s="125"/>
      <c r="B7" s="125"/>
      <c r="C7" s="24" t="s">
        <v>143</v>
      </c>
      <c r="D7" s="24" t="s">
        <v>144</v>
      </c>
      <c r="E7" s="24" t="s">
        <v>145</v>
      </c>
      <c r="F7" s="24"/>
      <c r="G7" s="25"/>
      <c r="H7" s="25"/>
      <c r="I7" s="126"/>
      <c r="J7" s="126"/>
      <c r="K7" s="151"/>
    </row>
    <row r="8" spans="1:12" ht="15" hidden="1" customHeight="1">
      <c r="A8" s="125"/>
      <c r="B8" s="125" t="s">
        <v>184</v>
      </c>
      <c r="C8" s="18" t="s">
        <v>159</v>
      </c>
      <c r="D8" s="24"/>
      <c r="E8" s="18" t="s">
        <v>133</v>
      </c>
      <c r="F8" s="24"/>
      <c r="G8" s="24"/>
      <c r="H8" s="24"/>
      <c r="I8" s="121" t="s">
        <v>218</v>
      </c>
      <c r="J8" s="24"/>
      <c r="K8" s="151"/>
    </row>
    <row r="9" spans="1:12" hidden="1">
      <c r="A9" s="125"/>
      <c r="B9" s="125"/>
      <c r="C9" s="18" t="s">
        <v>160</v>
      </c>
      <c r="D9" s="24"/>
      <c r="E9" s="18" t="s">
        <v>133</v>
      </c>
      <c r="F9" s="24"/>
      <c r="G9" s="24"/>
      <c r="H9" s="24"/>
      <c r="I9" s="122"/>
      <c r="J9" s="24"/>
      <c r="K9" s="151"/>
    </row>
    <row r="10" spans="1:12" hidden="1">
      <c r="A10" s="125"/>
      <c r="B10" s="125"/>
      <c r="C10" s="18" t="s">
        <v>193</v>
      </c>
      <c r="D10" s="24"/>
      <c r="E10" s="18" t="s">
        <v>133</v>
      </c>
      <c r="F10" s="24"/>
      <c r="G10" s="24"/>
      <c r="H10" s="24"/>
      <c r="I10" s="122"/>
      <c r="J10" s="24"/>
      <c r="K10" s="151"/>
    </row>
    <row r="11" spans="1:12" hidden="1">
      <c r="A11" s="125"/>
      <c r="B11" s="125"/>
      <c r="C11" s="18" t="s">
        <v>194</v>
      </c>
      <c r="D11" s="24"/>
      <c r="E11" s="18" t="s">
        <v>133</v>
      </c>
      <c r="F11" s="24"/>
      <c r="G11" s="24"/>
      <c r="H11" s="24"/>
      <c r="I11" s="122"/>
      <c r="J11" s="24"/>
      <c r="K11" s="151"/>
    </row>
    <row r="12" spans="1:12" hidden="1">
      <c r="A12" s="125"/>
      <c r="B12" s="125"/>
      <c r="C12" s="18" t="s">
        <v>195</v>
      </c>
      <c r="D12" s="24"/>
      <c r="E12" s="18" t="s">
        <v>133</v>
      </c>
      <c r="F12" s="24"/>
      <c r="G12" s="24"/>
      <c r="H12" s="24"/>
      <c r="I12" s="122"/>
      <c r="J12" s="24"/>
      <c r="K12" s="151"/>
    </row>
    <row r="13" spans="1:12" hidden="1">
      <c r="A13" s="125"/>
      <c r="B13" s="125"/>
      <c r="C13" s="18" t="s">
        <v>219</v>
      </c>
      <c r="D13" s="24"/>
      <c r="E13" s="18" t="s">
        <v>133</v>
      </c>
      <c r="F13" s="24"/>
      <c r="G13" s="24"/>
      <c r="H13" s="24"/>
      <c r="I13" s="123"/>
      <c r="J13" s="24"/>
      <c r="K13" s="152"/>
    </row>
    <row r="14" spans="1:12" ht="30" hidden="1" customHeight="1">
      <c r="A14" s="121" t="s">
        <v>256</v>
      </c>
      <c r="B14" s="150"/>
      <c r="C14" s="19" t="s">
        <v>243</v>
      </c>
      <c r="D14" s="19" t="s">
        <v>155</v>
      </c>
      <c r="E14" s="25" t="s">
        <v>148</v>
      </c>
      <c r="F14" s="121" t="s">
        <v>254</v>
      </c>
      <c r="G14" s="121" t="s">
        <v>250</v>
      </c>
      <c r="H14" s="25"/>
      <c r="I14" s="121" t="s">
        <v>255</v>
      </c>
      <c r="J14" s="133"/>
      <c r="K14" s="121" t="s">
        <v>156</v>
      </c>
    </row>
    <row r="15" spans="1:12" hidden="1">
      <c r="A15" s="122"/>
      <c r="B15" s="151"/>
      <c r="C15" s="19" t="s">
        <v>150</v>
      </c>
      <c r="D15" s="19" t="s">
        <v>152</v>
      </c>
      <c r="E15" s="25"/>
      <c r="F15" s="122"/>
      <c r="G15" s="122"/>
      <c r="H15" s="25"/>
      <c r="I15" s="122"/>
      <c r="J15" s="134"/>
      <c r="K15" s="122"/>
    </row>
    <row r="16" spans="1:12" ht="45" hidden="1">
      <c r="A16" s="123"/>
      <c r="B16" s="152"/>
      <c r="C16" s="19" t="s">
        <v>244</v>
      </c>
      <c r="D16" s="19" t="s">
        <v>153</v>
      </c>
      <c r="E16" s="25"/>
      <c r="F16" s="123"/>
      <c r="G16" s="123"/>
      <c r="H16" s="25"/>
      <c r="I16" s="123"/>
      <c r="J16" s="135"/>
      <c r="K16" s="123"/>
    </row>
    <row r="17" spans="1:11" hidden="1">
      <c r="K17" s="31"/>
    </row>
    <row r="18" spans="1:11" hidden="1">
      <c r="A18" s="13" t="s">
        <v>220</v>
      </c>
    </row>
    <row r="19" spans="1:11" ht="90">
      <c r="A19" s="143" t="s">
        <v>182</v>
      </c>
      <c r="B19" s="139" t="s">
        <v>183</v>
      </c>
      <c r="C19" s="38" t="s">
        <v>196</v>
      </c>
      <c r="D19" s="39" t="s">
        <v>130</v>
      </c>
      <c r="E19" s="40" t="s">
        <v>133</v>
      </c>
      <c r="F19" s="55" t="s">
        <v>197</v>
      </c>
      <c r="G19" s="43" t="s">
        <v>225</v>
      </c>
      <c r="H19" s="43" t="s">
        <v>154</v>
      </c>
      <c r="I19" s="141" t="s">
        <v>403</v>
      </c>
      <c r="J19" s="141" t="s">
        <v>411</v>
      </c>
      <c r="K19" s="146" t="s">
        <v>38</v>
      </c>
    </row>
    <row r="20" spans="1:11">
      <c r="A20" s="144"/>
      <c r="B20" s="125"/>
      <c r="C20" s="16" t="s">
        <v>131</v>
      </c>
      <c r="D20" s="17" t="s">
        <v>132</v>
      </c>
      <c r="E20" s="18" t="s">
        <v>133</v>
      </c>
      <c r="F20" s="71" t="s">
        <v>224</v>
      </c>
      <c r="G20" s="72" t="s">
        <v>247</v>
      </c>
      <c r="H20" s="25"/>
      <c r="I20" s="126"/>
      <c r="J20" s="126"/>
      <c r="K20" s="147"/>
    </row>
    <row r="21" spans="1:11" ht="30">
      <c r="A21" s="144"/>
      <c r="B21" s="125"/>
      <c r="C21" s="24" t="s">
        <v>134</v>
      </c>
      <c r="D21" s="24" t="s">
        <v>141</v>
      </c>
      <c r="E21" s="25" t="s">
        <v>192</v>
      </c>
      <c r="F21" s="25" t="s">
        <v>226</v>
      </c>
      <c r="G21" s="25" t="s">
        <v>412</v>
      </c>
      <c r="H21" s="25"/>
      <c r="I21" s="126"/>
      <c r="J21" s="126"/>
      <c r="K21" s="147"/>
    </row>
    <row r="22" spans="1:11">
      <c r="A22" s="144"/>
      <c r="B22" s="125" t="s">
        <v>184</v>
      </c>
      <c r="C22" s="18" t="s">
        <v>159</v>
      </c>
      <c r="D22" s="24"/>
      <c r="E22" s="18" t="s">
        <v>133</v>
      </c>
      <c r="F22" s="24"/>
      <c r="G22" s="24"/>
      <c r="H22" s="24"/>
      <c r="I22" s="121" t="s">
        <v>218</v>
      </c>
      <c r="J22" s="24"/>
      <c r="K22" s="147"/>
    </row>
    <row r="23" spans="1:11">
      <c r="A23" s="144"/>
      <c r="B23" s="125"/>
      <c r="C23" s="18" t="s">
        <v>160</v>
      </c>
      <c r="D23" s="24"/>
      <c r="E23" s="18" t="s">
        <v>133</v>
      </c>
      <c r="F23" s="24"/>
      <c r="G23" s="24"/>
      <c r="H23" s="24"/>
      <c r="I23" s="122"/>
      <c r="J23" s="24"/>
      <c r="K23" s="147"/>
    </row>
    <row r="24" spans="1:11">
      <c r="A24" s="144"/>
      <c r="B24" s="125"/>
      <c r="C24" s="18" t="s">
        <v>193</v>
      </c>
      <c r="D24" s="24"/>
      <c r="E24" s="18" t="s">
        <v>133</v>
      </c>
      <c r="F24" s="24"/>
      <c r="G24" s="24"/>
      <c r="H24" s="24"/>
      <c r="I24" s="122"/>
      <c r="J24" s="24"/>
      <c r="K24" s="147"/>
    </row>
    <row r="25" spans="1:11">
      <c r="A25" s="144"/>
      <c r="B25" s="125"/>
      <c r="C25" s="18" t="s">
        <v>194</v>
      </c>
      <c r="D25" s="24"/>
      <c r="E25" s="18" t="s">
        <v>133</v>
      </c>
      <c r="F25" s="24"/>
      <c r="G25" s="24"/>
      <c r="H25" s="24"/>
      <c r="I25" s="122"/>
      <c r="J25" s="24"/>
      <c r="K25" s="147"/>
    </row>
    <row r="26" spans="1:11">
      <c r="A26" s="144"/>
      <c r="B26" s="125"/>
      <c r="C26" s="18" t="s">
        <v>195</v>
      </c>
      <c r="D26" s="24"/>
      <c r="E26" s="18" t="s">
        <v>133</v>
      </c>
      <c r="F26" s="24"/>
      <c r="G26" s="24"/>
      <c r="H26" s="24"/>
      <c r="I26" s="122"/>
      <c r="J26" s="24"/>
      <c r="K26" s="147"/>
    </row>
    <row r="27" spans="1:11" ht="15.75" thickBot="1">
      <c r="A27" s="145"/>
      <c r="B27" s="140"/>
      <c r="C27" s="41" t="s">
        <v>219</v>
      </c>
      <c r="D27" s="56"/>
      <c r="E27" s="41" t="s">
        <v>133</v>
      </c>
      <c r="F27" s="56"/>
      <c r="G27" s="56"/>
      <c r="H27" s="56"/>
      <c r="I27" s="149"/>
      <c r="J27" s="56"/>
      <c r="K27" s="148"/>
    </row>
    <row r="28" spans="1:11" ht="150" customHeight="1">
      <c r="A28" s="136" t="s">
        <v>256</v>
      </c>
      <c r="B28" s="139" t="s">
        <v>291</v>
      </c>
      <c r="C28" s="42" t="s">
        <v>243</v>
      </c>
      <c r="D28" s="42"/>
      <c r="E28" s="43" t="s">
        <v>245</v>
      </c>
      <c r="F28" s="141" t="s">
        <v>249</v>
      </c>
      <c r="G28" s="141"/>
      <c r="H28" s="43"/>
      <c r="I28" s="141" t="s">
        <v>253</v>
      </c>
      <c r="J28" s="127"/>
      <c r="K28" s="130" t="s">
        <v>156</v>
      </c>
    </row>
    <row r="29" spans="1:11">
      <c r="A29" s="137"/>
      <c r="B29" s="125"/>
      <c r="C29" s="19" t="s">
        <v>149</v>
      </c>
      <c r="D29" s="19" t="s">
        <v>151</v>
      </c>
      <c r="E29" s="25"/>
      <c r="F29" s="126"/>
      <c r="G29" s="126"/>
      <c r="H29" s="25"/>
      <c r="I29" s="126"/>
      <c r="J29" s="128"/>
      <c r="K29" s="131"/>
    </row>
    <row r="30" spans="1:11">
      <c r="A30" s="137"/>
      <c r="B30" s="125"/>
      <c r="C30" s="19" t="s">
        <v>150</v>
      </c>
      <c r="D30" s="19" t="s">
        <v>152</v>
      </c>
      <c r="E30" s="25"/>
      <c r="F30" s="126"/>
      <c r="G30" s="126"/>
      <c r="H30" s="25"/>
      <c r="I30" s="126"/>
      <c r="J30" s="128"/>
      <c r="K30" s="131"/>
    </row>
    <row r="31" spans="1:11" ht="45.75" thickBot="1">
      <c r="A31" s="138"/>
      <c r="B31" s="140"/>
      <c r="C31" s="44" t="s">
        <v>244</v>
      </c>
      <c r="D31" s="44" t="s">
        <v>153</v>
      </c>
      <c r="E31" s="45"/>
      <c r="F31" s="142"/>
      <c r="G31" s="142"/>
      <c r="H31" s="45"/>
      <c r="I31" s="142"/>
      <c r="J31" s="129"/>
      <c r="K31" s="132"/>
    </row>
    <row r="32" spans="1:11">
      <c r="A32" s="162" t="s">
        <v>258</v>
      </c>
      <c r="B32" s="156"/>
      <c r="C32" s="46" t="s">
        <v>42</v>
      </c>
      <c r="D32" s="55"/>
      <c r="E32" s="40" t="s">
        <v>133</v>
      </c>
      <c r="F32" s="156"/>
      <c r="G32" s="55" t="s">
        <v>163</v>
      </c>
      <c r="H32" s="55"/>
      <c r="I32" s="141" t="s">
        <v>263</v>
      </c>
      <c r="J32" s="158" t="s">
        <v>269</v>
      </c>
      <c r="K32" s="146" t="s">
        <v>50</v>
      </c>
    </row>
    <row r="33" spans="1:11">
      <c r="A33" s="163"/>
      <c r="B33" s="151"/>
      <c r="C33" s="34" t="s">
        <v>159</v>
      </c>
      <c r="D33" s="24"/>
      <c r="E33" s="18" t="s">
        <v>133</v>
      </c>
      <c r="F33" s="151"/>
      <c r="G33" s="24" t="s">
        <v>164</v>
      </c>
      <c r="H33" s="24"/>
      <c r="I33" s="125"/>
      <c r="J33" s="151"/>
      <c r="K33" s="147"/>
    </row>
    <row r="34" spans="1:11" ht="30">
      <c r="A34" s="163"/>
      <c r="B34" s="151"/>
      <c r="C34" s="34" t="s">
        <v>160</v>
      </c>
      <c r="D34" s="24"/>
      <c r="E34" s="18" t="s">
        <v>133</v>
      </c>
      <c r="F34" s="151"/>
      <c r="G34" s="24" t="s">
        <v>167</v>
      </c>
      <c r="H34" s="24"/>
      <c r="I34" s="25" t="s">
        <v>177</v>
      </c>
      <c r="J34" s="151"/>
      <c r="K34" s="147"/>
    </row>
    <row r="35" spans="1:11">
      <c r="A35" s="163"/>
      <c r="B35" s="151"/>
      <c r="C35" s="34" t="s">
        <v>65</v>
      </c>
      <c r="D35" s="24"/>
      <c r="E35" s="18" t="s">
        <v>133</v>
      </c>
      <c r="F35" s="151"/>
      <c r="G35" s="24" t="s">
        <v>168</v>
      </c>
      <c r="H35" s="24"/>
      <c r="I35" s="24" t="s">
        <v>176</v>
      </c>
      <c r="J35" s="151"/>
      <c r="K35" s="147"/>
    </row>
    <row r="36" spans="1:11" ht="30">
      <c r="A36" s="163"/>
      <c r="B36" s="151"/>
      <c r="C36" s="34" t="s">
        <v>165</v>
      </c>
      <c r="D36" s="24"/>
      <c r="E36" s="18" t="s">
        <v>133</v>
      </c>
      <c r="F36" s="151"/>
      <c r="G36" s="24" t="s">
        <v>262</v>
      </c>
      <c r="H36" s="24"/>
      <c r="I36" s="25" t="s">
        <v>179</v>
      </c>
      <c r="J36" s="151"/>
      <c r="K36" s="147"/>
    </row>
    <row r="37" spans="1:11" ht="30">
      <c r="A37" s="163"/>
      <c r="B37" s="151"/>
      <c r="C37" s="34" t="s">
        <v>166</v>
      </c>
      <c r="D37" s="24"/>
      <c r="E37" s="18" t="s">
        <v>133</v>
      </c>
      <c r="F37" s="151"/>
      <c r="G37" s="24"/>
      <c r="H37" s="24"/>
      <c r="I37" s="121" t="s">
        <v>178</v>
      </c>
      <c r="J37" s="151"/>
      <c r="K37" s="147"/>
    </row>
    <row r="38" spans="1:11" ht="15.75" thickBot="1">
      <c r="A38" s="164"/>
      <c r="B38" s="157"/>
      <c r="C38" s="44" t="s">
        <v>257</v>
      </c>
      <c r="D38" s="56"/>
      <c r="E38" s="56"/>
      <c r="F38" s="157"/>
      <c r="G38" s="56"/>
      <c r="H38" s="56"/>
      <c r="I38" s="149"/>
      <c r="J38" s="157"/>
      <c r="K38" s="148"/>
    </row>
    <row r="39" spans="1:11">
      <c r="A39" s="136" t="s">
        <v>264</v>
      </c>
      <c r="B39" s="43"/>
      <c r="C39" s="46" t="s">
        <v>42</v>
      </c>
      <c r="D39" s="43"/>
      <c r="E39" s="46" t="s">
        <v>133</v>
      </c>
      <c r="F39" s="43"/>
      <c r="G39" s="141" t="s">
        <v>267</v>
      </c>
      <c r="H39" s="43"/>
      <c r="I39" s="141" t="s">
        <v>268</v>
      </c>
      <c r="J39" s="158"/>
      <c r="K39" s="159" t="s">
        <v>49</v>
      </c>
    </row>
    <row r="40" spans="1:11">
      <c r="A40" s="137"/>
      <c r="B40" s="25"/>
      <c r="C40" s="34" t="s">
        <v>74</v>
      </c>
      <c r="D40" s="25"/>
      <c r="E40" s="34" t="s">
        <v>133</v>
      </c>
      <c r="F40" s="25"/>
      <c r="G40" s="126"/>
      <c r="H40" s="25"/>
      <c r="I40" s="126"/>
      <c r="J40" s="122"/>
      <c r="K40" s="160"/>
    </row>
    <row r="41" spans="1:11">
      <c r="A41" s="137"/>
      <c r="B41" s="25"/>
      <c r="C41" s="34" t="s">
        <v>265</v>
      </c>
      <c r="D41" s="25"/>
      <c r="E41" s="34" t="s">
        <v>133</v>
      </c>
      <c r="F41" s="25"/>
      <c r="G41" s="126"/>
      <c r="H41" s="25"/>
      <c r="I41" s="126"/>
      <c r="J41" s="122"/>
      <c r="K41" s="160"/>
    </row>
    <row r="42" spans="1:11" ht="15.75" thickBot="1">
      <c r="A42" s="138"/>
      <c r="B42" s="45"/>
      <c r="C42" s="47" t="s">
        <v>266</v>
      </c>
      <c r="D42" s="45"/>
      <c r="E42" s="47" t="s">
        <v>133</v>
      </c>
      <c r="F42" s="45"/>
      <c r="G42" s="142"/>
      <c r="H42" s="45"/>
      <c r="I42" s="142"/>
      <c r="J42" s="149"/>
      <c r="K42" s="161"/>
    </row>
    <row r="43" spans="1:11" ht="15" customHeight="1">
      <c r="A43" s="136" t="s">
        <v>161</v>
      </c>
      <c r="B43" s="43"/>
      <c r="C43" s="43" t="s">
        <v>48</v>
      </c>
      <c r="D43" s="43"/>
      <c r="E43" s="43"/>
      <c r="F43" s="43"/>
      <c r="G43" s="141" t="s">
        <v>272</v>
      </c>
      <c r="H43" s="43"/>
      <c r="I43" s="141" t="s">
        <v>276</v>
      </c>
      <c r="J43" s="158" t="s">
        <v>277</v>
      </c>
      <c r="K43" s="159" t="s">
        <v>278</v>
      </c>
    </row>
    <row r="44" spans="1:11">
      <c r="A44" s="137"/>
      <c r="B44" s="25"/>
      <c r="C44" s="25" t="s">
        <v>162</v>
      </c>
      <c r="D44" s="25"/>
      <c r="E44" s="25"/>
      <c r="F44" s="25"/>
      <c r="G44" s="126"/>
      <c r="H44" s="25"/>
      <c r="I44" s="126"/>
      <c r="J44" s="122"/>
      <c r="K44" s="160"/>
    </row>
    <row r="45" spans="1:11">
      <c r="A45" s="137"/>
      <c r="B45" s="25"/>
      <c r="C45" s="25" t="s">
        <v>163</v>
      </c>
      <c r="D45" s="25"/>
      <c r="E45" s="25"/>
      <c r="F45" s="25"/>
      <c r="G45" s="126"/>
      <c r="H45" s="25"/>
      <c r="I45" s="126"/>
      <c r="J45" s="122"/>
      <c r="K45" s="160"/>
    </row>
    <row r="46" spans="1:11">
      <c r="A46" s="137"/>
      <c r="B46" s="25"/>
      <c r="C46" s="25" t="s">
        <v>270</v>
      </c>
      <c r="D46" s="25"/>
      <c r="E46" s="25"/>
      <c r="F46" s="25"/>
      <c r="G46" s="126"/>
      <c r="H46" s="25"/>
      <c r="I46" s="126"/>
      <c r="J46" s="122"/>
      <c r="K46" s="160"/>
    </row>
    <row r="47" spans="1:11">
      <c r="A47" s="137"/>
      <c r="B47" s="25"/>
      <c r="C47" s="19" t="s">
        <v>274</v>
      </c>
      <c r="D47" s="25"/>
      <c r="E47" s="25"/>
      <c r="F47" s="25"/>
      <c r="G47" s="126"/>
      <c r="H47" s="25"/>
      <c r="I47" s="126"/>
      <c r="J47" s="122"/>
      <c r="K47" s="160"/>
    </row>
    <row r="48" spans="1:11">
      <c r="A48" s="137"/>
      <c r="B48" s="25"/>
      <c r="C48" s="25" t="s">
        <v>167</v>
      </c>
      <c r="D48" s="25"/>
      <c r="E48" s="25"/>
      <c r="F48" s="25"/>
      <c r="G48" s="126"/>
      <c r="H48" s="25"/>
      <c r="I48" s="126"/>
      <c r="J48" s="122"/>
      <c r="K48" s="160"/>
    </row>
    <row r="49" spans="1:11">
      <c r="A49" s="137"/>
      <c r="B49" s="25"/>
      <c r="C49" s="25" t="s">
        <v>169</v>
      </c>
      <c r="D49" s="25"/>
      <c r="E49" s="25"/>
      <c r="F49" s="25"/>
      <c r="G49" s="126"/>
      <c r="H49" s="25"/>
      <c r="I49" s="126"/>
      <c r="J49" s="122"/>
      <c r="K49" s="160"/>
    </row>
    <row r="50" spans="1:11">
      <c r="A50" s="137"/>
      <c r="B50" s="25"/>
      <c r="C50" s="25" t="s">
        <v>168</v>
      </c>
      <c r="D50" s="25"/>
      <c r="E50" s="25"/>
      <c r="F50" s="25"/>
      <c r="G50" s="126"/>
      <c r="H50" s="25"/>
      <c r="I50" s="126"/>
      <c r="J50" s="122"/>
      <c r="K50" s="160"/>
    </row>
    <row r="51" spans="1:11" ht="30">
      <c r="A51" s="137"/>
      <c r="B51" s="25"/>
      <c r="C51" s="20" t="s">
        <v>271</v>
      </c>
      <c r="D51" s="25"/>
      <c r="E51" s="25"/>
      <c r="F51" s="25"/>
      <c r="G51" s="126"/>
      <c r="H51" s="25"/>
      <c r="I51" s="126"/>
      <c r="J51" s="122"/>
      <c r="K51" s="160"/>
    </row>
    <row r="52" spans="1:11">
      <c r="A52" s="137"/>
      <c r="B52" s="25"/>
      <c r="C52" s="25" t="s">
        <v>275</v>
      </c>
      <c r="D52" s="25"/>
      <c r="E52" s="25"/>
      <c r="F52" s="25"/>
      <c r="G52" s="126"/>
      <c r="H52" s="25"/>
      <c r="I52" s="126"/>
      <c r="J52" s="122"/>
      <c r="K52" s="160"/>
    </row>
    <row r="53" spans="1:11" ht="15.75" thickBot="1">
      <c r="A53" s="138"/>
      <c r="B53" s="45"/>
      <c r="C53" s="48" t="s">
        <v>273</v>
      </c>
      <c r="D53" s="45"/>
      <c r="E53" s="45"/>
      <c r="F53" s="45"/>
      <c r="G53" s="142"/>
      <c r="H53" s="45"/>
      <c r="I53" s="142"/>
      <c r="J53" s="149"/>
      <c r="K53" s="161"/>
    </row>
    <row r="54" spans="1:11">
      <c r="A54" s="162" t="s">
        <v>170</v>
      </c>
      <c r="B54" s="43"/>
      <c r="C54" s="165" t="s">
        <v>42</v>
      </c>
      <c r="D54" s="43"/>
      <c r="E54" s="43"/>
      <c r="F54" s="43"/>
      <c r="G54" s="43" t="s">
        <v>279</v>
      </c>
      <c r="H54" s="43"/>
      <c r="I54" s="158"/>
      <c r="J54" s="158"/>
      <c r="K54" s="167" t="s">
        <v>223</v>
      </c>
    </row>
    <row r="55" spans="1:11" ht="15.75" thickBot="1">
      <c r="A55" s="164"/>
      <c r="B55" s="45"/>
      <c r="C55" s="166"/>
      <c r="D55" s="45"/>
      <c r="E55" s="45"/>
      <c r="F55" s="45"/>
      <c r="G55" s="45" t="s">
        <v>280</v>
      </c>
      <c r="H55" s="45"/>
      <c r="I55" s="149"/>
      <c r="J55" s="149"/>
      <c r="K55" s="168"/>
    </row>
    <row r="56" spans="1:11">
      <c r="A56" s="136" t="s">
        <v>172</v>
      </c>
      <c r="B56" s="43"/>
      <c r="C56" s="43" t="s">
        <v>285</v>
      </c>
      <c r="D56" s="43"/>
      <c r="E56" s="43"/>
      <c r="F56" s="43"/>
      <c r="G56" s="158" t="s">
        <v>284</v>
      </c>
      <c r="H56" s="43"/>
      <c r="I56" s="158"/>
      <c r="J56" s="158"/>
      <c r="K56" s="167" t="s">
        <v>223</v>
      </c>
    </row>
    <row r="57" spans="1:11">
      <c r="A57" s="137"/>
      <c r="B57" s="25"/>
      <c r="C57" s="25" t="s">
        <v>281</v>
      </c>
      <c r="D57" s="25"/>
      <c r="E57" s="25"/>
      <c r="F57" s="25"/>
      <c r="G57" s="122"/>
      <c r="H57" s="25"/>
      <c r="I57" s="122"/>
      <c r="J57" s="122"/>
      <c r="K57" s="160"/>
    </row>
    <row r="58" spans="1:11">
      <c r="A58" s="137"/>
      <c r="B58" s="25"/>
      <c r="C58" s="25" t="s">
        <v>283</v>
      </c>
      <c r="D58" s="25"/>
      <c r="E58" s="25"/>
      <c r="F58" s="25"/>
      <c r="G58" s="122"/>
      <c r="H58" s="25"/>
      <c r="I58" s="122"/>
      <c r="J58" s="122"/>
      <c r="K58" s="160"/>
    </row>
    <row r="59" spans="1:11" ht="15.75" thickBot="1">
      <c r="A59" s="169"/>
      <c r="B59" s="23"/>
      <c r="C59" s="23" t="s">
        <v>282</v>
      </c>
      <c r="D59" s="23"/>
      <c r="E59" s="23"/>
      <c r="F59" s="23"/>
      <c r="G59" s="122"/>
      <c r="H59" s="23"/>
      <c r="I59" s="122"/>
      <c r="J59" s="122"/>
      <c r="K59" s="160"/>
    </row>
    <row r="60" spans="1:11" ht="15.75" thickBot="1">
      <c r="A60" s="49" t="s">
        <v>173</v>
      </c>
      <c r="B60" s="50"/>
      <c r="C60" s="51" t="s">
        <v>286</v>
      </c>
      <c r="D60" s="50"/>
      <c r="E60" s="50"/>
      <c r="F60" s="50"/>
      <c r="G60" s="50" t="s">
        <v>284</v>
      </c>
      <c r="H60" s="50"/>
      <c r="I60" s="50"/>
      <c r="J60" s="50"/>
      <c r="K60" s="52" t="s">
        <v>51</v>
      </c>
    </row>
    <row r="61" spans="1:11">
      <c r="A61" s="170" t="s">
        <v>180</v>
      </c>
      <c r="B61" s="43"/>
      <c r="C61" s="42" t="s">
        <v>158</v>
      </c>
      <c r="D61" s="43"/>
      <c r="E61" s="43"/>
      <c r="F61" s="43"/>
      <c r="G61" s="141" t="s">
        <v>287</v>
      </c>
      <c r="H61" s="43"/>
      <c r="I61" s="141"/>
      <c r="J61" s="141"/>
      <c r="K61" s="172" t="s">
        <v>223</v>
      </c>
    </row>
    <row r="62" spans="1:11" ht="15.75" thickBot="1">
      <c r="A62" s="171"/>
      <c r="B62" s="45"/>
      <c r="C62" s="44" t="s">
        <v>264</v>
      </c>
      <c r="D62" s="45"/>
      <c r="E62" s="45"/>
      <c r="F62" s="45"/>
      <c r="G62" s="142"/>
      <c r="H62" s="45"/>
      <c r="I62" s="142"/>
      <c r="J62" s="142"/>
      <c r="K62" s="132"/>
    </row>
    <row r="63" spans="1:11" ht="15.75" thickBot="1">
      <c r="A63" s="49" t="s">
        <v>174</v>
      </c>
      <c r="B63" s="50"/>
      <c r="C63" s="50"/>
      <c r="D63" s="50"/>
      <c r="E63" s="50"/>
      <c r="F63" s="50"/>
      <c r="G63" s="50" t="s">
        <v>288</v>
      </c>
      <c r="H63" s="50"/>
      <c r="I63" s="50"/>
      <c r="J63" s="50"/>
      <c r="K63" s="52"/>
    </row>
    <row r="64" spans="1:11" ht="30.75" thickBot="1">
      <c r="A64" s="49" t="s">
        <v>175</v>
      </c>
      <c r="B64" s="50"/>
      <c r="C64" s="50"/>
      <c r="D64" s="50"/>
      <c r="E64" s="50"/>
      <c r="F64" s="50"/>
      <c r="G64" s="50" t="s">
        <v>289</v>
      </c>
      <c r="H64" s="50"/>
      <c r="I64" s="50"/>
      <c r="J64" s="50"/>
      <c r="K64" s="52"/>
    </row>
    <row r="65" spans="1:11" ht="15.75" thickBot="1">
      <c r="A65" s="49" t="s">
        <v>171</v>
      </c>
      <c r="B65" s="50"/>
      <c r="C65" s="50"/>
      <c r="D65" s="50"/>
      <c r="E65" s="50"/>
      <c r="F65" s="50"/>
      <c r="G65" s="50" t="s">
        <v>290</v>
      </c>
      <c r="H65" s="50"/>
      <c r="I65" s="50"/>
      <c r="J65" s="50"/>
      <c r="K65" s="52" t="s">
        <v>35</v>
      </c>
    </row>
  </sheetData>
  <mergeCells count="67">
    <mergeCell ref="G61:G62"/>
    <mergeCell ref="A61:A62"/>
    <mergeCell ref="I61:I62"/>
    <mergeCell ref="J61:J62"/>
    <mergeCell ref="K61:K62"/>
    <mergeCell ref="A56:A59"/>
    <mergeCell ref="G56:G59"/>
    <mergeCell ref="I56:I59"/>
    <mergeCell ref="K56:K59"/>
    <mergeCell ref="J56:J59"/>
    <mergeCell ref="J43:J53"/>
    <mergeCell ref="K43:K53"/>
    <mergeCell ref="A54:A55"/>
    <mergeCell ref="C54:C55"/>
    <mergeCell ref="I54:I55"/>
    <mergeCell ref="J54:J55"/>
    <mergeCell ref="K54:K55"/>
    <mergeCell ref="G43:G53"/>
    <mergeCell ref="I43:I53"/>
    <mergeCell ref="A43:A53"/>
    <mergeCell ref="K32:K38"/>
    <mergeCell ref="I37:I38"/>
    <mergeCell ref="B32:B38"/>
    <mergeCell ref="A39:A42"/>
    <mergeCell ref="G39:G42"/>
    <mergeCell ref="I39:I42"/>
    <mergeCell ref="F32:F38"/>
    <mergeCell ref="J39:J42"/>
    <mergeCell ref="K39:K42"/>
    <mergeCell ref="A32:A38"/>
    <mergeCell ref="J32:J38"/>
    <mergeCell ref="I32:I33"/>
    <mergeCell ref="A1:A2"/>
    <mergeCell ref="F1:F2"/>
    <mergeCell ref="G1:H1"/>
    <mergeCell ref="I1:I2"/>
    <mergeCell ref="J1:J2"/>
    <mergeCell ref="K3:K13"/>
    <mergeCell ref="K1:K2"/>
    <mergeCell ref="I3:I7"/>
    <mergeCell ref="J3:J7"/>
    <mergeCell ref="B1:E1"/>
    <mergeCell ref="A14:A16"/>
    <mergeCell ref="B3:B7"/>
    <mergeCell ref="A3:A13"/>
    <mergeCell ref="B8:B13"/>
    <mergeCell ref="I8:I13"/>
    <mergeCell ref="B14:B16"/>
    <mergeCell ref="A19:A27"/>
    <mergeCell ref="B19:B21"/>
    <mergeCell ref="I19:I21"/>
    <mergeCell ref="J19:J21"/>
    <mergeCell ref="K19:K27"/>
    <mergeCell ref="B22:B27"/>
    <mergeCell ref="I22:I27"/>
    <mergeCell ref="A28:A31"/>
    <mergeCell ref="B28:B31"/>
    <mergeCell ref="F28:F31"/>
    <mergeCell ref="G28:G31"/>
    <mergeCell ref="I28:I31"/>
    <mergeCell ref="J28:J31"/>
    <mergeCell ref="K28:K31"/>
    <mergeCell ref="F14:F16"/>
    <mergeCell ref="G14:G16"/>
    <mergeCell ref="K14:K16"/>
    <mergeCell ref="J14:J16"/>
    <mergeCell ref="I14:I16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81"/>
  <sheetViews>
    <sheetView tabSelected="1" topLeftCell="A146" workbookViewId="0">
      <selection activeCell="D160" sqref="D160"/>
    </sheetView>
  </sheetViews>
  <sheetFormatPr defaultRowHeight="15"/>
  <cols>
    <col min="1" max="1" width="19.5703125" customWidth="1"/>
    <col min="2" max="2" width="8.5703125" customWidth="1"/>
    <col min="3" max="3" width="7" customWidth="1"/>
    <col min="4" max="4" width="44.5703125" customWidth="1"/>
    <col min="5" max="5" width="11" customWidth="1"/>
    <col min="6" max="6" width="9" customWidth="1"/>
    <col min="7" max="7" width="11.7109375" customWidth="1"/>
    <col min="8" max="8" width="16" customWidth="1"/>
    <col min="9" max="9" width="2.28515625" customWidth="1"/>
    <col min="10" max="10" width="7" customWidth="1"/>
    <col min="13" max="13" width="38.140625" customWidth="1"/>
    <col min="14" max="14" width="18.42578125" bestFit="1" customWidth="1"/>
  </cols>
  <sheetData>
    <row r="1" spans="1:10" hidden="1">
      <c r="A1" t="s">
        <v>34</v>
      </c>
    </row>
    <row r="2" spans="1:10" hidden="1">
      <c r="A2" t="s">
        <v>62</v>
      </c>
      <c r="B2" s="6" t="s">
        <v>35</v>
      </c>
      <c r="C2" s="7"/>
      <c r="D2" s="8" t="s">
        <v>38</v>
      </c>
      <c r="E2" s="8"/>
      <c r="F2" s="8"/>
      <c r="G2" s="8" t="s">
        <v>51</v>
      </c>
      <c r="H2" s="8"/>
      <c r="I2" s="8" t="s">
        <v>50</v>
      </c>
      <c r="J2" s="8" t="s">
        <v>49</v>
      </c>
    </row>
    <row r="3" spans="1:10" hidden="1">
      <c r="A3" t="s">
        <v>63</v>
      </c>
      <c r="B3" s="6" t="s">
        <v>36</v>
      </c>
      <c r="C3" s="7">
        <v>1</v>
      </c>
      <c r="D3" s="7" t="s">
        <v>39</v>
      </c>
      <c r="E3" s="7"/>
      <c r="F3" s="7"/>
      <c r="G3" s="7" t="s">
        <v>39</v>
      </c>
      <c r="H3" s="7"/>
      <c r="I3" s="7" t="s">
        <v>39</v>
      </c>
      <c r="J3" s="7" t="s">
        <v>39</v>
      </c>
    </row>
    <row r="4" spans="1:10" hidden="1">
      <c r="A4" t="s">
        <v>64</v>
      </c>
      <c r="B4" s="6" t="s">
        <v>37</v>
      </c>
      <c r="C4" s="7">
        <v>2</v>
      </c>
      <c r="D4" s="7" t="s">
        <v>40</v>
      </c>
      <c r="E4" s="7"/>
      <c r="F4" s="7"/>
      <c r="G4" s="7" t="s">
        <v>52</v>
      </c>
      <c r="H4" s="7"/>
      <c r="I4" s="7" t="s">
        <v>42</v>
      </c>
      <c r="J4" s="7" t="s">
        <v>42</v>
      </c>
    </row>
    <row r="5" spans="1:10" hidden="1">
      <c r="C5" s="7">
        <v>3</v>
      </c>
      <c r="D5" s="7" t="s">
        <v>41</v>
      </c>
      <c r="E5" s="7"/>
      <c r="F5" s="7"/>
      <c r="G5" s="7" t="s">
        <v>42</v>
      </c>
      <c r="H5" s="7"/>
      <c r="I5" s="7" t="s">
        <v>120</v>
      </c>
      <c r="J5" s="7" t="s">
        <v>73</v>
      </c>
    </row>
    <row r="6" spans="1:10" hidden="1">
      <c r="C6" s="7">
        <v>4</v>
      </c>
      <c r="D6" s="7" t="s">
        <v>42</v>
      </c>
      <c r="E6" s="7"/>
      <c r="F6" s="7"/>
      <c r="G6" s="7" t="s">
        <v>43</v>
      </c>
      <c r="H6" s="7"/>
      <c r="I6" s="7" t="s">
        <v>65</v>
      </c>
      <c r="J6" s="7" t="s">
        <v>74</v>
      </c>
    </row>
    <row r="7" spans="1:10" hidden="1">
      <c r="C7" s="7">
        <v>5</v>
      </c>
      <c r="D7" s="7" t="s">
        <v>43</v>
      </c>
      <c r="E7" s="97"/>
      <c r="F7" s="97"/>
      <c r="I7" s="7" t="s">
        <v>66</v>
      </c>
      <c r="J7" s="7" t="s">
        <v>69</v>
      </c>
    </row>
    <row r="8" spans="1:10" hidden="1">
      <c r="A8" s="173"/>
      <c r="B8" s="173"/>
      <c r="C8" s="7">
        <v>6</v>
      </c>
      <c r="D8" s="7" t="s">
        <v>44</v>
      </c>
      <c r="E8" s="7"/>
      <c r="F8" s="7"/>
      <c r="G8" s="7"/>
      <c r="H8" s="7"/>
      <c r="I8" s="7" t="s">
        <v>67</v>
      </c>
      <c r="J8" s="7" t="s">
        <v>75</v>
      </c>
    </row>
    <row r="9" spans="1:10" hidden="1">
      <c r="C9" s="7">
        <v>7</v>
      </c>
      <c r="D9" s="7" t="s">
        <v>45</v>
      </c>
      <c r="E9" s="7"/>
      <c r="F9" s="7"/>
      <c r="G9" s="7"/>
      <c r="H9" s="7"/>
      <c r="I9" s="7" t="s">
        <v>68</v>
      </c>
      <c r="J9" s="7" t="s">
        <v>70</v>
      </c>
    </row>
    <row r="10" spans="1:10" hidden="1">
      <c r="C10" s="7">
        <v>8</v>
      </c>
      <c r="D10" s="7" t="s">
        <v>260</v>
      </c>
      <c r="E10" s="7"/>
      <c r="F10" s="7"/>
      <c r="G10" s="7"/>
      <c r="H10" s="7"/>
      <c r="I10" s="7" t="s">
        <v>69</v>
      </c>
      <c r="J10" s="7"/>
    </row>
    <row r="11" spans="1:10" hidden="1">
      <c r="C11" s="7">
        <v>9</v>
      </c>
      <c r="D11" s="7" t="s">
        <v>193</v>
      </c>
      <c r="E11" s="7"/>
      <c r="F11" s="7"/>
      <c r="G11" s="7"/>
      <c r="H11" s="7"/>
      <c r="I11" s="7" t="s">
        <v>70</v>
      </c>
      <c r="J11" s="7"/>
    </row>
    <row r="12" spans="1:10" hidden="1">
      <c r="C12" s="7">
        <v>10</v>
      </c>
      <c r="D12" s="7" t="s">
        <v>259</v>
      </c>
      <c r="E12" s="7"/>
      <c r="F12" s="7"/>
      <c r="G12" s="7"/>
      <c r="H12" s="7"/>
      <c r="I12" s="7" t="s">
        <v>71</v>
      </c>
      <c r="J12" s="7"/>
    </row>
    <row r="13" spans="1:10" hidden="1">
      <c r="C13" s="7">
        <v>11</v>
      </c>
      <c r="D13" s="28" t="s">
        <v>261</v>
      </c>
      <c r="E13" s="28"/>
      <c r="F13" s="28"/>
      <c r="G13" s="7"/>
      <c r="H13" s="7"/>
      <c r="I13" s="7" t="s">
        <v>72</v>
      </c>
      <c r="J13" s="7"/>
    </row>
    <row r="14" spans="1:10" hidden="1">
      <c r="C14" s="7">
        <v>12</v>
      </c>
      <c r="D14" s="7"/>
      <c r="E14" s="7"/>
      <c r="F14" s="7"/>
      <c r="G14" s="7"/>
      <c r="H14" s="7"/>
      <c r="I14" s="35" t="s">
        <v>261</v>
      </c>
      <c r="J14" s="7"/>
    </row>
    <row r="15" spans="1:10" hidden="1"/>
    <row r="16" spans="1:10" hidden="1">
      <c r="C16" s="7"/>
      <c r="D16" s="8" t="s">
        <v>161</v>
      </c>
      <c r="E16" s="8"/>
      <c r="F16" s="8"/>
      <c r="G16" s="7"/>
      <c r="H16" s="97"/>
      <c r="J16" s="8" t="s">
        <v>61</v>
      </c>
    </row>
    <row r="17" spans="3:10" hidden="1">
      <c r="C17" s="7">
        <v>1</v>
      </c>
      <c r="D17" s="7" t="s">
        <v>39</v>
      </c>
      <c r="E17" s="7"/>
      <c r="F17" s="7"/>
      <c r="G17" s="7"/>
      <c r="H17" s="97"/>
      <c r="J17" s="7" t="s">
        <v>80</v>
      </c>
    </row>
    <row r="18" spans="3:10" hidden="1">
      <c r="C18" s="7">
        <v>2</v>
      </c>
      <c r="D18" s="7" t="s">
        <v>47</v>
      </c>
      <c r="E18" s="7"/>
      <c r="F18" s="7"/>
      <c r="G18" s="7"/>
      <c r="H18" s="97"/>
      <c r="J18" s="7" t="s">
        <v>82</v>
      </c>
    </row>
    <row r="19" spans="3:10" hidden="1">
      <c r="C19" s="7">
        <v>3</v>
      </c>
      <c r="D19" s="7" t="s">
        <v>48</v>
      </c>
      <c r="E19" s="7"/>
      <c r="F19" s="7"/>
      <c r="G19" s="7"/>
      <c r="H19" s="97"/>
      <c r="J19" s="7" t="s">
        <v>81</v>
      </c>
    </row>
    <row r="20" spans="3:10" hidden="1">
      <c r="C20" s="7">
        <v>4</v>
      </c>
      <c r="D20" s="7" t="s">
        <v>53</v>
      </c>
      <c r="E20" s="7"/>
      <c r="F20" s="7"/>
      <c r="G20" s="7"/>
      <c r="H20" s="97"/>
      <c r="J20" s="7" t="s">
        <v>83</v>
      </c>
    </row>
    <row r="21" spans="3:10" hidden="1">
      <c r="C21" s="7">
        <v>5</v>
      </c>
      <c r="D21" s="7" t="s">
        <v>54</v>
      </c>
      <c r="E21" s="7"/>
      <c r="F21" s="7"/>
      <c r="G21" s="174" t="s">
        <v>60</v>
      </c>
      <c r="H21" s="108"/>
      <c r="J21" s="7" t="s">
        <v>84</v>
      </c>
    </row>
    <row r="22" spans="3:10" hidden="1">
      <c r="C22" s="7">
        <v>6</v>
      </c>
      <c r="D22" s="7" t="s">
        <v>55</v>
      </c>
      <c r="E22" s="7"/>
      <c r="F22" s="7"/>
      <c r="G22" s="174"/>
      <c r="H22" s="108"/>
    </row>
    <row r="23" spans="3:10" hidden="1">
      <c r="C23" s="7">
        <v>7</v>
      </c>
      <c r="D23" s="7" t="s">
        <v>56</v>
      </c>
      <c r="E23" s="7"/>
      <c r="F23" s="7"/>
      <c r="G23" s="174" t="s">
        <v>78</v>
      </c>
      <c r="H23" s="108"/>
    </row>
    <row r="24" spans="3:10" hidden="1">
      <c r="C24" s="7">
        <v>8</v>
      </c>
      <c r="D24" s="7" t="s">
        <v>79</v>
      </c>
      <c r="E24" s="7"/>
      <c r="F24" s="7"/>
      <c r="G24" s="174"/>
      <c r="H24" s="108"/>
    </row>
    <row r="25" spans="3:10" hidden="1">
      <c r="C25" s="7">
        <v>9</v>
      </c>
      <c r="D25" s="7" t="s">
        <v>57</v>
      </c>
      <c r="E25" s="7"/>
      <c r="F25" s="7"/>
      <c r="G25" s="7"/>
      <c r="H25" s="97"/>
    </row>
    <row r="26" spans="3:10" hidden="1">
      <c r="C26" s="7">
        <v>10</v>
      </c>
      <c r="D26" s="7" t="s">
        <v>58</v>
      </c>
      <c r="E26" s="7"/>
      <c r="F26" s="7"/>
      <c r="G26" s="174" t="s">
        <v>77</v>
      </c>
      <c r="H26" s="108"/>
    </row>
    <row r="27" spans="3:10" hidden="1">
      <c r="C27" s="7">
        <v>11</v>
      </c>
      <c r="D27" s="7" t="s">
        <v>59</v>
      </c>
      <c r="E27" s="7"/>
      <c r="F27" s="7"/>
      <c r="G27" s="174"/>
      <c r="H27" s="108"/>
    </row>
    <row r="28" spans="3:10" hidden="1">
      <c r="C28" s="7">
        <v>12</v>
      </c>
      <c r="D28" s="9" t="s">
        <v>76</v>
      </c>
      <c r="E28" s="9"/>
      <c r="F28" s="9"/>
      <c r="G28" s="7"/>
      <c r="H28" s="97"/>
    </row>
    <row r="29" spans="3:10" hidden="1"/>
    <row r="30" spans="3:10" hidden="1"/>
    <row r="31" spans="3:10" hidden="1"/>
    <row r="32" spans="3:10" hidden="1"/>
    <row r="33" spans="3:10" hidden="1"/>
    <row r="34" spans="3:10" hidden="1">
      <c r="C34" s="7"/>
      <c r="D34" s="8" t="s">
        <v>295</v>
      </c>
      <c r="E34" s="98"/>
      <c r="F34" s="98"/>
      <c r="G34" t="s">
        <v>293</v>
      </c>
      <c r="I34" t="s">
        <v>292</v>
      </c>
      <c r="J34" t="s">
        <v>294</v>
      </c>
    </row>
    <row r="35" spans="3:10" hidden="1">
      <c r="C35" s="7">
        <v>1</v>
      </c>
      <c r="D35" s="7" t="s">
        <v>39</v>
      </c>
      <c r="E35" s="97"/>
      <c r="F35" s="97"/>
      <c r="G35" t="s">
        <v>304</v>
      </c>
      <c r="I35" t="s">
        <v>317</v>
      </c>
      <c r="J35">
        <v>10</v>
      </c>
    </row>
    <row r="36" spans="3:10" hidden="1">
      <c r="C36" s="7">
        <v>2</v>
      </c>
      <c r="D36" s="7" t="s">
        <v>40</v>
      </c>
      <c r="E36" s="97"/>
      <c r="F36" s="97"/>
      <c r="G36" t="s">
        <v>296</v>
      </c>
      <c r="I36" t="s">
        <v>313</v>
      </c>
    </row>
    <row r="37" spans="3:10" hidden="1">
      <c r="C37" s="7">
        <v>3</v>
      </c>
      <c r="D37" s="7" t="s">
        <v>41</v>
      </c>
      <c r="E37" s="97"/>
      <c r="F37" s="97"/>
      <c r="G37" t="s">
        <v>297</v>
      </c>
      <c r="I37" t="s">
        <v>313</v>
      </c>
    </row>
    <row r="38" spans="3:10" hidden="1">
      <c r="C38" s="7">
        <v>4</v>
      </c>
      <c r="D38" s="7" t="s">
        <v>306</v>
      </c>
      <c r="E38" s="97"/>
      <c r="F38" s="97"/>
      <c r="G38" t="s">
        <v>305</v>
      </c>
      <c r="I38" t="s">
        <v>314</v>
      </c>
    </row>
    <row r="39" spans="3:10" hidden="1">
      <c r="C39" s="7">
        <v>5</v>
      </c>
      <c r="D39" s="7" t="s">
        <v>42</v>
      </c>
      <c r="E39" s="97"/>
      <c r="F39" s="97"/>
      <c r="G39" t="s">
        <v>298</v>
      </c>
      <c r="I39" t="s">
        <v>298</v>
      </c>
    </row>
    <row r="40" spans="3:10" hidden="1">
      <c r="C40" s="7">
        <v>6</v>
      </c>
      <c r="D40" s="7" t="s">
        <v>43</v>
      </c>
      <c r="E40" s="97"/>
      <c r="F40" s="97"/>
      <c r="G40" t="s">
        <v>299</v>
      </c>
      <c r="I40" t="s">
        <v>313</v>
      </c>
    </row>
    <row r="41" spans="3:10" hidden="1">
      <c r="C41" s="7">
        <v>7</v>
      </c>
      <c r="D41" s="7" t="s">
        <v>44</v>
      </c>
      <c r="E41" s="97"/>
      <c r="F41" s="97"/>
      <c r="I41" t="s">
        <v>315</v>
      </c>
    </row>
    <row r="42" spans="3:10" hidden="1">
      <c r="C42" s="7">
        <v>8</v>
      </c>
      <c r="D42" s="7" t="s">
        <v>45</v>
      </c>
      <c r="E42" s="97"/>
      <c r="F42" s="97"/>
    </row>
    <row r="43" spans="3:10" hidden="1">
      <c r="C43" s="7">
        <v>9</v>
      </c>
      <c r="D43" s="7" t="s">
        <v>300</v>
      </c>
      <c r="E43" s="97"/>
      <c r="F43" s="97"/>
      <c r="G43" t="s">
        <v>302</v>
      </c>
      <c r="I43" t="s">
        <v>313</v>
      </c>
    </row>
    <row r="44" spans="3:10" hidden="1">
      <c r="C44" s="7">
        <v>10</v>
      </c>
      <c r="D44" s="28" t="s">
        <v>301</v>
      </c>
      <c r="E44" s="33"/>
      <c r="F44" s="33"/>
      <c r="G44" t="s">
        <v>303</v>
      </c>
      <c r="I44" t="s">
        <v>313</v>
      </c>
    </row>
    <row r="45" spans="3:10" hidden="1">
      <c r="C45" s="7">
        <v>11</v>
      </c>
      <c r="D45" s="7" t="s">
        <v>193</v>
      </c>
      <c r="E45" s="97"/>
      <c r="F45" s="97"/>
      <c r="G45" t="s">
        <v>307</v>
      </c>
      <c r="I45" t="s">
        <v>315</v>
      </c>
    </row>
    <row r="46" spans="3:10" hidden="1">
      <c r="C46" s="7">
        <v>12</v>
      </c>
      <c r="D46" s="7" t="s">
        <v>308</v>
      </c>
      <c r="E46" s="97"/>
      <c r="F46" s="97"/>
      <c r="G46" t="s">
        <v>310</v>
      </c>
      <c r="I46" t="s">
        <v>316</v>
      </c>
    </row>
    <row r="47" spans="3:10" hidden="1">
      <c r="C47" s="28">
        <v>13</v>
      </c>
      <c r="D47" s="28" t="s">
        <v>309</v>
      </c>
      <c r="E47" s="33"/>
      <c r="F47" s="33"/>
      <c r="G47" t="s">
        <v>311</v>
      </c>
      <c r="I47" t="s">
        <v>316</v>
      </c>
    </row>
    <row r="48" spans="3:10" hidden="1">
      <c r="C48" s="28">
        <v>14</v>
      </c>
      <c r="D48" s="28" t="s">
        <v>261</v>
      </c>
      <c r="E48" s="33"/>
      <c r="F48" s="33"/>
      <c r="G48" t="s">
        <v>312</v>
      </c>
      <c r="I48" t="s">
        <v>316</v>
      </c>
    </row>
    <row r="49" spans="1:6" hidden="1"/>
    <row r="50" spans="1:6" hidden="1"/>
    <row r="51" spans="1:6" hidden="1"/>
    <row r="52" spans="1:6" hidden="1"/>
    <row r="53" spans="1:6" hidden="1"/>
    <row r="54" spans="1:6" hidden="1"/>
    <row r="55" spans="1:6" hidden="1"/>
    <row r="57" spans="1:6">
      <c r="A57" t="s">
        <v>329</v>
      </c>
      <c r="B57" t="s">
        <v>330</v>
      </c>
    </row>
    <row r="59" spans="1:6">
      <c r="A59" s="60" t="s">
        <v>328</v>
      </c>
      <c r="B59" s="61" t="s">
        <v>512</v>
      </c>
      <c r="C59" s="60"/>
      <c r="D59" s="60"/>
      <c r="E59" s="99"/>
      <c r="F59" s="99"/>
    </row>
    <row r="60" spans="1:6">
      <c r="A60" s="60" t="s">
        <v>293</v>
      </c>
      <c r="B60" s="60" t="s">
        <v>292</v>
      </c>
      <c r="C60" s="60" t="s">
        <v>324</v>
      </c>
      <c r="D60" s="60" t="s">
        <v>347</v>
      </c>
      <c r="E60" s="99"/>
      <c r="F60" s="99"/>
    </row>
    <row r="61" spans="1:6">
      <c r="A61" s="57" t="s">
        <v>318</v>
      </c>
      <c r="B61" s="57" t="s">
        <v>322</v>
      </c>
      <c r="C61" s="57" t="s">
        <v>325</v>
      </c>
      <c r="D61" s="57" t="s">
        <v>327</v>
      </c>
      <c r="E61" s="73"/>
      <c r="F61" s="73"/>
    </row>
    <row r="62" spans="1:6">
      <c r="A62" s="57" t="s">
        <v>320</v>
      </c>
      <c r="B62" s="57" t="s">
        <v>320</v>
      </c>
      <c r="C62" s="57" t="s">
        <v>326</v>
      </c>
      <c r="D62" s="57" t="s">
        <v>42</v>
      </c>
      <c r="E62" s="73"/>
      <c r="F62" s="73"/>
    </row>
    <row r="63" spans="1:6" ht="60">
      <c r="A63" s="57" t="s">
        <v>319</v>
      </c>
      <c r="B63" s="57" t="s">
        <v>323</v>
      </c>
      <c r="C63" s="57"/>
      <c r="D63" s="58" t="s">
        <v>488</v>
      </c>
      <c r="E63" s="31"/>
      <c r="F63" s="31"/>
    </row>
    <row r="64" spans="1:6">
      <c r="A64" s="57" t="s">
        <v>321</v>
      </c>
      <c r="B64" s="57" t="s">
        <v>323</v>
      </c>
      <c r="C64" s="57"/>
      <c r="D64" s="57"/>
      <c r="E64" s="73"/>
      <c r="F64" s="73"/>
    </row>
    <row r="65" spans="1:8">
      <c r="A65" s="73"/>
      <c r="B65" s="73"/>
      <c r="C65" s="73"/>
      <c r="D65" s="73"/>
      <c r="E65" s="73"/>
      <c r="F65" s="73"/>
    </row>
    <row r="67" spans="1:8">
      <c r="A67" s="69" t="s">
        <v>35</v>
      </c>
      <c r="B67" s="175" t="s">
        <v>513</v>
      </c>
      <c r="C67" s="176"/>
      <c r="D67" s="69"/>
      <c r="E67" s="92"/>
      <c r="F67" s="92"/>
      <c r="G67" s="69"/>
      <c r="H67" s="99"/>
    </row>
    <row r="68" spans="1:8">
      <c r="A68" s="69" t="s">
        <v>293</v>
      </c>
      <c r="B68" s="69" t="s">
        <v>292</v>
      </c>
      <c r="C68" s="69" t="s">
        <v>324</v>
      </c>
      <c r="D68" s="69" t="s">
        <v>347</v>
      </c>
      <c r="E68" s="92" t="s">
        <v>503</v>
      </c>
      <c r="F68" s="92" t="s">
        <v>500</v>
      </c>
      <c r="G68" s="69" t="s">
        <v>373</v>
      </c>
      <c r="H68" s="99"/>
    </row>
    <row r="69" spans="1:8">
      <c r="A69" s="29" t="s">
        <v>318</v>
      </c>
      <c r="B69" s="74" t="s">
        <v>322</v>
      </c>
      <c r="C69" s="74" t="s">
        <v>325</v>
      </c>
      <c r="D69" s="74" t="s">
        <v>327</v>
      </c>
      <c r="E69" s="90"/>
      <c r="F69" s="90"/>
      <c r="G69" s="74"/>
      <c r="H69" s="73"/>
    </row>
    <row r="70" spans="1:8">
      <c r="A70" s="29" t="s">
        <v>381</v>
      </c>
      <c r="B70" s="74" t="s">
        <v>357</v>
      </c>
      <c r="C70" s="74" t="s">
        <v>326</v>
      </c>
      <c r="D70" s="74" t="s">
        <v>348</v>
      </c>
      <c r="E70" s="90"/>
      <c r="F70" s="90"/>
      <c r="G70" s="74"/>
      <c r="H70" s="73"/>
    </row>
    <row r="71" spans="1:8">
      <c r="A71" s="29" t="s">
        <v>349</v>
      </c>
      <c r="B71" s="74" t="s">
        <v>357</v>
      </c>
      <c r="C71" s="74"/>
      <c r="D71" s="74" t="s">
        <v>350</v>
      </c>
      <c r="E71" s="90"/>
      <c r="F71" s="90"/>
      <c r="G71" s="74"/>
      <c r="H71" s="73"/>
    </row>
    <row r="72" spans="1:8">
      <c r="A72" s="29" t="s">
        <v>537</v>
      </c>
      <c r="B72" s="102" t="s">
        <v>357</v>
      </c>
      <c r="C72" s="102"/>
      <c r="D72" s="102" t="s">
        <v>539</v>
      </c>
      <c r="E72" s="102"/>
      <c r="F72" s="102"/>
      <c r="G72" s="102"/>
      <c r="H72" s="73"/>
    </row>
    <row r="73" spans="1:8" ht="60">
      <c r="A73" s="29" t="s">
        <v>351</v>
      </c>
      <c r="B73" s="74" t="s">
        <v>322</v>
      </c>
      <c r="C73" s="74"/>
      <c r="D73" s="75" t="s">
        <v>476</v>
      </c>
      <c r="E73" s="91"/>
      <c r="F73" s="91"/>
      <c r="G73" s="74"/>
      <c r="H73" s="73"/>
    </row>
    <row r="74" spans="1:8">
      <c r="A74" s="29" t="s">
        <v>475</v>
      </c>
      <c r="B74" s="74" t="s">
        <v>357</v>
      </c>
      <c r="C74" s="74"/>
      <c r="D74" s="29" t="s">
        <v>474</v>
      </c>
      <c r="E74" s="29"/>
      <c r="F74" s="29"/>
      <c r="G74" s="74"/>
      <c r="H74" s="73"/>
    </row>
    <row r="75" spans="1:8">
      <c r="A75" s="29" t="s">
        <v>485</v>
      </c>
      <c r="B75" s="74" t="s">
        <v>357</v>
      </c>
      <c r="C75" s="7"/>
      <c r="D75" s="29" t="s">
        <v>486</v>
      </c>
      <c r="E75" s="29"/>
      <c r="F75" s="29"/>
      <c r="G75" s="7"/>
      <c r="H75" s="97"/>
    </row>
    <row r="76" spans="1:8">
      <c r="A76" s="29" t="s">
        <v>484</v>
      </c>
      <c r="B76" s="74" t="s">
        <v>357</v>
      </c>
      <c r="C76" s="7"/>
      <c r="D76" s="29" t="s">
        <v>487</v>
      </c>
      <c r="E76" s="29"/>
      <c r="F76" s="29"/>
      <c r="G76" s="7"/>
      <c r="H76" s="97"/>
    </row>
    <row r="77" spans="1:8">
      <c r="A77" s="29" t="s">
        <v>490</v>
      </c>
      <c r="B77" s="74" t="s">
        <v>322</v>
      </c>
      <c r="C77" s="7"/>
      <c r="D77" s="29" t="s">
        <v>489</v>
      </c>
      <c r="E77" s="29"/>
      <c r="F77" s="29"/>
      <c r="G77" s="7"/>
      <c r="H77" s="97"/>
    </row>
    <row r="78" spans="1:8" ht="30">
      <c r="A78" s="29" t="s">
        <v>519</v>
      </c>
      <c r="B78" s="94"/>
      <c r="C78" s="7"/>
      <c r="D78" s="96" t="s">
        <v>520</v>
      </c>
      <c r="E78" s="29">
        <v>1</v>
      </c>
      <c r="F78" s="29"/>
      <c r="G78" s="7"/>
      <c r="H78" s="97"/>
    </row>
    <row r="79" spans="1:8">
      <c r="A79" s="62"/>
      <c r="D79" s="33"/>
      <c r="E79" s="33"/>
      <c r="F79" s="33"/>
    </row>
    <row r="81" spans="1:8">
      <c r="A81" s="60" t="s">
        <v>346</v>
      </c>
      <c r="B81" s="175" t="s">
        <v>514</v>
      </c>
      <c r="C81" s="176"/>
      <c r="D81" s="8"/>
      <c r="E81" s="8"/>
      <c r="F81" s="8"/>
      <c r="G81" s="8"/>
      <c r="H81" s="98"/>
    </row>
    <row r="82" spans="1:8">
      <c r="A82" s="60" t="s">
        <v>293</v>
      </c>
      <c r="B82" s="60" t="s">
        <v>292</v>
      </c>
      <c r="C82" s="60" t="s">
        <v>324</v>
      </c>
      <c r="D82" s="60" t="s">
        <v>347</v>
      </c>
      <c r="E82" s="92" t="s">
        <v>503</v>
      </c>
      <c r="F82" s="92" t="s">
        <v>500</v>
      </c>
      <c r="G82" s="60" t="s">
        <v>373</v>
      </c>
      <c r="H82" s="99"/>
    </row>
    <row r="83" spans="1:8">
      <c r="A83" s="59" t="s">
        <v>318</v>
      </c>
      <c r="B83" s="59" t="s">
        <v>322</v>
      </c>
      <c r="C83" s="59" t="s">
        <v>325</v>
      </c>
      <c r="D83" s="59" t="s">
        <v>327</v>
      </c>
      <c r="E83" s="90"/>
      <c r="F83" s="90"/>
      <c r="G83" s="29"/>
      <c r="H83" s="62"/>
    </row>
    <row r="84" spans="1:8">
      <c r="A84" s="29" t="s">
        <v>381</v>
      </c>
      <c r="B84" s="67" t="s">
        <v>357</v>
      </c>
      <c r="C84" s="59" t="s">
        <v>352</v>
      </c>
      <c r="D84" s="59" t="s">
        <v>348</v>
      </c>
      <c r="E84" s="90"/>
      <c r="F84" s="90"/>
      <c r="G84" s="29" t="s">
        <v>374</v>
      </c>
      <c r="H84" s="62"/>
    </row>
    <row r="85" spans="1:8">
      <c r="A85" s="59" t="s">
        <v>320</v>
      </c>
      <c r="B85" s="59" t="s">
        <v>320</v>
      </c>
      <c r="C85" s="59" t="s">
        <v>463</v>
      </c>
      <c r="D85" s="59" t="s">
        <v>42</v>
      </c>
      <c r="E85" s="90"/>
      <c r="F85" s="90"/>
      <c r="G85" s="29" t="s">
        <v>374</v>
      </c>
      <c r="H85" s="62"/>
    </row>
    <row r="86" spans="1:8">
      <c r="A86" s="29" t="s">
        <v>358</v>
      </c>
      <c r="B86" s="59" t="s">
        <v>356</v>
      </c>
      <c r="C86" s="59"/>
      <c r="D86" s="59" t="s">
        <v>360</v>
      </c>
      <c r="E86" s="90"/>
      <c r="F86" s="90" t="s">
        <v>501</v>
      </c>
      <c r="G86" s="29" t="s">
        <v>374</v>
      </c>
      <c r="H86" s="62"/>
    </row>
    <row r="87" spans="1:8">
      <c r="A87" s="29" t="s">
        <v>359</v>
      </c>
      <c r="B87" s="59" t="s">
        <v>356</v>
      </c>
      <c r="C87" s="59"/>
      <c r="D87" s="59" t="s">
        <v>361</v>
      </c>
      <c r="E87" s="90"/>
      <c r="F87" s="90" t="s">
        <v>501</v>
      </c>
      <c r="G87" s="29" t="s">
        <v>374</v>
      </c>
      <c r="H87" s="62"/>
    </row>
    <row r="88" spans="1:8">
      <c r="A88" s="29" t="s">
        <v>342</v>
      </c>
      <c r="B88" s="59" t="s">
        <v>357</v>
      </c>
      <c r="C88" s="59"/>
      <c r="D88" s="59" t="s">
        <v>380</v>
      </c>
      <c r="E88" s="90"/>
      <c r="F88" s="90" t="s">
        <v>501</v>
      </c>
      <c r="G88" s="29" t="s">
        <v>374</v>
      </c>
      <c r="H88" s="62"/>
    </row>
    <row r="89" spans="1:8">
      <c r="A89" s="29" t="s">
        <v>362</v>
      </c>
      <c r="B89" s="59" t="s">
        <v>356</v>
      </c>
      <c r="C89" s="59"/>
      <c r="D89" s="59" t="s">
        <v>387</v>
      </c>
      <c r="E89" s="90"/>
      <c r="F89" s="90" t="s">
        <v>501</v>
      </c>
      <c r="G89" s="29" t="s">
        <v>374</v>
      </c>
      <c r="H89" s="62"/>
    </row>
    <row r="90" spans="1:8">
      <c r="A90" s="59" t="s">
        <v>372</v>
      </c>
      <c r="B90" s="59" t="s">
        <v>323</v>
      </c>
      <c r="C90" s="59"/>
      <c r="D90" s="59" t="s">
        <v>379</v>
      </c>
      <c r="E90" s="90"/>
      <c r="F90" s="90"/>
      <c r="G90" s="29" t="s">
        <v>374</v>
      </c>
      <c r="H90" s="62"/>
    </row>
    <row r="91" spans="1:8">
      <c r="A91" s="59" t="s">
        <v>376</v>
      </c>
      <c r="B91" s="59" t="s">
        <v>323</v>
      </c>
      <c r="C91" s="59"/>
      <c r="D91" s="59" t="s">
        <v>377</v>
      </c>
      <c r="E91" s="90">
        <v>0</v>
      </c>
      <c r="F91" s="90"/>
      <c r="G91" s="29" t="s">
        <v>375</v>
      </c>
      <c r="H91" s="62"/>
    </row>
    <row r="92" spans="1:8">
      <c r="A92" s="59" t="s">
        <v>378</v>
      </c>
      <c r="B92" s="59" t="s">
        <v>323</v>
      </c>
      <c r="C92" s="59"/>
      <c r="D92" s="59" t="s">
        <v>540</v>
      </c>
      <c r="E92" s="90">
        <v>0</v>
      </c>
      <c r="F92" s="90"/>
      <c r="G92" s="29" t="s">
        <v>375</v>
      </c>
      <c r="H92" s="62"/>
    </row>
    <row r="93" spans="1:8">
      <c r="A93" s="29" t="s">
        <v>363</v>
      </c>
      <c r="B93" s="59" t="s">
        <v>356</v>
      </c>
      <c r="C93" s="59"/>
      <c r="D93" s="59" t="s">
        <v>365</v>
      </c>
      <c r="E93" s="90"/>
      <c r="F93" s="90" t="s">
        <v>501</v>
      </c>
      <c r="G93" s="29" t="s">
        <v>374</v>
      </c>
      <c r="H93" s="62"/>
    </row>
    <row r="94" spans="1:8">
      <c r="A94" s="29" t="s">
        <v>364</v>
      </c>
      <c r="B94" s="59" t="s">
        <v>356</v>
      </c>
      <c r="C94" s="59"/>
      <c r="D94" s="59" t="s">
        <v>366</v>
      </c>
      <c r="E94" s="90"/>
      <c r="F94" s="90" t="s">
        <v>501</v>
      </c>
      <c r="G94" s="29" t="s">
        <v>374</v>
      </c>
      <c r="H94" s="62"/>
    </row>
    <row r="95" spans="1:8">
      <c r="A95" s="29" t="s">
        <v>367</v>
      </c>
      <c r="B95" s="59" t="s">
        <v>323</v>
      </c>
      <c r="C95" s="59"/>
      <c r="D95" s="59" t="s">
        <v>368</v>
      </c>
      <c r="E95" s="90">
        <v>0</v>
      </c>
      <c r="F95" s="90"/>
      <c r="G95" s="29" t="s">
        <v>374</v>
      </c>
      <c r="H95" s="62"/>
    </row>
    <row r="96" spans="1:8">
      <c r="A96" s="29" t="s">
        <v>370</v>
      </c>
      <c r="B96" s="59" t="s">
        <v>357</v>
      </c>
      <c r="C96" s="59"/>
      <c r="D96" s="59" t="s">
        <v>353</v>
      </c>
      <c r="E96" s="90"/>
      <c r="F96" s="90" t="s">
        <v>501</v>
      </c>
      <c r="G96" s="29" t="s">
        <v>374</v>
      </c>
      <c r="H96" s="62"/>
    </row>
    <row r="97" spans="1:8">
      <c r="A97" s="29" t="s">
        <v>371</v>
      </c>
      <c r="B97" s="59" t="s">
        <v>357</v>
      </c>
      <c r="C97" s="59"/>
      <c r="D97" s="59" t="s">
        <v>354</v>
      </c>
      <c r="E97" s="90"/>
      <c r="F97" s="90" t="s">
        <v>501</v>
      </c>
      <c r="G97" s="29" t="s">
        <v>374</v>
      </c>
      <c r="H97" s="62"/>
    </row>
    <row r="98" spans="1:8">
      <c r="A98" s="29" t="s">
        <v>369</v>
      </c>
      <c r="B98" s="59" t="s">
        <v>357</v>
      </c>
      <c r="C98" s="59"/>
      <c r="D98" s="59" t="s">
        <v>355</v>
      </c>
      <c r="E98" s="90"/>
      <c r="F98" s="90" t="s">
        <v>501</v>
      </c>
      <c r="G98" s="29" t="s">
        <v>374</v>
      </c>
      <c r="H98" s="62"/>
    </row>
    <row r="99" spans="1:8">
      <c r="A99" s="62"/>
      <c r="B99" s="73"/>
      <c r="C99" s="73"/>
      <c r="D99" s="73"/>
      <c r="E99" s="73"/>
      <c r="F99" s="73"/>
      <c r="G99" s="62"/>
      <c r="H99" s="62"/>
    </row>
    <row r="101" spans="1:8">
      <c r="A101" s="65" t="s">
        <v>426</v>
      </c>
      <c r="B101" s="175" t="s">
        <v>151</v>
      </c>
      <c r="C101" s="176"/>
      <c r="D101" s="8"/>
      <c r="E101" s="8"/>
      <c r="F101" s="8"/>
      <c r="G101" s="8"/>
      <c r="H101" s="98"/>
    </row>
    <row r="102" spans="1:8">
      <c r="A102" s="65" t="s">
        <v>293</v>
      </c>
      <c r="B102" s="65" t="s">
        <v>292</v>
      </c>
      <c r="C102" s="65" t="s">
        <v>324</v>
      </c>
      <c r="D102" s="65" t="s">
        <v>347</v>
      </c>
      <c r="E102" s="92" t="s">
        <v>503</v>
      </c>
      <c r="F102" s="92" t="s">
        <v>500</v>
      </c>
      <c r="G102" s="65"/>
      <c r="H102" s="99"/>
    </row>
    <row r="103" spans="1:8">
      <c r="A103" s="63" t="s">
        <v>318</v>
      </c>
      <c r="B103" s="63" t="s">
        <v>322</v>
      </c>
      <c r="C103" s="63" t="s">
        <v>325</v>
      </c>
      <c r="D103" s="63" t="s">
        <v>327</v>
      </c>
      <c r="E103" s="90"/>
      <c r="F103" s="90"/>
      <c r="G103" s="63"/>
      <c r="H103" s="73"/>
    </row>
    <row r="104" spans="1:8">
      <c r="A104" s="63" t="s">
        <v>381</v>
      </c>
      <c r="B104" s="67" t="s">
        <v>357</v>
      </c>
      <c r="C104" s="63" t="s">
        <v>352</v>
      </c>
      <c r="D104" s="63" t="s">
        <v>348</v>
      </c>
      <c r="E104" s="90"/>
      <c r="F104" s="90"/>
      <c r="G104" s="63"/>
      <c r="H104" s="73"/>
    </row>
    <row r="105" spans="1:8">
      <c r="A105" s="63" t="s">
        <v>320</v>
      </c>
      <c r="B105" s="63" t="s">
        <v>320</v>
      </c>
      <c r="C105" s="101"/>
      <c r="D105" s="63" t="s">
        <v>42</v>
      </c>
      <c r="E105" s="90"/>
      <c r="F105" s="90"/>
      <c r="G105" s="63"/>
      <c r="H105" s="73"/>
    </row>
    <row r="106" spans="1:8">
      <c r="A106" s="115" t="s">
        <v>622</v>
      </c>
      <c r="B106" s="115" t="s">
        <v>320</v>
      </c>
      <c r="C106" s="115"/>
      <c r="D106" s="115" t="s">
        <v>42</v>
      </c>
      <c r="E106" s="115"/>
      <c r="F106" s="115"/>
      <c r="G106" s="115"/>
      <c r="H106" s="73"/>
    </row>
    <row r="107" spans="1:8" ht="150">
      <c r="A107" s="63" t="s">
        <v>431</v>
      </c>
      <c r="B107" s="63" t="s">
        <v>322</v>
      </c>
      <c r="C107" s="101"/>
      <c r="D107" s="64" t="s">
        <v>632</v>
      </c>
      <c r="E107" s="91"/>
      <c r="F107" s="91"/>
      <c r="G107" s="63"/>
      <c r="H107" s="73"/>
    </row>
    <row r="108" spans="1:8" ht="120">
      <c r="A108" s="111" t="s">
        <v>618</v>
      </c>
      <c r="B108" s="111" t="s">
        <v>617</v>
      </c>
      <c r="C108" s="111"/>
      <c r="D108" s="112" t="s">
        <v>633</v>
      </c>
      <c r="E108" s="112"/>
      <c r="F108" s="112"/>
      <c r="G108" s="111"/>
      <c r="H108" s="31" t="s">
        <v>619</v>
      </c>
    </row>
    <row r="109" spans="1:8">
      <c r="A109" s="63" t="s">
        <v>432</v>
      </c>
      <c r="B109" s="63" t="s">
        <v>322</v>
      </c>
      <c r="C109" s="63"/>
      <c r="D109" s="63" t="s">
        <v>629</v>
      </c>
      <c r="E109" s="90"/>
      <c r="F109" s="90"/>
      <c r="G109" s="63"/>
      <c r="H109" s="73"/>
    </row>
    <row r="110" spans="1:8" ht="45" customHeight="1">
      <c r="A110" s="102" t="s">
        <v>630</v>
      </c>
      <c r="B110" s="102" t="s">
        <v>322</v>
      </c>
      <c r="C110" s="102"/>
      <c r="D110" s="121" t="s">
        <v>538</v>
      </c>
      <c r="E110" s="102"/>
      <c r="F110" s="102"/>
      <c r="G110" s="102"/>
      <c r="H110" s="73"/>
    </row>
    <row r="111" spans="1:8">
      <c r="A111" s="113" t="s">
        <v>631</v>
      </c>
      <c r="B111" s="113" t="s">
        <v>322</v>
      </c>
      <c r="C111" s="113"/>
      <c r="D111" s="123"/>
      <c r="E111" s="113"/>
      <c r="F111" s="113"/>
      <c r="G111" s="113"/>
      <c r="H111" s="73"/>
    </row>
    <row r="112" spans="1:8">
      <c r="A112" s="63" t="s">
        <v>342</v>
      </c>
      <c r="B112" s="63" t="s">
        <v>357</v>
      </c>
      <c r="C112" s="63"/>
      <c r="D112" s="63" t="s">
        <v>266</v>
      </c>
      <c r="E112" s="90"/>
      <c r="F112" s="90"/>
      <c r="G112" s="63"/>
      <c r="H112" s="73"/>
    </row>
    <row r="113" spans="1:8" ht="60">
      <c r="A113" s="67" t="s">
        <v>471</v>
      </c>
      <c r="B113" s="67" t="s">
        <v>322</v>
      </c>
      <c r="C113" s="67"/>
      <c r="D113" s="68" t="s">
        <v>472</v>
      </c>
      <c r="E113" s="91">
        <v>0</v>
      </c>
      <c r="F113" s="91"/>
      <c r="G113" s="67"/>
      <c r="H113" s="73"/>
    </row>
    <row r="116" spans="1:8">
      <c r="A116" s="65" t="s">
        <v>427</v>
      </c>
      <c r="B116" s="175" t="s">
        <v>384</v>
      </c>
      <c r="C116" s="176"/>
      <c r="D116" s="8"/>
      <c r="E116" s="8"/>
      <c r="F116" s="8"/>
      <c r="G116" s="8"/>
      <c r="H116" s="98"/>
    </row>
    <row r="117" spans="1:8">
      <c r="A117" s="65" t="s">
        <v>293</v>
      </c>
      <c r="B117" s="65" t="s">
        <v>292</v>
      </c>
      <c r="C117" s="65" t="s">
        <v>324</v>
      </c>
      <c r="D117" s="65" t="s">
        <v>347</v>
      </c>
      <c r="E117" s="92" t="s">
        <v>503</v>
      </c>
      <c r="F117" s="92" t="s">
        <v>500</v>
      </c>
      <c r="G117" s="65"/>
      <c r="H117" s="99"/>
    </row>
    <row r="118" spans="1:8">
      <c r="A118" s="63" t="s">
        <v>318</v>
      </c>
      <c r="B118" s="63" t="s">
        <v>322</v>
      </c>
      <c r="C118" s="63" t="s">
        <v>325</v>
      </c>
      <c r="D118" s="63" t="s">
        <v>327</v>
      </c>
      <c r="E118" s="90"/>
      <c r="F118" s="90"/>
      <c r="G118" s="63"/>
      <c r="H118" s="73"/>
    </row>
    <row r="119" spans="1:8">
      <c r="A119" s="29" t="s">
        <v>381</v>
      </c>
      <c r="B119" s="67" t="s">
        <v>357</v>
      </c>
      <c r="C119" s="63" t="s">
        <v>352</v>
      </c>
      <c r="D119" s="63" t="s">
        <v>348</v>
      </c>
      <c r="E119" s="90"/>
      <c r="F119" s="90"/>
      <c r="G119" s="63"/>
      <c r="H119" s="73"/>
    </row>
    <row r="120" spans="1:8">
      <c r="A120" s="63" t="s">
        <v>320</v>
      </c>
      <c r="B120" s="63" t="s">
        <v>320</v>
      </c>
      <c r="C120" s="63" t="s">
        <v>463</v>
      </c>
      <c r="D120" s="63" t="s">
        <v>42</v>
      </c>
      <c r="E120" s="90"/>
      <c r="F120" s="90"/>
      <c r="G120" s="63"/>
      <c r="H120" s="73"/>
    </row>
    <row r="121" spans="1:8">
      <c r="A121" s="63" t="s">
        <v>433</v>
      </c>
      <c r="B121" s="63" t="s">
        <v>356</v>
      </c>
      <c r="C121" s="63"/>
      <c r="D121" s="29" t="s">
        <v>159</v>
      </c>
      <c r="E121" s="29"/>
      <c r="F121" s="29"/>
      <c r="G121" s="63"/>
      <c r="H121" s="73"/>
    </row>
    <row r="122" spans="1:8">
      <c r="A122" s="63" t="s">
        <v>434</v>
      </c>
      <c r="B122" s="63" t="s">
        <v>356</v>
      </c>
      <c r="C122" s="63"/>
      <c r="D122" s="29" t="s">
        <v>160</v>
      </c>
      <c r="E122" s="29"/>
      <c r="F122" s="29"/>
      <c r="G122" s="63"/>
      <c r="H122" s="73"/>
    </row>
    <row r="123" spans="1:8" ht="105">
      <c r="A123" s="63" t="s">
        <v>435</v>
      </c>
      <c r="B123" s="63" t="s">
        <v>357</v>
      </c>
      <c r="C123" s="63"/>
      <c r="D123" s="66" t="s">
        <v>440</v>
      </c>
      <c r="E123" s="93"/>
      <c r="F123" s="93"/>
      <c r="G123" s="63"/>
      <c r="H123" s="73"/>
    </row>
    <row r="124" spans="1:8">
      <c r="A124" s="63" t="s">
        <v>417</v>
      </c>
      <c r="B124" s="63" t="s">
        <v>322</v>
      </c>
      <c r="C124" s="63"/>
      <c r="D124" s="63" t="s">
        <v>429</v>
      </c>
      <c r="E124" s="90"/>
      <c r="F124" s="90"/>
      <c r="G124" s="63"/>
      <c r="H124" s="73"/>
    </row>
    <row r="125" spans="1:8">
      <c r="A125" s="63" t="s">
        <v>436</v>
      </c>
      <c r="B125" s="63" t="s">
        <v>322</v>
      </c>
      <c r="C125" s="63"/>
      <c r="D125" s="29" t="s">
        <v>150</v>
      </c>
      <c r="E125" s="29"/>
      <c r="F125" s="29"/>
      <c r="G125" s="63"/>
      <c r="H125" s="73"/>
    </row>
    <row r="126" spans="1:8">
      <c r="A126" s="63" t="s">
        <v>342</v>
      </c>
      <c r="B126" s="63" t="s">
        <v>357</v>
      </c>
      <c r="C126" s="63"/>
      <c r="D126" s="29" t="s">
        <v>430</v>
      </c>
      <c r="E126" s="29"/>
      <c r="F126" s="29"/>
      <c r="G126" s="63"/>
      <c r="H126" s="73"/>
    </row>
    <row r="127" spans="1:8">
      <c r="A127" s="63" t="s">
        <v>419</v>
      </c>
      <c r="B127" s="63" t="s">
        <v>357</v>
      </c>
      <c r="C127" s="63"/>
      <c r="D127" s="29" t="s">
        <v>502</v>
      </c>
      <c r="E127" s="29"/>
      <c r="F127" s="29"/>
      <c r="G127" s="63"/>
      <c r="H127" s="73"/>
    </row>
    <row r="128" spans="1:8">
      <c r="A128" s="63" t="s">
        <v>437</v>
      </c>
      <c r="B128" s="63" t="s">
        <v>322</v>
      </c>
      <c r="C128" s="63"/>
      <c r="D128" s="29" t="s">
        <v>504</v>
      </c>
      <c r="E128" s="29">
        <v>0</v>
      </c>
      <c r="F128" s="29"/>
      <c r="G128" s="63"/>
      <c r="H128" s="73"/>
    </row>
    <row r="129" spans="1:8">
      <c r="A129" s="63" t="s">
        <v>438</v>
      </c>
      <c r="B129" s="63" t="s">
        <v>322</v>
      </c>
      <c r="C129" s="63"/>
      <c r="D129" s="29" t="s">
        <v>505</v>
      </c>
      <c r="E129" s="29">
        <v>0</v>
      </c>
      <c r="F129" s="29"/>
      <c r="G129" s="63"/>
      <c r="H129" s="73"/>
    </row>
    <row r="130" spans="1:8">
      <c r="A130" s="63" t="s">
        <v>439</v>
      </c>
      <c r="B130" s="63" t="s">
        <v>356</v>
      </c>
      <c r="C130" s="63"/>
      <c r="D130" s="63" t="s">
        <v>428</v>
      </c>
      <c r="E130" s="90"/>
      <c r="F130" s="90" t="s">
        <v>501</v>
      </c>
      <c r="G130" s="63"/>
      <c r="H130" s="73"/>
    </row>
    <row r="131" spans="1:8">
      <c r="A131" s="29" t="s">
        <v>369</v>
      </c>
      <c r="B131" s="102" t="s">
        <v>357</v>
      </c>
      <c r="C131" s="102"/>
      <c r="D131" s="102" t="s">
        <v>355</v>
      </c>
      <c r="E131" s="102"/>
      <c r="F131" s="102" t="s">
        <v>501</v>
      </c>
      <c r="G131" s="102"/>
      <c r="H131" s="73"/>
    </row>
    <row r="132" spans="1:8" ht="60">
      <c r="A132" s="67" t="s">
        <v>471</v>
      </c>
      <c r="B132" s="67" t="s">
        <v>322</v>
      </c>
      <c r="C132" s="67"/>
      <c r="D132" s="68" t="s">
        <v>472</v>
      </c>
      <c r="E132" s="91">
        <v>0</v>
      </c>
      <c r="F132" s="91"/>
      <c r="G132" s="67"/>
      <c r="H132" s="73"/>
    </row>
    <row r="133" spans="1:8">
      <c r="A133" s="73"/>
      <c r="B133" s="73"/>
      <c r="C133" s="73"/>
      <c r="D133" s="73"/>
      <c r="E133" s="73"/>
      <c r="F133" s="73"/>
      <c r="G133" s="73"/>
      <c r="H133" s="73"/>
    </row>
    <row r="135" spans="1:8">
      <c r="A135" s="69" t="s">
        <v>278</v>
      </c>
      <c r="B135" s="153" t="s">
        <v>515</v>
      </c>
      <c r="C135" s="153"/>
      <c r="D135" s="8" t="s">
        <v>613</v>
      </c>
      <c r="E135" s="92"/>
      <c r="F135" s="92"/>
      <c r="G135" s="69"/>
      <c r="H135" s="105"/>
    </row>
    <row r="136" spans="1:8">
      <c r="A136" s="69" t="s">
        <v>293</v>
      </c>
      <c r="B136" s="69" t="s">
        <v>292</v>
      </c>
      <c r="C136" s="69" t="s">
        <v>324</v>
      </c>
      <c r="D136" s="69" t="s">
        <v>347</v>
      </c>
      <c r="E136" s="92" t="s">
        <v>503</v>
      </c>
      <c r="F136" s="92" t="s">
        <v>500</v>
      </c>
      <c r="G136" s="69" t="s">
        <v>548</v>
      </c>
      <c r="H136" s="105" t="s">
        <v>549</v>
      </c>
    </row>
    <row r="137" spans="1:8">
      <c r="A137" s="67" t="s">
        <v>318</v>
      </c>
      <c r="B137" s="67" t="s">
        <v>322</v>
      </c>
      <c r="C137" s="67" t="s">
        <v>325</v>
      </c>
      <c r="D137" s="67" t="s">
        <v>327</v>
      </c>
      <c r="E137" s="90"/>
      <c r="F137" s="90"/>
      <c r="G137" s="67"/>
      <c r="H137" s="103"/>
    </row>
    <row r="138" spans="1:8">
      <c r="A138" s="29" t="s">
        <v>381</v>
      </c>
      <c r="B138" s="67" t="s">
        <v>357</v>
      </c>
      <c r="C138" s="67" t="s">
        <v>506</v>
      </c>
      <c r="D138" s="67" t="s">
        <v>348</v>
      </c>
      <c r="E138" s="90"/>
      <c r="F138" s="90"/>
      <c r="G138" s="67"/>
      <c r="H138" s="103"/>
    </row>
    <row r="139" spans="1:8" ht="14.1" customHeight="1">
      <c r="A139" s="67" t="s">
        <v>458</v>
      </c>
      <c r="B139" s="67" t="s">
        <v>322</v>
      </c>
      <c r="C139" s="67"/>
      <c r="D139" s="67" t="s">
        <v>466</v>
      </c>
      <c r="E139" s="90">
        <v>0</v>
      </c>
      <c r="F139" s="90"/>
      <c r="G139" s="121" t="s">
        <v>610</v>
      </c>
      <c r="H139" s="121" t="s">
        <v>609</v>
      </c>
    </row>
    <row r="140" spans="1:8">
      <c r="A140" s="67" t="s">
        <v>459</v>
      </c>
      <c r="B140" s="67" t="s">
        <v>322</v>
      </c>
      <c r="C140" s="67"/>
      <c r="D140" s="67" t="s">
        <v>467</v>
      </c>
      <c r="E140" s="90">
        <v>0</v>
      </c>
      <c r="F140" s="90"/>
      <c r="G140" s="122"/>
      <c r="H140" s="122"/>
    </row>
    <row r="141" spans="1:8">
      <c r="A141" s="67" t="s">
        <v>460</v>
      </c>
      <c r="B141" s="67" t="s">
        <v>322</v>
      </c>
      <c r="C141" s="67"/>
      <c r="D141" s="67" t="s">
        <v>468</v>
      </c>
      <c r="E141" s="90">
        <v>0</v>
      </c>
      <c r="F141" s="90"/>
      <c r="G141" s="122"/>
      <c r="H141" s="122"/>
    </row>
    <row r="142" spans="1:8">
      <c r="A142" s="111" t="s">
        <v>612</v>
      </c>
      <c r="B142" s="111" t="s">
        <v>322</v>
      </c>
      <c r="C142" s="111"/>
      <c r="D142" s="111" t="s">
        <v>611</v>
      </c>
      <c r="E142" s="111">
        <v>0</v>
      </c>
      <c r="F142" s="111"/>
      <c r="G142" s="123"/>
      <c r="H142" s="123"/>
    </row>
    <row r="144" spans="1:8">
      <c r="A144" s="69" t="s">
        <v>278</v>
      </c>
      <c r="B144" s="175" t="s">
        <v>602</v>
      </c>
      <c r="C144" s="176"/>
      <c r="D144" s="8" t="s">
        <v>613</v>
      </c>
      <c r="E144" s="8"/>
      <c r="F144" s="8"/>
      <c r="G144" s="8"/>
      <c r="H144" s="8"/>
    </row>
    <row r="145" spans="1:16">
      <c r="A145" s="69" t="s">
        <v>293</v>
      </c>
      <c r="B145" s="69" t="s">
        <v>292</v>
      </c>
      <c r="C145" s="69" t="s">
        <v>324</v>
      </c>
      <c r="D145" s="69" t="s">
        <v>347</v>
      </c>
      <c r="E145" s="92" t="s">
        <v>503</v>
      </c>
      <c r="F145" s="92" t="s">
        <v>500</v>
      </c>
      <c r="G145" s="69" t="s">
        <v>548</v>
      </c>
      <c r="H145" s="105" t="s">
        <v>549</v>
      </c>
      <c r="J145" s="177" t="s">
        <v>152</v>
      </c>
      <c r="K145" s="178"/>
      <c r="L145" s="179"/>
      <c r="M145" s="76" t="s">
        <v>452</v>
      </c>
      <c r="N145" s="8" t="s">
        <v>555</v>
      </c>
      <c r="O145" s="8" t="s">
        <v>554</v>
      </c>
    </row>
    <row r="146" spans="1:16">
      <c r="A146" s="67" t="s">
        <v>318</v>
      </c>
      <c r="B146" s="67" t="s">
        <v>322</v>
      </c>
      <c r="C146" s="67" t="s">
        <v>325</v>
      </c>
      <c r="D146" s="67" t="s">
        <v>327</v>
      </c>
      <c r="E146" s="90"/>
      <c r="F146" s="90"/>
      <c r="G146" s="67"/>
      <c r="H146" s="103"/>
      <c r="J146" s="186" t="s">
        <v>444</v>
      </c>
      <c r="K146" s="188" t="s">
        <v>8</v>
      </c>
      <c r="L146" s="189"/>
      <c r="M146" s="80" t="s">
        <v>658</v>
      </c>
      <c r="N146" s="7" t="s">
        <v>591</v>
      </c>
      <c r="O146" s="7"/>
      <c r="P146" t="s">
        <v>657</v>
      </c>
    </row>
    <row r="147" spans="1:16">
      <c r="A147" s="29" t="s">
        <v>381</v>
      </c>
      <c r="B147" s="67" t="s">
        <v>357</v>
      </c>
      <c r="C147" s="67" t="s">
        <v>352</v>
      </c>
      <c r="D147" s="67" t="s">
        <v>348</v>
      </c>
      <c r="E147" s="90"/>
      <c r="F147" s="90"/>
      <c r="G147" s="67"/>
      <c r="H147" s="103"/>
      <c r="J147" s="187"/>
      <c r="K147" s="188" t="s">
        <v>445</v>
      </c>
      <c r="L147" s="189"/>
      <c r="M147" s="81" t="s">
        <v>453</v>
      </c>
      <c r="N147" s="7" t="s">
        <v>591</v>
      </c>
      <c r="O147" s="7"/>
    </row>
    <row r="148" spans="1:16">
      <c r="A148" s="29" t="s">
        <v>464</v>
      </c>
      <c r="B148" s="67" t="s">
        <v>322</v>
      </c>
      <c r="C148" s="67" t="s">
        <v>463</v>
      </c>
      <c r="D148" s="67" t="s">
        <v>461</v>
      </c>
      <c r="E148" s="90"/>
      <c r="F148" s="90"/>
      <c r="G148" s="67"/>
      <c r="H148" s="103"/>
      <c r="J148" s="190" t="s">
        <v>30</v>
      </c>
      <c r="K148" s="186" t="s">
        <v>8</v>
      </c>
      <c r="L148" s="77" t="s">
        <v>446</v>
      </c>
      <c r="M148" s="79" t="s">
        <v>447</v>
      </c>
      <c r="N148" s="7" t="s">
        <v>553</v>
      </c>
      <c r="O148" s="7"/>
    </row>
    <row r="149" spans="1:16">
      <c r="A149" s="29" t="s">
        <v>465</v>
      </c>
      <c r="B149" s="67" t="s">
        <v>322</v>
      </c>
      <c r="C149" s="67" t="s">
        <v>463</v>
      </c>
      <c r="D149" s="67" t="s">
        <v>462</v>
      </c>
      <c r="E149" s="90"/>
      <c r="F149" s="90"/>
      <c r="G149" s="67"/>
      <c r="H149" s="103"/>
      <c r="J149" s="191"/>
      <c r="K149" s="187"/>
      <c r="L149" s="77" t="s">
        <v>448</v>
      </c>
      <c r="M149" s="80" t="s">
        <v>450</v>
      </c>
      <c r="N149" s="7" t="s">
        <v>590</v>
      </c>
      <c r="O149" s="7"/>
    </row>
    <row r="150" spans="1:16" ht="30">
      <c r="A150" s="29" t="s">
        <v>604</v>
      </c>
      <c r="B150" s="67" t="s">
        <v>322</v>
      </c>
      <c r="C150" s="67"/>
      <c r="D150" s="18" t="s">
        <v>442</v>
      </c>
      <c r="E150" s="18">
        <v>0</v>
      </c>
      <c r="F150" s="18"/>
      <c r="G150" s="182" t="s">
        <v>615</v>
      </c>
      <c r="H150" s="180" t="s">
        <v>550</v>
      </c>
      <c r="J150" s="191"/>
      <c r="K150" s="190" t="s">
        <v>9</v>
      </c>
      <c r="L150" s="77" t="s">
        <v>446</v>
      </c>
      <c r="M150" s="109" t="s">
        <v>449</v>
      </c>
      <c r="N150" s="7" t="s">
        <v>591</v>
      </c>
      <c r="O150" s="7"/>
    </row>
    <row r="151" spans="1:16">
      <c r="A151" s="29" t="s">
        <v>607</v>
      </c>
      <c r="B151" s="67" t="s">
        <v>322</v>
      </c>
      <c r="C151" s="67"/>
      <c r="D151" s="84" t="s">
        <v>443</v>
      </c>
      <c r="E151" s="84">
        <v>0</v>
      </c>
      <c r="F151" s="84"/>
      <c r="G151" s="183"/>
      <c r="H151" s="181"/>
      <c r="J151" s="191"/>
      <c r="K151" s="187"/>
      <c r="L151" s="77" t="s">
        <v>448</v>
      </c>
      <c r="M151" s="80" t="s">
        <v>450</v>
      </c>
      <c r="N151" s="7" t="s">
        <v>590</v>
      </c>
      <c r="O151" s="7"/>
    </row>
    <row r="152" spans="1:16" ht="90">
      <c r="A152" s="29" t="s">
        <v>606</v>
      </c>
      <c r="B152" s="67" t="s">
        <v>322</v>
      </c>
      <c r="C152" s="67"/>
      <c r="D152" s="85" t="s">
        <v>454</v>
      </c>
      <c r="E152" s="85">
        <v>0</v>
      </c>
      <c r="F152" s="85"/>
      <c r="G152" s="117" t="s">
        <v>637</v>
      </c>
      <c r="H152" s="116" t="s">
        <v>635</v>
      </c>
      <c r="J152" s="191"/>
      <c r="K152" s="190" t="s">
        <v>31</v>
      </c>
      <c r="L152" s="77" t="s">
        <v>446</v>
      </c>
      <c r="M152" s="78" t="s">
        <v>451</v>
      </c>
      <c r="N152" s="7" t="s">
        <v>553</v>
      </c>
      <c r="O152" s="7"/>
    </row>
    <row r="153" spans="1:16" ht="75">
      <c r="A153" s="29" t="s">
        <v>473</v>
      </c>
      <c r="B153" s="67" t="s">
        <v>322</v>
      </c>
      <c r="C153" s="67"/>
      <c r="D153" s="70" t="s">
        <v>634</v>
      </c>
      <c r="E153" s="93">
        <v>0</v>
      </c>
      <c r="F153" s="90"/>
      <c r="G153" s="67"/>
      <c r="H153" s="104" t="s">
        <v>616</v>
      </c>
      <c r="J153" s="187"/>
      <c r="K153" s="187"/>
      <c r="L153" s="77" t="s">
        <v>448</v>
      </c>
      <c r="M153" s="81" t="s">
        <v>453</v>
      </c>
      <c r="N153" s="7" t="s">
        <v>591</v>
      </c>
      <c r="O153" s="7"/>
    </row>
    <row r="155" spans="1:16">
      <c r="A155" s="69" t="s">
        <v>278</v>
      </c>
      <c r="B155" s="175" t="s">
        <v>516</v>
      </c>
      <c r="C155" s="176"/>
      <c r="D155" s="8" t="s">
        <v>614</v>
      </c>
      <c r="E155" s="8"/>
      <c r="F155" s="8"/>
      <c r="G155" s="8"/>
      <c r="H155" s="8"/>
    </row>
    <row r="156" spans="1:16">
      <c r="A156" s="69" t="s">
        <v>293</v>
      </c>
      <c r="B156" s="69" t="s">
        <v>292</v>
      </c>
      <c r="C156" s="69" t="s">
        <v>324</v>
      </c>
      <c r="D156" s="69" t="s">
        <v>347</v>
      </c>
      <c r="E156" s="92" t="s">
        <v>503</v>
      </c>
      <c r="F156" s="92" t="s">
        <v>500</v>
      </c>
      <c r="G156" s="105" t="s">
        <v>548</v>
      </c>
      <c r="H156" s="105" t="s">
        <v>549</v>
      </c>
    </row>
    <row r="157" spans="1:16">
      <c r="A157" s="67" t="s">
        <v>318</v>
      </c>
      <c r="B157" s="67" t="s">
        <v>322</v>
      </c>
      <c r="C157" s="67" t="s">
        <v>325</v>
      </c>
      <c r="D157" s="67" t="s">
        <v>327</v>
      </c>
      <c r="E157" s="90"/>
      <c r="F157" s="90"/>
      <c r="G157" s="67"/>
      <c r="H157" s="103"/>
    </row>
    <row r="158" spans="1:16">
      <c r="A158" s="29" t="s">
        <v>381</v>
      </c>
      <c r="B158" s="67" t="s">
        <v>357</v>
      </c>
      <c r="C158" s="90" t="s">
        <v>506</v>
      </c>
      <c r="D158" s="67" t="s">
        <v>348</v>
      </c>
      <c r="E158" s="90"/>
      <c r="F158" s="90"/>
      <c r="G158" s="67"/>
      <c r="H158" s="110"/>
    </row>
    <row r="159" spans="1:16" ht="15" customHeight="1">
      <c r="A159" s="67" t="s">
        <v>662</v>
      </c>
      <c r="B159" s="67" t="s">
        <v>322</v>
      </c>
      <c r="C159" s="67"/>
      <c r="D159" s="215" t="s">
        <v>661</v>
      </c>
      <c r="E159" s="215">
        <v>0</v>
      </c>
      <c r="F159" s="215"/>
      <c r="G159" s="182" t="s">
        <v>551</v>
      </c>
      <c r="H159" s="126" t="s">
        <v>552</v>
      </c>
      <c r="I159" t="s">
        <v>655</v>
      </c>
    </row>
    <row r="160" spans="1:16" ht="15" customHeight="1">
      <c r="A160" s="120" t="s">
        <v>659</v>
      </c>
      <c r="B160" s="120" t="s">
        <v>322</v>
      </c>
      <c r="C160" s="120"/>
      <c r="D160" s="215" t="s">
        <v>660</v>
      </c>
      <c r="E160" s="215">
        <v>0</v>
      </c>
      <c r="F160" s="215"/>
      <c r="G160" s="214"/>
      <c r="H160" s="126"/>
    </row>
    <row r="161" spans="1:8" ht="15" customHeight="1">
      <c r="A161" s="89" t="s">
        <v>605</v>
      </c>
      <c r="B161" s="89" t="s">
        <v>322</v>
      </c>
      <c r="C161" s="89"/>
      <c r="D161" s="86" t="s">
        <v>491</v>
      </c>
      <c r="E161" s="86">
        <v>0</v>
      </c>
      <c r="F161" s="86"/>
      <c r="G161" s="183"/>
      <c r="H161" s="126"/>
    </row>
    <row r="162" spans="1:8">
      <c r="A162" s="89" t="s">
        <v>493</v>
      </c>
      <c r="B162" s="89" t="s">
        <v>322</v>
      </c>
      <c r="C162" s="89"/>
      <c r="D162" s="86" t="s">
        <v>492</v>
      </c>
      <c r="E162" s="86">
        <v>0</v>
      </c>
      <c r="F162" s="86"/>
      <c r="G162" s="184"/>
      <c r="H162" s="126"/>
    </row>
    <row r="163" spans="1:8">
      <c r="A163" s="67" t="s">
        <v>603</v>
      </c>
      <c r="B163" s="67" t="s">
        <v>322</v>
      </c>
      <c r="C163" s="67"/>
      <c r="D163" s="87" t="s">
        <v>600</v>
      </c>
      <c r="E163" s="87">
        <v>0</v>
      </c>
      <c r="F163" s="87"/>
      <c r="G163" s="185" t="s">
        <v>638</v>
      </c>
      <c r="H163" s="126" t="s">
        <v>636</v>
      </c>
    </row>
    <row r="164" spans="1:8">
      <c r="A164" s="110" t="s">
        <v>592</v>
      </c>
      <c r="B164" s="67" t="s">
        <v>322</v>
      </c>
      <c r="C164" s="67"/>
      <c r="D164" s="87" t="s">
        <v>596</v>
      </c>
      <c r="E164" s="87">
        <v>0</v>
      </c>
      <c r="F164" s="87"/>
      <c r="G164" s="183"/>
      <c r="H164" s="126"/>
    </row>
    <row r="165" spans="1:8">
      <c r="A165" s="110" t="s">
        <v>593</v>
      </c>
      <c r="B165" s="67" t="s">
        <v>322</v>
      </c>
      <c r="C165" s="67"/>
      <c r="D165" s="87" t="s">
        <v>597</v>
      </c>
      <c r="E165" s="87">
        <v>0</v>
      </c>
      <c r="F165" s="87"/>
      <c r="G165" s="183"/>
      <c r="H165" s="126"/>
    </row>
    <row r="166" spans="1:8">
      <c r="A166" s="110" t="s">
        <v>608</v>
      </c>
      <c r="B166" s="110" t="s">
        <v>322</v>
      </c>
      <c r="C166" s="110"/>
      <c r="D166" s="87" t="s">
        <v>601</v>
      </c>
      <c r="E166" s="87">
        <v>0</v>
      </c>
      <c r="F166" s="87"/>
      <c r="G166" s="183"/>
      <c r="H166" s="126"/>
    </row>
    <row r="167" spans="1:8">
      <c r="A167" s="110" t="s">
        <v>594</v>
      </c>
      <c r="B167" s="110" t="s">
        <v>322</v>
      </c>
      <c r="C167" s="110"/>
      <c r="D167" s="87" t="s">
        <v>598</v>
      </c>
      <c r="E167" s="87">
        <v>0</v>
      </c>
      <c r="F167" s="87"/>
      <c r="G167" s="183"/>
      <c r="H167" s="126"/>
    </row>
    <row r="168" spans="1:8">
      <c r="A168" s="110" t="s">
        <v>595</v>
      </c>
      <c r="B168" s="110" t="s">
        <v>322</v>
      </c>
      <c r="C168" s="110"/>
      <c r="D168" s="87" t="s">
        <v>599</v>
      </c>
      <c r="E168" s="87">
        <v>0</v>
      </c>
      <c r="F168" s="87"/>
      <c r="G168" s="184"/>
      <c r="H168" s="126"/>
    </row>
    <row r="171" spans="1:8">
      <c r="A171" s="119" t="s">
        <v>647</v>
      </c>
      <c r="B171" s="175" t="s">
        <v>648</v>
      </c>
      <c r="C171" s="176"/>
      <c r="D171" s="8"/>
      <c r="E171" s="8"/>
      <c r="F171" s="8"/>
      <c r="G171" s="8"/>
      <c r="H171" s="8"/>
    </row>
    <row r="172" spans="1:8">
      <c r="A172" s="119" t="s">
        <v>293</v>
      </c>
      <c r="B172" s="119" t="s">
        <v>292</v>
      </c>
      <c r="C172" s="119" t="s">
        <v>324</v>
      </c>
      <c r="D172" s="119" t="s">
        <v>347</v>
      </c>
      <c r="E172" s="119" t="s">
        <v>503</v>
      </c>
      <c r="F172" s="119" t="s">
        <v>500</v>
      </c>
      <c r="G172" s="119" t="s">
        <v>548</v>
      </c>
      <c r="H172" s="119" t="s">
        <v>549</v>
      </c>
    </row>
    <row r="173" spans="1:8">
      <c r="A173" s="118" t="s">
        <v>318</v>
      </c>
      <c r="B173" s="118" t="s">
        <v>322</v>
      </c>
      <c r="C173" s="118" t="s">
        <v>325</v>
      </c>
      <c r="D173" s="118" t="s">
        <v>327</v>
      </c>
      <c r="E173" s="118"/>
      <c r="F173" s="118"/>
      <c r="G173" s="118"/>
      <c r="H173" s="118"/>
    </row>
    <row r="174" spans="1:8">
      <c r="A174" s="118" t="s">
        <v>649</v>
      </c>
      <c r="B174" s="118" t="s">
        <v>322</v>
      </c>
      <c r="C174" s="118" t="s">
        <v>651</v>
      </c>
      <c r="D174" s="118"/>
      <c r="E174" s="118"/>
      <c r="F174" s="118"/>
      <c r="G174" s="118"/>
      <c r="H174" s="118"/>
    </row>
    <row r="175" spans="1:8">
      <c r="A175" s="118" t="s">
        <v>349</v>
      </c>
      <c r="B175" s="118" t="s">
        <v>357</v>
      </c>
      <c r="C175" s="118"/>
      <c r="D175" s="118"/>
      <c r="E175" s="118"/>
      <c r="F175" s="118"/>
      <c r="G175" s="118"/>
      <c r="H175" s="118"/>
    </row>
    <row r="176" spans="1:8">
      <c r="A176" s="118" t="s">
        <v>650</v>
      </c>
      <c r="B176" s="118" t="s">
        <v>322</v>
      </c>
      <c r="C176" s="118"/>
      <c r="D176" s="118"/>
      <c r="E176" s="118"/>
      <c r="F176" s="118"/>
      <c r="G176" s="118"/>
      <c r="H176" s="118"/>
    </row>
    <row r="180" spans="1:8">
      <c r="A180" s="119" t="s">
        <v>645</v>
      </c>
      <c r="B180" s="175" t="s">
        <v>646</v>
      </c>
      <c r="C180" s="176"/>
      <c r="D180" s="8"/>
      <c r="E180" s="8"/>
      <c r="F180" s="8"/>
      <c r="G180" s="8"/>
      <c r="H180" s="8"/>
    </row>
    <row r="181" spans="1:8">
      <c r="A181" s="119" t="s">
        <v>293</v>
      </c>
      <c r="B181" s="119" t="s">
        <v>292</v>
      </c>
      <c r="C181" s="119" t="s">
        <v>324</v>
      </c>
      <c r="D181" s="119" t="s">
        <v>347</v>
      </c>
      <c r="E181" s="119" t="s">
        <v>503</v>
      </c>
      <c r="F181" s="119" t="s">
        <v>500</v>
      </c>
      <c r="G181" s="119" t="s">
        <v>548</v>
      </c>
      <c r="H181" s="119" t="s">
        <v>549</v>
      </c>
    </row>
  </sheetData>
  <mergeCells count="30">
    <mergeCell ref="B171:C171"/>
    <mergeCell ref="B180:C180"/>
    <mergeCell ref="H159:H162"/>
    <mergeCell ref="H163:H168"/>
    <mergeCell ref="B155:C155"/>
    <mergeCell ref="J146:J147"/>
    <mergeCell ref="K146:L146"/>
    <mergeCell ref="K147:L147"/>
    <mergeCell ref="J148:J153"/>
    <mergeCell ref="K148:K149"/>
    <mergeCell ref="K150:K151"/>
    <mergeCell ref="K152:K153"/>
    <mergeCell ref="H150:H151"/>
    <mergeCell ref="G159:G162"/>
    <mergeCell ref="G163:G168"/>
    <mergeCell ref="G150:G151"/>
    <mergeCell ref="G21:G22"/>
    <mergeCell ref="A8:B8"/>
    <mergeCell ref="G26:G27"/>
    <mergeCell ref="B81:C81"/>
    <mergeCell ref="J145:L145"/>
    <mergeCell ref="B101:C101"/>
    <mergeCell ref="B116:C116"/>
    <mergeCell ref="B135:C135"/>
    <mergeCell ref="B67:C67"/>
    <mergeCell ref="G23:G24"/>
    <mergeCell ref="B144:C144"/>
    <mergeCell ref="H139:H142"/>
    <mergeCell ref="G139:G142"/>
    <mergeCell ref="D110:D111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4"/>
  <sheetViews>
    <sheetView workbookViewId="0">
      <selection activeCell="A2" sqref="A2"/>
    </sheetView>
  </sheetViews>
  <sheetFormatPr defaultRowHeight="15"/>
  <cols>
    <col min="1" max="1" width="31.7109375" bestFit="1" customWidth="1"/>
  </cols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4" spans="1:1">
      <c r="A4" t="s">
        <v>140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Sheet8</vt:lpstr>
      <vt:lpstr>需求设计</vt:lpstr>
      <vt:lpstr>数据库</vt:lpstr>
      <vt:lpstr>流程</vt:lpstr>
      <vt:lpstr>附表</vt:lpstr>
      <vt:lpstr>接口</vt:lpstr>
      <vt:lpstr>常量</vt:lpstr>
      <vt:lpstr>Sheet6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Bian, Guangyuan</dc:creator>
  <cp:lastModifiedBy>X</cp:lastModifiedBy>
  <cp:lastPrinted>2021-03-02T05:06:39Z</cp:lastPrinted>
  <dcterms:created xsi:type="dcterms:W3CDTF">2021-01-11T01:36:10Z</dcterms:created>
  <dcterms:modified xsi:type="dcterms:W3CDTF">2021-04-30T04:26:28Z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b883b73a-5c7b-4790-a69a-d85175d87000</vt:lpwstr>
  </property>
</Properties>
</file>