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ias\Google Drive\Doutorado\Artigos\CV\Sensors submission\review\Results\Compilation\"/>
    </mc:Choice>
  </mc:AlternateContent>
  <xr:revisionPtr revIDLastSave="0" documentId="13_ncr:1_{027CFDB6-D1C8-43A0-B903-163EF858B6F2}" xr6:coauthVersionLast="47" xr6:coauthVersionMax="47" xr10:uidLastSave="{00000000-0000-0000-0000-000000000000}"/>
  <bookViews>
    <workbookView xWindow="0" yWindow="600" windowWidth="20490" windowHeight="10920" xr2:uid="{DD590E8D-C50A-47E0-B6D6-0DF964F34B51}"/>
  </bookViews>
  <sheets>
    <sheet name="Planilha1" sheetId="1" r:id="rId1"/>
  </sheets>
  <definedNames>
    <definedName name="_xlnm._FilterDatabase" localSheetId="0" hidden="1">Planilha1!$A$1:$F$49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F48" i="1" s="1"/>
  <c r="E49" i="1"/>
  <c r="F49" i="1" s="1"/>
  <c r="E46" i="1"/>
  <c r="F46" i="1" s="1"/>
  <c r="E47" i="1"/>
  <c r="F47" i="1" s="1"/>
  <c r="F4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<sst xmlns="http://schemas.openxmlformats.org/spreadsheetml/2006/main" count="162" uniqueCount="17">
  <si>
    <t>Number of Images</t>
  </si>
  <si>
    <t>Model</t>
  </si>
  <si>
    <t>CNN1</t>
  </si>
  <si>
    <t>CNN2</t>
  </si>
  <si>
    <t>CNN3</t>
  </si>
  <si>
    <t>CNN4</t>
  </si>
  <si>
    <t>Training Time</t>
  </si>
  <si>
    <t>Feature extraction</t>
  </si>
  <si>
    <t>Type</t>
  </si>
  <si>
    <t>Processing time</t>
  </si>
  <si>
    <t>GPU</t>
  </si>
  <si>
    <t>CPU</t>
  </si>
  <si>
    <t>MLP</t>
  </si>
  <si>
    <t>SVM</t>
  </si>
  <si>
    <t>RF</t>
  </si>
  <si>
    <t>AB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</si>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</sst>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B122-BF7A-468A-8D4C-A6726A8DB8A5}">
  <dimension ref="A1:F79"/>
  <sheetViews>
    <sheetView tabSelected="1" workbookViewId="0">
      <selection activeCell="E9" sqref="E9"/>
    </sheetView>
  </sheetViews>
  <sheetFormatPr defaultRowHeight="15" x14ac:dyDescent="0.25"/>
  <cols>
    <col min="1" max="1" width="19.85546875" style="1" bestFit="1" customWidth="1"/>
    <col min="2" max="2" width="14.42578125" style="1" bestFit="1" customWidth="1"/>
    <col min="3" max="3" width="14.42578125" style="1" customWidth="1"/>
    <col min="4" max="4" width="19.85546875" style="1" bestFit="1" customWidth="1"/>
    <col min="5" max="6" width="16.7109375" style="1" bestFit="1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6</v>
      </c>
      <c r="F1" s="1" t="s">
        <v>9</v>
      </c>
    </row>
    <row r="2" spans="1:6" x14ac:dyDescent="0.25">
      <c r="A2" s="1">
        <v>25</v>
      </c>
      <c r="B2" s="1" t="s">
        <v>2</v>
      </c>
      <c r="C2" s="1" t="s">
        <v>10</v>
      </c>
      <c r="E2" s="2">
        <v>9.8918607367000195</v>
      </c>
      <c r="F2" s="2">
        <f t="shared" ref="F2:F17" si="0">D2+E2</f>
        <v>9.8918607367000195</v>
      </c>
    </row>
    <row r="3" spans="1:6" x14ac:dyDescent="0.25">
      <c r="A3" s="1">
        <v>25</v>
      </c>
      <c r="B3" s="1" t="s">
        <v>3</v>
      </c>
      <c r="C3" s="1" t="s">
        <v>10</v>
      </c>
      <c r="E3" s="2">
        <v>4.0589506962999797</v>
      </c>
      <c r="F3" s="2">
        <f t="shared" si="0"/>
        <v>4.0589506962999797</v>
      </c>
    </row>
    <row r="4" spans="1:6" x14ac:dyDescent="0.25">
      <c r="A4" s="1">
        <v>25</v>
      </c>
      <c r="B4" s="1" t="s">
        <v>4</v>
      </c>
      <c r="C4" s="1" t="s">
        <v>10</v>
      </c>
      <c r="E4" s="2">
        <v>3.2211173233999899</v>
      </c>
      <c r="F4" s="2">
        <f t="shared" si="0"/>
        <v>3.2211173233999899</v>
      </c>
    </row>
    <row r="5" spans="1:6" x14ac:dyDescent="0.25">
      <c r="A5" s="1">
        <v>25</v>
      </c>
      <c r="B5" s="1" t="s">
        <v>5</v>
      </c>
      <c r="C5" s="1" t="s">
        <v>10</v>
      </c>
      <c r="E5" s="2">
        <v>3.1856481076999401</v>
      </c>
      <c r="F5" s="2">
        <f t="shared" si="0"/>
        <v>3.1856481076999401</v>
      </c>
    </row>
    <row r="6" spans="1:6" x14ac:dyDescent="0.25">
      <c r="A6" s="1">
        <v>50</v>
      </c>
      <c r="B6" s="1" t="s">
        <v>2</v>
      </c>
      <c r="C6" s="1" t="s">
        <v>10</v>
      </c>
      <c r="E6" s="2">
        <v>4.9354812512000397</v>
      </c>
      <c r="F6" s="2">
        <f t="shared" si="0"/>
        <v>4.9354812512000397</v>
      </c>
    </row>
    <row r="7" spans="1:6" x14ac:dyDescent="0.25">
      <c r="A7" s="1">
        <v>50</v>
      </c>
      <c r="B7" s="1" t="s">
        <v>3</v>
      </c>
      <c r="C7" s="1" t="s">
        <v>10</v>
      </c>
      <c r="E7" s="2">
        <v>5.9730854604999903</v>
      </c>
      <c r="F7" s="2">
        <f t="shared" si="0"/>
        <v>5.9730854604999903</v>
      </c>
    </row>
    <row r="8" spans="1:6" x14ac:dyDescent="0.25">
      <c r="A8" s="1">
        <v>50</v>
      </c>
      <c r="B8" s="1" t="s">
        <v>4</v>
      </c>
      <c r="C8" s="1" t="s">
        <v>10</v>
      </c>
      <c r="E8" s="2">
        <v>3.2290246476999598</v>
      </c>
      <c r="F8" s="2">
        <f t="shared" si="0"/>
        <v>3.2290246476999598</v>
      </c>
    </row>
    <row r="9" spans="1:6" x14ac:dyDescent="0.25">
      <c r="A9" s="1">
        <v>50</v>
      </c>
      <c r="B9" s="1" t="s">
        <v>5</v>
      </c>
      <c r="C9" s="1" t="s">
        <v>10</v>
      </c>
      <c r="E9" s="2">
        <v>1.7947570403000399</v>
      </c>
      <c r="F9" s="2">
        <f t="shared" si="0"/>
        <v>1.7947570403000399</v>
      </c>
    </row>
    <row r="10" spans="1:6" x14ac:dyDescent="0.25">
      <c r="A10" s="1">
        <v>100</v>
      </c>
      <c r="B10" s="1" t="s">
        <v>2</v>
      </c>
      <c r="C10" s="1" t="s">
        <v>10</v>
      </c>
      <c r="E10" s="2">
        <v>23.4105869762998</v>
      </c>
      <c r="F10" s="2">
        <f t="shared" si="0"/>
        <v>23.4105869762998</v>
      </c>
    </row>
    <row r="11" spans="1:6" x14ac:dyDescent="0.25">
      <c r="A11" s="1">
        <v>100</v>
      </c>
      <c r="B11" s="1" t="s">
        <v>3</v>
      </c>
      <c r="C11" s="1" t="s">
        <v>10</v>
      </c>
      <c r="E11" s="2">
        <v>18.955424047799902</v>
      </c>
      <c r="F11" s="2">
        <f t="shared" si="0"/>
        <v>18.955424047799902</v>
      </c>
    </row>
    <row r="12" spans="1:6" x14ac:dyDescent="0.25">
      <c r="A12" s="1">
        <v>100</v>
      </c>
      <c r="B12" s="1" t="s">
        <v>4</v>
      </c>
      <c r="C12" s="1" t="s">
        <v>10</v>
      </c>
      <c r="E12" s="2">
        <v>5.3946594524999201</v>
      </c>
      <c r="F12" s="2">
        <f t="shared" si="0"/>
        <v>5.3946594524999201</v>
      </c>
    </row>
    <row r="13" spans="1:6" x14ac:dyDescent="0.25">
      <c r="A13" s="1">
        <v>100</v>
      </c>
      <c r="B13" s="1" t="s">
        <v>5</v>
      </c>
      <c r="C13" s="1" t="s">
        <v>10</v>
      </c>
      <c r="E13" s="2">
        <v>4.3224690071000502</v>
      </c>
      <c r="F13" s="2">
        <f t="shared" si="0"/>
        <v>4.3224690071000502</v>
      </c>
    </row>
    <row r="14" spans="1:6" x14ac:dyDescent="0.25">
      <c r="A14" s="1">
        <v>200</v>
      </c>
      <c r="B14" s="1" t="s">
        <v>2</v>
      </c>
      <c r="C14" s="1" t="s">
        <v>10</v>
      </c>
      <c r="E14" s="2">
        <v>48.367141628299997</v>
      </c>
      <c r="F14" s="2">
        <f t="shared" si="0"/>
        <v>48.367141628299997</v>
      </c>
    </row>
    <row r="15" spans="1:6" x14ac:dyDescent="0.25">
      <c r="A15" s="1">
        <v>200</v>
      </c>
      <c r="B15" s="1" t="s">
        <v>3</v>
      </c>
      <c r="C15" s="1" t="s">
        <v>10</v>
      </c>
      <c r="E15" s="2">
        <v>31.892063043499899</v>
      </c>
      <c r="F15" s="2">
        <f t="shared" si="0"/>
        <v>31.892063043499899</v>
      </c>
    </row>
    <row r="16" spans="1:6" x14ac:dyDescent="0.25">
      <c r="A16" s="1">
        <v>200</v>
      </c>
      <c r="B16" s="1" t="s">
        <v>4</v>
      </c>
      <c r="C16" s="1" t="s">
        <v>10</v>
      </c>
      <c r="E16" s="2">
        <v>10.7633849999999</v>
      </c>
      <c r="F16" s="2">
        <f t="shared" si="0"/>
        <v>10.7633849999999</v>
      </c>
    </row>
    <row r="17" spans="1:6" x14ac:dyDescent="0.25">
      <c r="A17" s="1">
        <v>200</v>
      </c>
      <c r="B17" s="1" t="s">
        <v>5</v>
      </c>
      <c r="C17" s="1" t="s">
        <v>10</v>
      </c>
      <c r="E17" s="2">
        <v>9.2700700111999303</v>
      </c>
      <c r="F17" s="2">
        <f t="shared" si="0"/>
        <v>9.2700700111999303</v>
      </c>
    </row>
    <row r="18" spans="1:6" x14ac:dyDescent="0.25">
      <c r="A18" s="1">
        <v>1000</v>
      </c>
      <c r="B18" s="1" t="s">
        <v>2</v>
      </c>
      <c r="C18" s="1" t="s">
        <v>10</v>
      </c>
      <c r="E18" s="2">
        <v>167.48165623569901</v>
      </c>
      <c r="F18" s="2">
        <f t="shared" ref="F18:F25" si="1">D18+E18</f>
        <v>167.48165623569901</v>
      </c>
    </row>
    <row r="19" spans="1:6" x14ac:dyDescent="0.25">
      <c r="A19" s="1">
        <v>1000</v>
      </c>
      <c r="B19" s="1" t="s">
        <v>3</v>
      </c>
      <c r="C19" s="1" t="s">
        <v>10</v>
      </c>
      <c r="E19" s="2">
        <v>132.01172474709901</v>
      </c>
      <c r="F19" s="2">
        <f t="shared" si="1"/>
        <v>132.01172474709901</v>
      </c>
    </row>
    <row r="20" spans="1:6" x14ac:dyDescent="0.25">
      <c r="A20" s="1">
        <v>1000</v>
      </c>
      <c r="B20" s="1" t="s">
        <v>4</v>
      </c>
      <c r="C20" s="1" t="s">
        <v>10</v>
      </c>
      <c r="E20" s="2">
        <v>50.110674586899997</v>
      </c>
      <c r="F20" s="2">
        <f t="shared" si="1"/>
        <v>50.110674586899997</v>
      </c>
    </row>
    <row r="21" spans="1:6" x14ac:dyDescent="0.25">
      <c r="A21" s="1">
        <v>1000</v>
      </c>
      <c r="B21" s="1" t="s">
        <v>5</v>
      </c>
      <c r="C21" s="1" t="s">
        <v>10</v>
      </c>
      <c r="E21" s="2">
        <v>43.069987914899997</v>
      </c>
      <c r="F21" s="2">
        <f t="shared" si="1"/>
        <v>43.069987914899997</v>
      </c>
    </row>
    <row r="22" spans="1:6" x14ac:dyDescent="0.25">
      <c r="A22" s="1">
        <v>4000</v>
      </c>
      <c r="B22" s="1" t="s">
        <v>2</v>
      </c>
      <c r="C22" s="1" t="s">
        <v>10</v>
      </c>
      <c r="E22" s="2">
        <v>1316.3419786367899</v>
      </c>
      <c r="F22" s="2">
        <f t="shared" si="1"/>
        <v>1316.3419786367899</v>
      </c>
    </row>
    <row r="23" spans="1:6" x14ac:dyDescent="0.25">
      <c r="A23" s="1">
        <v>4000</v>
      </c>
      <c r="B23" s="1" t="s">
        <v>3</v>
      </c>
      <c r="C23" s="1" t="s">
        <v>10</v>
      </c>
      <c r="E23" s="2">
        <v>573.95331429389796</v>
      </c>
      <c r="F23" s="2">
        <f t="shared" si="1"/>
        <v>573.95331429389796</v>
      </c>
    </row>
    <row r="24" spans="1:6" x14ac:dyDescent="0.25">
      <c r="A24" s="1">
        <v>4000</v>
      </c>
      <c r="B24" s="1" t="s">
        <v>4</v>
      </c>
      <c r="C24" s="1" t="s">
        <v>10</v>
      </c>
      <c r="E24" s="2">
        <v>165.87382710799901</v>
      </c>
      <c r="F24" s="2">
        <f t="shared" si="1"/>
        <v>165.87382710799901</v>
      </c>
    </row>
    <row r="25" spans="1:6" x14ac:dyDescent="0.25">
      <c r="A25" s="1">
        <v>4000</v>
      </c>
      <c r="B25" s="1" t="s">
        <v>5</v>
      </c>
      <c r="C25" s="1" t="s">
        <v>10</v>
      </c>
      <c r="E25" s="2">
        <v>181.07994119489899</v>
      </c>
      <c r="F25" s="2">
        <f t="shared" si="1"/>
        <v>181.07994119489899</v>
      </c>
    </row>
    <row r="26" spans="1:6" x14ac:dyDescent="0.25">
      <c r="A26" s="1">
        <v>25</v>
      </c>
      <c r="B26" s="1" t="s">
        <v>3</v>
      </c>
      <c r="C26" s="1" t="s">
        <v>11</v>
      </c>
      <c r="E26" s="7">
        <v>452.73889119700101</v>
      </c>
      <c r="F26" s="2">
        <f t="shared" ref="F26:F40" si="2">D26+E26</f>
        <v>452.73889119700101</v>
      </c>
    </row>
    <row r="27" spans="1:6" x14ac:dyDescent="0.25">
      <c r="A27" s="1">
        <v>50</v>
      </c>
      <c r="B27" s="1" t="s">
        <v>3</v>
      </c>
      <c r="C27" s="1" t="s">
        <v>11</v>
      </c>
      <c r="E27" s="7">
        <v>130.95035877399999</v>
      </c>
      <c r="F27" s="2">
        <f t="shared" si="2"/>
        <v>130.95035877399999</v>
      </c>
    </row>
    <row r="28" spans="1:6" x14ac:dyDescent="0.25">
      <c r="A28" s="1">
        <v>100</v>
      </c>
      <c r="B28" s="1" t="s">
        <v>3</v>
      </c>
      <c r="C28" s="1" t="s">
        <v>11</v>
      </c>
      <c r="E28" s="7">
        <v>1232.0268621969899</v>
      </c>
      <c r="F28" s="2">
        <f t="shared" si="2"/>
        <v>1232.0268621969899</v>
      </c>
    </row>
    <row r="29" spans="1:6" x14ac:dyDescent="0.25">
      <c r="A29" s="1">
        <v>200</v>
      </c>
      <c r="B29" s="1" t="s">
        <v>3</v>
      </c>
      <c r="C29" s="1" t="s">
        <v>11</v>
      </c>
      <c r="E29" s="7">
        <v>2794.3185568399999</v>
      </c>
      <c r="F29" s="2">
        <f t="shared" si="2"/>
        <v>2794.3185568399999</v>
      </c>
    </row>
    <row r="30" spans="1:6" x14ac:dyDescent="0.25">
      <c r="A30" s="1">
        <v>25</v>
      </c>
      <c r="B30" s="1" t="s">
        <v>4</v>
      </c>
      <c r="C30" s="1" t="s">
        <v>11</v>
      </c>
      <c r="E30" s="2">
        <v>11.7371421860007</v>
      </c>
      <c r="F30" s="2">
        <f t="shared" si="2"/>
        <v>11.7371421860007</v>
      </c>
    </row>
    <row r="31" spans="1:6" x14ac:dyDescent="0.25">
      <c r="A31" s="1">
        <v>50</v>
      </c>
      <c r="B31" s="1" t="s">
        <v>4</v>
      </c>
      <c r="C31" s="1" t="s">
        <v>11</v>
      </c>
      <c r="E31" s="2">
        <v>26.200734453999701</v>
      </c>
      <c r="F31" s="2">
        <f t="shared" si="2"/>
        <v>26.200734453999701</v>
      </c>
    </row>
    <row r="32" spans="1:6" x14ac:dyDescent="0.25">
      <c r="A32" s="1">
        <v>100</v>
      </c>
      <c r="B32" s="1" t="s">
        <v>4</v>
      </c>
      <c r="C32" s="1" t="s">
        <v>11</v>
      </c>
      <c r="E32" s="2">
        <v>42.6586888040001</v>
      </c>
      <c r="F32" s="2">
        <f t="shared" si="2"/>
        <v>42.6586888040001</v>
      </c>
    </row>
    <row r="33" spans="1:6" x14ac:dyDescent="0.25">
      <c r="A33" s="1">
        <v>200</v>
      </c>
      <c r="B33" s="1" t="s">
        <v>4</v>
      </c>
      <c r="C33" s="1" t="s">
        <v>11</v>
      </c>
      <c r="E33" s="2">
        <v>678.43265451000104</v>
      </c>
      <c r="F33" s="2">
        <f t="shared" si="2"/>
        <v>678.43265451000104</v>
      </c>
    </row>
    <row r="34" spans="1:6" x14ac:dyDescent="0.25">
      <c r="A34" s="1">
        <v>1000</v>
      </c>
      <c r="B34" s="1" t="s">
        <v>4</v>
      </c>
      <c r="C34" s="1" t="s">
        <v>11</v>
      </c>
      <c r="E34" s="2">
        <v>1908.4039861659901</v>
      </c>
      <c r="F34" s="2">
        <f t="shared" si="2"/>
        <v>1908.4039861659901</v>
      </c>
    </row>
    <row r="35" spans="1:6" x14ac:dyDescent="0.25">
      <c r="A35" s="1">
        <v>4000</v>
      </c>
      <c r="B35" s="1" t="s">
        <v>4</v>
      </c>
      <c r="C35" s="1" t="s">
        <v>11</v>
      </c>
      <c r="E35" s="2">
        <v>5185.0566665799897</v>
      </c>
      <c r="F35" s="2">
        <f t="shared" si="2"/>
        <v>5185.0566665799897</v>
      </c>
    </row>
    <row r="36" spans="1:6" x14ac:dyDescent="0.25">
      <c r="A36" s="1">
        <v>25</v>
      </c>
      <c r="B36" s="1" t="s">
        <v>5</v>
      </c>
      <c r="C36" s="1" t="s">
        <v>11</v>
      </c>
      <c r="E36" s="2">
        <v>45.058272209000201</v>
      </c>
      <c r="F36" s="2">
        <f t="shared" si="2"/>
        <v>45.058272209000201</v>
      </c>
    </row>
    <row r="37" spans="1:6" x14ac:dyDescent="0.25">
      <c r="A37" s="1">
        <v>50</v>
      </c>
      <c r="B37" s="1" t="s">
        <v>5</v>
      </c>
      <c r="C37" s="1" t="s">
        <v>11</v>
      </c>
      <c r="E37" s="2">
        <v>22.5749544120008</v>
      </c>
      <c r="F37" s="2">
        <f t="shared" si="2"/>
        <v>22.5749544120008</v>
      </c>
    </row>
    <row r="38" spans="1:6" x14ac:dyDescent="0.25">
      <c r="A38" s="1">
        <v>100</v>
      </c>
      <c r="B38" s="1" t="s">
        <v>5</v>
      </c>
      <c r="C38" s="1" t="s">
        <v>11</v>
      </c>
      <c r="E38" s="2">
        <v>198.967193017</v>
      </c>
      <c r="F38" s="2">
        <f t="shared" si="2"/>
        <v>198.967193017</v>
      </c>
    </row>
    <row r="39" spans="1:6" x14ac:dyDescent="0.25">
      <c r="A39" s="1">
        <v>200</v>
      </c>
      <c r="B39" s="1" t="s">
        <v>5</v>
      </c>
      <c r="C39" s="1" t="s">
        <v>11</v>
      </c>
      <c r="E39" s="2">
        <v>351.564981028001</v>
      </c>
      <c r="F39" s="2">
        <f t="shared" si="2"/>
        <v>351.564981028001</v>
      </c>
    </row>
    <row r="40" spans="1:6" x14ac:dyDescent="0.25">
      <c r="A40" s="1">
        <v>1000</v>
      </c>
      <c r="B40" s="1" t="s">
        <v>5</v>
      </c>
      <c r="C40" s="1" t="s">
        <v>11</v>
      </c>
      <c r="E40" s="2">
        <v>3025.1839705429902</v>
      </c>
      <c r="F40" s="2">
        <f t="shared" si="2"/>
        <v>3025.1839705429902</v>
      </c>
    </row>
    <row r="41" spans="1:6" x14ac:dyDescent="0.25">
      <c r="A41" s="1">
        <v>4000</v>
      </c>
      <c r="B41" s="1" t="s">
        <v>5</v>
      </c>
      <c r="C41" s="1" t="s">
        <v>11</v>
      </c>
      <c r="E41" s="2">
        <v>7547.3226260539996</v>
      </c>
      <c r="F41" s="2">
        <f>D41+E41</f>
        <v>7547.3226260539996</v>
      </c>
    </row>
    <row r="42" spans="1:6" x14ac:dyDescent="0.25">
      <c r="A42" s="3">
        <v>25</v>
      </c>
      <c r="B42" s="3" t="s">
        <v>2</v>
      </c>
      <c r="C42" s="1" t="s">
        <v>11</v>
      </c>
      <c r="E42" s="5">
        <v>162.30826372300001</v>
      </c>
      <c r="F42" s="3">
        <v>162.30826372300001</v>
      </c>
    </row>
    <row r="43" spans="1:6" x14ac:dyDescent="0.25">
      <c r="A43">
        <v>50</v>
      </c>
      <c r="B43" t="s">
        <v>2</v>
      </c>
      <c r="C43" s="1" t="s">
        <v>11</v>
      </c>
      <c r="E43" s="6">
        <v>335.687296900999</v>
      </c>
      <c r="F43">
        <v>335.687296900999</v>
      </c>
    </row>
    <row r="44" spans="1:6" x14ac:dyDescent="0.25">
      <c r="A44" s="3">
        <v>100</v>
      </c>
      <c r="B44" s="3" t="s">
        <v>2</v>
      </c>
      <c r="C44" s="1" t="s">
        <v>11</v>
      </c>
      <c r="E44" s="5">
        <v>5448.6230835599999</v>
      </c>
      <c r="F44" s="3">
        <v>5448.6230835599999</v>
      </c>
    </row>
    <row r="45" spans="1:6" x14ac:dyDescent="0.25">
      <c r="A45">
        <v>200</v>
      </c>
      <c r="B45" t="s">
        <v>2</v>
      </c>
      <c r="C45" s="1" t="s">
        <v>11</v>
      </c>
      <c r="E45" s="6">
        <v>5188.242831521</v>
      </c>
      <c r="F45">
        <v>5188.242831521</v>
      </c>
    </row>
    <row r="46" spans="1:6" x14ac:dyDescent="0.25">
      <c r="A46" s="4">
        <v>1000</v>
      </c>
      <c r="B46" t="s">
        <v>2</v>
      </c>
      <c r="C46" s="1" t="s">
        <v>11</v>
      </c>
      <c r="E46" s="7">
        <f>21*306</f>
        <v>6426</v>
      </c>
      <c r="F46" s="1">
        <f>E46</f>
        <v>6426</v>
      </c>
    </row>
    <row r="47" spans="1:6" x14ac:dyDescent="0.25">
      <c r="A47" s="1">
        <v>4000</v>
      </c>
      <c r="B47" s="1" t="s">
        <v>2</v>
      </c>
      <c r="C47" s="1" t="s">
        <v>11</v>
      </c>
      <c r="E47" s="7">
        <f>40*1163</f>
        <v>46520</v>
      </c>
      <c r="F47" s="1">
        <f>E47</f>
        <v>46520</v>
      </c>
    </row>
    <row r="48" spans="1:6" x14ac:dyDescent="0.25">
      <c r="A48" s="1">
        <v>4000</v>
      </c>
      <c r="B48" s="1" t="s">
        <v>3</v>
      </c>
      <c r="C48" s="1" t="s">
        <v>11</v>
      </c>
      <c r="E48" s="7">
        <f>380*41</f>
        <v>15580</v>
      </c>
      <c r="F48" s="2">
        <f>E48</f>
        <v>15580</v>
      </c>
    </row>
    <row r="49" spans="1:6" x14ac:dyDescent="0.25">
      <c r="A49" s="1">
        <v>1000</v>
      </c>
      <c r="B49" s="1" t="s">
        <v>3</v>
      </c>
      <c r="C49" s="1" t="s">
        <v>11</v>
      </c>
      <c r="E49" s="7">
        <f>95*33</f>
        <v>3135</v>
      </c>
      <c r="F49" s="2">
        <f>E49</f>
        <v>3135</v>
      </c>
    </row>
    <row r="50" spans="1:6" x14ac:dyDescent="0.25">
      <c r="A50">
        <v>25</v>
      </c>
      <c r="B50" t="s">
        <v>12</v>
      </c>
      <c r="C50" t="s">
        <v>11</v>
      </c>
      <c r="D50" s="8">
        <v>18.314916</v>
      </c>
      <c r="E50" s="8">
        <v>1.5371999544999999</v>
      </c>
      <c r="F50" s="8">
        <v>19.8521159545</v>
      </c>
    </row>
    <row r="51" spans="1:6" x14ac:dyDescent="0.25">
      <c r="A51">
        <v>25</v>
      </c>
      <c r="B51" t="s">
        <v>13</v>
      </c>
      <c r="C51" t="s">
        <v>11</v>
      </c>
      <c r="D51" s="8">
        <v>18.314916</v>
      </c>
      <c r="E51" s="8">
        <v>1.9297905800008001E-2</v>
      </c>
      <c r="F51" s="8">
        <v>18.334213905800009</v>
      </c>
    </row>
    <row r="52" spans="1:6" x14ac:dyDescent="0.25">
      <c r="A52">
        <v>25</v>
      </c>
      <c r="B52" t="s">
        <v>14</v>
      </c>
      <c r="C52" t="s">
        <v>11</v>
      </c>
      <c r="D52" s="8">
        <v>18.314916</v>
      </c>
      <c r="E52" s="8">
        <v>0.78724270379999906</v>
      </c>
      <c r="F52" s="8">
        <v>19.102158703800001</v>
      </c>
    </row>
    <row r="53" spans="1:6" x14ac:dyDescent="0.25">
      <c r="A53">
        <v>25</v>
      </c>
      <c r="B53" t="s">
        <v>15</v>
      </c>
      <c r="C53" t="s">
        <v>11</v>
      </c>
      <c r="D53" s="8">
        <v>18.314916</v>
      </c>
      <c r="E53" s="8">
        <v>0.78613442699999703</v>
      </c>
      <c r="F53" s="8">
        <v>19.101050426999997</v>
      </c>
    </row>
    <row r="54" spans="1:6" x14ac:dyDescent="0.25">
      <c r="A54">
        <v>25</v>
      </c>
      <c r="B54" t="s">
        <v>16</v>
      </c>
      <c r="C54" t="s">
        <v>11</v>
      </c>
      <c r="D54" s="8">
        <v>18.314916</v>
      </c>
      <c r="E54" s="8">
        <v>3.2622636700002497E-2</v>
      </c>
      <c r="F54" s="8">
        <v>18.347538636700001</v>
      </c>
    </row>
    <row r="55" spans="1:6" x14ac:dyDescent="0.25">
      <c r="A55">
        <v>50</v>
      </c>
      <c r="B55" t="s">
        <v>12</v>
      </c>
      <c r="C55" t="s">
        <v>11</v>
      </c>
      <c r="D55" s="8">
        <v>34.234465</v>
      </c>
      <c r="E55" s="8">
        <v>2.55139756739998</v>
      </c>
      <c r="F55" s="8">
        <v>36.785862567399981</v>
      </c>
    </row>
    <row r="56" spans="1:6" x14ac:dyDescent="0.25">
      <c r="A56">
        <v>50</v>
      </c>
      <c r="B56" t="s">
        <v>13</v>
      </c>
      <c r="C56" t="s">
        <v>11</v>
      </c>
      <c r="D56" s="8">
        <v>34.234465</v>
      </c>
      <c r="E56" s="8">
        <v>1.7225778499994199E-2</v>
      </c>
      <c r="F56" s="8">
        <v>34.251690778499992</v>
      </c>
    </row>
    <row r="57" spans="1:6" x14ac:dyDescent="0.25">
      <c r="A57">
        <v>50</v>
      </c>
      <c r="B57" t="s">
        <v>14</v>
      </c>
      <c r="C57" t="s">
        <v>11</v>
      </c>
      <c r="D57" s="8">
        <v>34.234465</v>
      </c>
      <c r="E57" s="8">
        <v>0.64611057930002203</v>
      </c>
      <c r="F57" s="8">
        <v>34.880575579300022</v>
      </c>
    </row>
    <row r="58" spans="1:6" x14ac:dyDescent="0.25">
      <c r="A58">
        <v>50</v>
      </c>
      <c r="B58" t="s">
        <v>15</v>
      </c>
      <c r="C58" t="s">
        <v>11</v>
      </c>
      <c r="D58" s="8">
        <v>34.234465</v>
      </c>
      <c r="E58" s="8">
        <v>0.44047572009994801</v>
      </c>
      <c r="F58" s="8">
        <v>34.674940720099947</v>
      </c>
    </row>
    <row r="59" spans="1:6" x14ac:dyDescent="0.25">
      <c r="A59">
        <v>50</v>
      </c>
      <c r="B59" t="s">
        <v>16</v>
      </c>
      <c r="C59" t="s">
        <v>11</v>
      </c>
      <c r="D59" s="8">
        <v>34.234465</v>
      </c>
      <c r="E59" s="8">
        <v>2.6213101600012501E-2</v>
      </c>
      <c r="F59" s="8">
        <v>34.260678101600014</v>
      </c>
    </row>
    <row r="60" spans="1:6" x14ac:dyDescent="0.25">
      <c r="A60">
        <v>100</v>
      </c>
      <c r="B60" t="s">
        <v>12</v>
      </c>
      <c r="C60" t="s">
        <v>11</v>
      </c>
      <c r="D60" s="8">
        <v>69.742063999999999</v>
      </c>
      <c r="E60" s="8">
        <v>4.3474875426999597</v>
      </c>
      <c r="F60" s="8">
        <v>74.089551542699965</v>
      </c>
    </row>
    <row r="61" spans="1:6" x14ac:dyDescent="0.25">
      <c r="A61">
        <v>100</v>
      </c>
      <c r="B61" t="s">
        <v>13</v>
      </c>
      <c r="C61" t="s">
        <v>11</v>
      </c>
      <c r="D61" s="8">
        <v>69.742063999999999</v>
      </c>
      <c r="E61" s="8">
        <v>1.9790734299908699E-2</v>
      </c>
      <c r="F61" s="8">
        <v>69.761854734299902</v>
      </c>
    </row>
    <row r="62" spans="1:6" x14ac:dyDescent="0.25">
      <c r="A62">
        <v>100</v>
      </c>
      <c r="B62" t="s">
        <v>14</v>
      </c>
      <c r="C62" t="s">
        <v>11</v>
      </c>
      <c r="D62" s="8">
        <v>69.742063999999999</v>
      </c>
      <c r="E62" s="8">
        <v>0.690213763399947</v>
      </c>
      <c r="F62" s="8">
        <v>70.432277763399952</v>
      </c>
    </row>
    <row r="63" spans="1:6" x14ac:dyDescent="0.25">
      <c r="A63">
        <v>100</v>
      </c>
      <c r="B63" t="s">
        <v>15</v>
      </c>
      <c r="C63" t="s">
        <v>11</v>
      </c>
      <c r="D63" s="8">
        <v>69.742063999999999</v>
      </c>
      <c r="E63" s="8">
        <v>0.68490292599994895</v>
      </c>
      <c r="F63" s="8">
        <v>70.426966925999949</v>
      </c>
    </row>
    <row r="64" spans="1:6" x14ac:dyDescent="0.25">
      <c r="A64">
        <v>100</v>
      </c>
      <c r="B64" t="s">
        <v>16</v>
      </c>
      <c r="C64" t="s">
        <v>11</v>
      </c>
      <c r="D64" s="8">
        <v>69.742063999999999</v>
      </c>
      <c r="E64" s="8">
        <v>3.18052485999714E-2</v>
      </c>
      <c r="F64" s="8">
        <v>69.773869248599965</v>
      </c>
    </row>
    <row r="65" spans="1:6" x14ac:dyDescent="0.25">
      <c r="A65">
        <v>200</v>
      </c>
      <c r="B65" t="s">
        <v>12</v>
      </c>
      <c r="C65" t="s">
        <v>11</v>
      </c>
      <c r="D65" s="8">
        <v>149.182908</v>
      </c>
      <c r="E65" s="8">
        <v>6.1150460296999398</v>
      </c>
      <c r="F65" s="8">
        <v>155.29795402969995</v>
      </c>
    </row>
    <row r="66" spans="1:6" x14ac:dyDescent="0.25">
      <c r="A66">
        <v>200</v>
      </c>
      <c r="B66" t="s">
        <v>13</v>
      </c>
      <c r="C66" t="s">
        <v>11</v>
      </c>
      <c r="D66" s="8">
        <v>149.182908</v>
      </c>
      <c r="E66" s="8">
        <v>2.15990205999332E-2</v>
      </c>
      <c r="F66" s="8">
        <v>149.20450702059992</v>
      </c>
    </row>
    <row r="67" spans="1:6" x14ac:dyDescent="0.25">
      <c r="A67">
        <v>200</v>
      </c>
      <c r="B67" t="s">
        <v>14</v>
      </c>
      <c r="C67" t="s">
        <v>11</v>
      </c>
      <c r="D67" s="8">
        <v>149.182908</v>
      </c>
      <c r="E67" s="8">
        <v>0.91166387309995101</v>
      </c>
      <c r="F67" s="8">
        <v>150.09457187309994</v>
      </c>
    </row>
    <row r="68" spans="1:6" x14ac:dyDescent="0.25">
      <c r="A68">
        <v>200</v>
      </c>
      <c r="B68" t="s">
        <v>15</v>
      </c>
      <c r="C68" t="s">
        <v>11</v>
      </c>
      <c r="D68" s="8">
        <v>149.182908</v>
      </c>
      <c r="E68" s="8">
        <v>0.70810225700020002</v>
      </c>
      <c r="F68" s="8">
        <v>149.8910102570002</v>
      </c>
    </row>
    <row r="69" spans="1:6" x14ac:dyDescent="0.25">
      <c r="A69">
        <v>200</v>
      </c>
      <c r="B69" t="s">
        <v>16</v>
      </c>
      <c r="C69" t="s">
        <v>11</v>
      </c>
      <c r="D69" s="8">
        <v>149.182908</v>
      </c>
      <c r="E69" s="8">
        <v>4.4082475000050102E-2</v>
      </c>
      <c r="F69" s="8">
        <v>149.22699047500004</v>
      </c>
    </row>
    <row r="70" spans="1:6" x14ac:dyDescent="0.25">
      <c r="A70">
        <v>1000</v>
      </c>
      <c r="B70" t="s">
        <v>12</v>
      </c>
      <c r="C70" t="s">
        <v>11</v>
      </c>
      <c r="D70" s="8">
        <v>755.87762099999998</v>
      </c>
      <c r="E70" s="8">
        <v>15.6968877853999</v>
      </c>
      <c r="F70" s="8">
        <v>771.57450878539987</v>
      </c>
    </row>
    <row r="71" spans="1:6" x14ac:dyDescent="0.25">
      <c r="A71">
        <v>1000</v>
      </c>
      <c r="B71" t="s">
        <v>13</v>
      </c>
      <c r="C71" t="s">
        <v>11</v>
      </c>
      <c r="D71" s="8">
        <v>755.87762099999998</v>
      </c>
      <c r="E71" s="8">
        <v>5.0232508999942999E-2</v>
      </c>
      <c r="F71" s="8">
        <v>755.92785350899987</v>
      </c>
    </row>
    <row r="72" spans="1:6" x14ac:dyDescent="0.25">
      <c r="A72">
        <v>1000</v>
      </c>
      <c r="B72" t="s">
        <v>14</v>
      </c>
      <c r="C72" t="s">
        <v>11</v>
      </c>
      <c r="D72" s="8">
        <v>755.87762099999998</v>
      </c>
      <c r="E72" s="8">
        <v>1.29463831769999</v>
      </c>
      <c r="F72" s="8">
        <v>757.17225931769997</v>
      </c>
    </row>
    <row r="73" spans="1:6" x14ac:dyDescent="0.25">
      <c r="A73">
        <v>1000</v>
      </c>
      <c r="B73" t="s">
        <v>15</v>
      </c>
      <c r="C73" t="s">
        <v>11</v>
      </c>
      <c r="D73" s="8">
        <v>755.87762099999998</v>
      </c>
      <c r="E73" s="8">
        <v>2.1997577806000601</v>
      </c>
      <c r="F73" s="8">
        <v>758.07737878060004</v>
      </c>
    </row>
    <row r="74" spans="1:6" x14ac:dyDescent="0.25">
      <c r="A74">
        <v>1000</v>
      </c>
      <c r="B74" t="s">
        <v>16</v>
      </c>
      <c r="C74" t="s">
        <v>11</v>
      </c>
      <c r="D74" s="8">
        <v>755.87762099999998</v>
      </c>
      <c r="E74" s="8">
        <v>0.17170582340013399</v>
      </c>
      <c r="F74" s="8">
        <v>756.04932682340007</v>
      </c>
    </row>
    <row r="75" spans="1:6" x14ac:dyDescent="0.25">
      <c r="A75">
        <v>4000</v>
      </c>
      <c r="B75" t="s">
        <v>15</v>
      </c>
      <c r="C75" t="s">
        <v>11</v>
      </c>
      <c r="D75" s="8">
        <v>3075.3112719999999</v>
      </c>
      <c r="E75" s="8">
        <v>7.0240647633001503</v>
      </c>
      <c r="F75" s="8">
        <v>3082.3353367632999</v>
      </c>
    </row>
    <row r="76" spans="1:6" x14ac:dyDescent="0.25">
      <c r="A76">
        <v>4000</v>
      </c>
      <c r="B76" t="s">
        <v>16</v>
      </c>
      <c r="C76" t="s">
        <v>11</v>
      </c>
      <c r="D76" s="8">
        <v>3075.3112719999999</v>
      </c>
      <c r="E76" s="8">
        <v>1.2369183883996799</v>
      </c>
      <c r="F76" s="8">
        <v>3076.5481903883997</v>
      </c>
    </row>
    <row r="77" spans="1:6" x14ac:dyDescent="0.25">
      <c r="A77">
        <v>4000</v>
      </c>
      <c r="B77" t="s">
        <v>12</v>
      </c>
      <c r="C77" t="s">
        <v>11</v>
      </c>
      <c r="D77" s="8">
        <v>3075.3112719999999</v>
      </c>
      <c r="E77" s="8">
        <v>47.359675506900203</v>
      </c>
      <c r="F77" s="8">
        <v>3122.6709475069001</v>
      </c>
    </row>
    <row r="78" spans="1:6" x14ac:dyDescent="0.25">
      <c r="A78">
        <v>4000</v>
      </c>
      <c r="B78" t="s">
        <v>14</v>
      </c>
      <c r="C78" t="s">
        <v>11</v>
      </c>
      <c r="D78" s="8">
        <v>3075.3112719999999</v>
      </c>
      <c r="E78" s="8">
        <v>3.8827467456994702</v>
      </c>
      <c r="F78" s="8">
        <v>3079.1940187456994</v>
      </c>
    </row>
    <row r="79" spans="1:6" x14ac:dyDescent="0.25">
      <c r="A79">
        <v>4000</v>
      </c>
      <c r="B79" t="s">
        <v>13</v>
      </c>
      <c r="C79" t="s">
        <v>11</v>
      </c>
      <c r="D79" s="8">
        <v>3075.3112719999999</v>
      </c>
      <c r="E79" s="8">
        <v>0.26504549689943802</v>
      </c>
      <c r="F79" s="8">
        <v>3075.5763174968993</v>
      </c>
    </row>
  </sheetData>
  <autoFilter ref="A1:F49" xr:uid="{97F8B122-BF7A-468A-8D4C-A6726A8DB8A5}">
    <sortState xmlns:xlrd2="http://schemas.microsoft.com/office/spreadsheetml/2017/richdata2" ref="A42:F47">
      <sortCondition ref="A1:A4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Sales da Cunha</dc:creator>
  <cp:lastModifiedBy>Beatriz Sales da Cunha</cp:lastModifiedBy>
  <dcterms:created xsi:type="dcterms:W3CDTF">2021-09-01T17:16:54Z</dcterms:created>
  <dcterms:modified xsi:type="dcterms:W3CDTF">2021-09-09T15:55:18Z</dcterms:modified>
</cp:coreProperties>
</file>