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T16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01/06/24</t>
        </is>
      </c>
      <c r="B1" t="inlineStr">
        <is>
          <t>02/01/24</t>
        </is>
      </c>
      <c r="C1" t="inlineStr">
        <is>
          <t>Open Positions</t>
        </is>
      </c>
      <c r="D1" t="inlineStr">
        <is>
          <t>Total</t>
        </is>
      </c>
      <c r="AK1" t="inlineStr">
        <is>
          <t>01/12/24</t>
        </is>
      </c>
      <c r="AL1" t="inlineStr">
        <is>
          <t>01/19/24</t>
        </is>
      </c>
      <c r="AM1" t="inlineStr">
        <is>
          <t>01/26/24</t>
        </is>
      </c>
      <c r="AN1" t="inlineStr">
        <is>
          <t>02/02/24</t>
        </is>
      </c>
      <c r="AO1" t="inlineStr">
        <is>
          <t>02/09/24</t>
        </is>
      </c>
      <c r="AP1" t="inlineStr">
        <is>
          <t>02/16/24</t>
        </is>
      </c>
      <c r="AQ1" t="inlineStr">
        <is>
          <t>02/23/24</t>
        </is>
      </c>
      <c r="AR1" t="inlineStr">
        <is>
          <t>03/01/24</t>
        </is>
      </c>
      <c r="AS1" t="inlineStr">
        <is>
          <t>03/08/24</t>
        </is>
      </c>
    </row>
    <row r="2">
      <c r="A2" s="1" t="inlineStr">
        <is>
          <t>check date &gt;&gt;</t>
        </is>
      </c>
      <c r="B2" s="1" t="inlineStr">
        <is>
          <t>01/06/24</t>
        </is>
      </c>
      <c r="C2" s="1" t="inlineStr">
        <is>
          <t>trade date-entered?</t>
        </is>
      </c>
      <c r="D2" s="1" t="inlineStr">
        <is>
          <t>option Expiration date</t>
        </is>
      </c>
      <c r="E2" s="1" t="inlineStr">
        <is>
          <t>days till exp (trade date)</t>
        </is>
      </c>
      <c r="F2" s="1" t="inlineStr">
        <is>
          <t>days till exp (current)</t>
        </is>
      </c>
      <c r="G2" s="1" t="inlineStr">
        <is>
          <t>order expiration date "time in force"</t>
        </is>
      </c>
      <c r="H2" s="1" t="inlineStr">
        <is>
          <t>days till expiration (if an order)</t>
        </is>
      </c>
      <c r="I2" s="1" t="inlineStr">
        <is>
          <t>Strike</t>
        </is>
      </c>
      <c r="J2" s="1" t="inlineStr">
        <is>
          <t>underlying symbol</t>
        </is>
      </c>
      <c r="K2" s="1" t="inlineStr">
        <is>
          <t>underlying price at time of trade</t>
        </is>
      </c>
      <c r="L2" s="1" t="inlineStr">
        <is>
          <t>otm at time of trade</t>
        </is>
      </c>
      <c r="M2" s="1" t="inlineStr">
        <is>
          <t>underlying price, current</t>
        </is>
      </c>
      <c r="N2" s="1" t="inlineStr">
        <is>
          <t>otm, current.</t>
        </is>
      </c>
      <c r="O2" s="1" t="inlineStr">
        <is>
          <t>$ amount of stock itm can be called (-) or put (+)</t>
        </is>
      </c>
      <c r="P2" s="1" t="inlineStr">
        <is>
          <t>weight</t>
        </is>
      </c>
      <c r="Q2" s="1" t="inlineStr">
        <is>
          <t>weighted otm</t>
        </is>
      </c>
      <c r="R2" s="1" t="inlineStr">
        <is>
          <t>mkt beta</t>
        </is>
      </c>
      <c r="S2" s="1" t="inlineStr">
        <is>
          <t>Type</t>
        </is>
      </c>
      <c r="T2" s="1" t="inlineStr">
        <is>
          <t>mkt beta* mkt price*contracts</t>
        </is>
      </c>
      <c r="U2" s="1" t="inlineStr">
        <is>
          <t>Qty</t>
        </is>
      </c>
      <c r="V2" s="1" t="inlineStr">
        <is>
          <t>mkt price *number of contracts</t>
        </is>
      </c>
      <c r="W2" s="1" t="inlineStr">
        <is>
          <t>Trade Price/premium</t>
        </is>
      </c>
      <c r="X2" s="1" t="inlineStr">
        <is>
          <t>trade price as percent of notional</t>
        </is>
      </c>
      <c r="Y2" s="1" t="inlineStr">
        <is>
          <t>annual yield at strike at time of trade</t>
        </is>
      </c>
      <c r="Z2" s="1" t="inlineStr">
        <is>
          <t>yield on cost at time of trade</t>
        </is>
      </c>
      <c r="AA2" s="1" t="inlineStr">
        <is>
          <t>multiple on cost</t>
        </is>
      </c>
      <c r="AB2" s="1" t="inlineStr">
        <is>
          <t>yield at current mkt price at time of trade</t>
        </is>
      </c>
      <c r="AC2" s="1" t="inlineStr">
        <is>
          <t>premium</t>
        </is>
      </c>
      <c r="AD2" s="1" t="inlineStr">
        <is>
          <t>contracted in august</t>
        </is>
      </c>
      <c r="AE2" s="1" t="inlineStr">
        <is>
          <t>contracted in september</t>
        </is>
      </c>
      <c r="AF2" s="1" t="inlineStr">
        <is>
          <t>contracted in october</t>
        </is>
      </c>
      <c r="AG2" s="1" t="inlineStr">
        <is>
          <t>contracted in november</t>
        </is>
      </c>
      <c r="AH2" s="1" t="inlineStr">
        <is>
          <t>contracted in december</t>
        </is>
      </c>
      <c r="AI2" s="1" t="inlineStr">
        <is>
          <t>cash if exercised</t>
        </is>
      </c>
      <c r="AJ2" s="1" t="inlineStr">
        <is>
          <t>days &gt;&gt;</t>
        </is>
      </c>
      <c r="AK2" s="1" t="inlineStr">
        <is>
          <t>10</t>
        </is>
      </c>
      <c r="AL2" s="1" t="inlineStr">
        <is>
          <t>17</t>
        </is>
      </c>
      <c r="AM2" s="1" t="inlineStr">
        <is>
          <t>24</t>
        </is>
      </c>
      <c r="AN2" s="1" t="inlineStr">
        <is>
          <t>31</t>
        </is>
      </c>
      <c r="AO2" s="1" t="inlineStr">
        <is>
          <t>38</t>
        </is>
      </c>
      <c r="AP2" s="1" t="inlineStr">
        <is>
          <t>45</t>
        </is>
      </c>
      <c r="AQ2" s="1" t="inlineStr">
        <is>
          <t>50</t>
        </is>
      </c>
      <c r="AR2" s="1" t="inlineStr">
        <is>
          <t>73</t>
        </is>
      </c>
      <c r="AS2" s="1" t="inlineStr">
        <is>
          <t>101</t>
        </is>
      </c>
    </row>
    <row r="3">
      <c r="C3" t="inlineStr">
        <is>
          <t>01/06/2024</t>
        </is>
      </c>
      <c r="D3" t="inlineStr">
        <is>
          <t>01/26/2024</t>
        </is>
      </c>
      <c r="E3">
        <f>C2-B2</f>
        <v/>
      </c>
      <c r="F3">
        <f>C2-TODAY()</f>
        <v/>
      </c>
      <c r="I3" t="n">
        <v>25</v>
      </c>
      <c r="J3" t="inlineStr">
        <is>
          <t>LUV</t>
        </is>
      </c>
      <c r="K3" t="inlineStr">
        <is>
          <t>27.85</t>
        </is>
      </c>
      <c r="R3" t="inlineStr">
        <is>
          <t>1.19</t>
        </is>
      </c>
      <c r="S3" t="inlineStr">
        <is>
          <t>Put</t>
        </is>
      </c>
      <c r="U3" t="n">
        <v>-1</v>
      </c>
      <c r="W3" t="n">
        <v>0.35</v>
      </c>
      <c r="AC3" t="n">
        <v>34.44</v>
      </c>
    </row>
    <row r="4">
      <c r="C4" t="inlineStr">
        <is>
          <t>01/06/2024</t>
        </is>
      </c>
      <c r="D4" t="inlineStr">
        <is>
          <t>01/26/2024</t>
        </is>
      </c>
      <c r="E4">
        <f>C3-B3</f>
        <v/>
      </c>
      <c r="F4">
        <f>C3-TODAY()</f>
        <v/>
      </c>
      <c r="I4" t="n">
        <v>17</v>
      </c>
      <c r="J4" t="inlineStr">
        <is>
          <t>TDOC</t>
        </is>
      </c>
      <c r="K4" t="inlineStr">
        <is>
          <t>21.15</t>
        </is>
      </c>
      <c r="R4" t="inlineStr">
        <is>
          <t>1.10</t>
        </is>
      </c>
      <c r="S4" t="inlineStr">
        <is>
          <t>Put</t>
        </is>
      </c>
      <c r="U4" t="n">
        <v>-1</v>
      </c>
      <c r="W4" t="n">
        <v>0.54</v>
      </c>
      <c r="AC4" t="n">
        <v>53.44</v>
      </c>
    </row>
    <row r="5">
      <c r="C5" t="inlineStr">
        <is>
          <t>01/06/2024</t>
        </is>
      </c>
      <c r="D5" t="inlineStr">
        <is>
          <t>02/16/2024</t>
        </is>
      </c>
      <c r="E5">
        <f>C4-B4</f>
        <v/>
      </c>
      <c r="F5">
        <f>C4-TODAY()</f>
        <v/>
      </c>
      <c r="I5" t="n">
        <v>110</v>
      </c>
      <c r="J5" t="inlineStr">
        <is>
          <t>BIDU</t>
        </is>
      </c>
      <c r="K5" t="inlineStr">
        <is>
          <t>118.03</t>
        </is>
      </c>
      <c r="R5" t="inlineStr">
        <is>
          <t>0.70</t>
        </is>
      </c>
      <c r="S5" t="inlineStr">
        <is>
          <t>Put</t>
        </is>
      </c>
      <c r="U5" t="n">
        <v>-1</v>
      </c>
      <c r="W5" t="n">
        <v>6.04</v>
      </c>
      <c r="AC5" t="n">
        <v>603.4400000000001</v>
      </c>
    </row>
    <row r="6">
      <c r="C6" t="inlineStr">
        <is>
          <t>01/06/2024</t>
        </is>
      </c>
      <c r="D6" t="inlineStr">
        <is>
          <t>02/16/2024</t>
        </is>
      </c>
      <c r="E6">
        <f>C5-B5</f>
        <v/>
      </c>
      <c r="F6">
        <f>C5-TODAY()</f>
        <v/>
      </c>
      <c r="I6" t="n">
        <v>42</v>
      </c>
      <c r="J6" t="inlineStr">
        <is>
          <t>ARKK</t>
        </is>
      </c>
      <c r="K6" t="inlineStr">
        <is>
          <t>48.35</t>
        </is>
      </c>
      <c r="R6" t="inlineStr">
        <is>
          <t>1.74</t>
        </is>
      </c>
      <c r="S6" t="inlineStr">
        <is>
          <t>Put</t>
        </is>
      </c>
      <c r="U6" t="n">
        <v>-1</v>
      </c>
      <c r="W6" t="n">
        <v>0.97</v>
      </c>
      <c r="AC6" t="n">
        <v>96.44</v>
      </c>
    </row>
    <row r="7">
      <c r="C7" t="inlineStr">
        <is>
          <t>01/06/2024</t>
        </is>
      </c>
      <c r="D7" t="inlineStr">
        <is>
          <t>01/26/2024</t>
        </is>
      </c>
      <c r="E7">
        <f>C6-B6</f>
        <v/>
      </c>
      <c r="F7">
        <f>C6-TODAY()</f>
        <v/>
      </c>
      <c r="I7" t="n">
        <v>108</v>
      </c>
      <c r="J7" t="inlineStr">
        <is>
          <t>GNRC</t>
        </is>
      </c>
      <c r="K7" t="inlineStr">
        <is>
          <t>115.27</t>
        </is>
      </c>
      <c r="R7" t="inlineStr">
        <is>
          <t>1.43</t>
        </is>
      </c>
      <c r="S7" t="inlineStr">
        <is>
          <t>Put</t>
        </is>
      </c>
      <c r="U7" t="n">
        <v>-1</v>
      </c>
      <c r="W7" t="n">
        <v>1.51</v>
      </c>
      <c r="AC7" t="n">
        <v>150.44</v>
      </c>
    </row>
    <row r="8">
      <c r="C8" t="inlineStr">
        <is>
          <t>01/06/2024</t>
        </is>
      </c>
      <c r="D8" t="inlineStr">
        <is>
          <t>01/26/2024</t>
        </is>
      </c>
      <c r="E8">
        <f>C7-B7</f>
        <v/>
      </c>
      <c r="F8">
        <f>C7-TODAY()</f>
        <v/>
      </c>
      <c r="I8" t="n">
        <v>5.5</v>
      </c>
      <c r="J8" t="inlineStr">
        <is>
          <t>PTON</t>
        </is>
      </c>
      <c r="K8" t="inlineStr">
        <is>
          <t>6.45</t>
        </is>
      </c>
      <c r="R8" t="inlineStr">
        <is>
          <t>2.04</t>
        </is>
      </c>
      <c r="S8" t="inlineStr">
        <is>
          <t>Put</t>
        </is>
      </c>
      <c r="U8" t="n">
        <v>-3</v>
      </c>
      <c r="W8" t="n">
        <v>0.63</v>
      </c>
      <c r="AC8" t="n">
        <v>187.31</v>
      </c>
    </row>
    <row r="9">
      <c r="C9" t="inlineStr">
        <is>
          <t>01/06/2024</t>
        </is>
      </c>
      <c r="D9" t="inlineStr">
        <is>
          <t>03/15/2024</t>
        </is>
      </c>
      <c r="E9">
        <f>C8-B8</f>
        <v/>
      </c>
      <c r="F9">
        <f>C8-TODAY()</f>
        <v/>
      </c>
      <c r="I9" t="n">
        <v>127</v>
      </c>
      <c r="J9" t="inlineStr">
        <is>
          <t>IBB</t>
        </is>
      </c>
      <c r="K9" t="inlineStr">
        <is>
          <t>135.94</t>
        </is>
      </c>
      <c r="R9" t="inlineStr">
        <is>
          <t>0.78</t>
        </is>
      </c>
      <c r="S9" t="inlineStr">
        <is>
          <t>Call</t>
        </is>
      </c>
      <c r="U9" t="n">
        <v>-1</v>
      </c>
      <c r="W9" t="n">
        <v>5.9</v>
      </c>
      <c r="AC9" t="n">
        <v>589.4400000000001</v>
      </c>
    </row>
    <row r="10">
      <c r="C10" t="inlineStr">
        <is>
          <t>01/06/2024</t>
        </is>
      </c>
      <c r="D10" t="inlineStr">
        <is>
          <t>12/15/2023</t>
        </is>
      </c>
      <c r="E10">
        <f>C9-B9</f>
        <v/>
      </c>
      <c r="F10">
        <f>C9-TODAY()</f>
        <v/>
      </c>
      <c r="I10" t="n">
        <v>125</v>
      </c>
      <c r="J10" t="inlineStr">
        <is>
          <t>IBB</t>
        </is>
      </c>
      <c r="K10" t="inlineStr">
        <is>
          <t>135.94</t>
        </is>
      </c>
      <c r="R10" t="inlineStr">
        <is>
          <t>0.78</t>
        </is>
      </c>
      <c r="S10" t="inlineStr">
        <is>
          <t>Call</t>
        </is>
      </c>
      <c r="U10" t="n">
        <v>1</v>
      </c>
      <c r="W10" t="n">
        <v>3.2</v>
      </c>
      <c r="AC10" t="n">
        <v>-320.56</v>
      </c>
    </row>
    <row r="11">
      <c r="C11" t="inlineStr">
        <is>
          <t>01/06/2024</t>
        </is>
      </c>
      <c r="D11" t="inlineStr">
        <is>
          <t>01/19/2024</t>
        </is>
      </c>
      <c r="E11">
        <f>C10-B10</f>
        <v/>
      </c>
      <c r="F11">
        <f>C10-TODAY()</f>
        <v/>
      </c>
      <c r="I11" t="n">
        <v>12.5</v>
      </c>
      <c r="J11" t="inlineStr">
        <is>
          <t>EFC</t>
        </is>
      </c>
      <c r="K11" t="inlineStr">
        <is>
          <t>12.10</t>
        </is>
      </c>
      <c r="R11" t="inlineStr">
        <is>
          <t>1.93</t>
        </is>
      </c>
      <c r="S11" t="inlineStr">
        <is>
          <t>Put</t>
        </is>
      </c>
      <c r="U11" t="n">
        <v>-4</v>
      </c>
      <c r="W11" t="n">
        <v>0.2</v>
      </c>
      <c r="AC11" t="n">
        <v>77.75</v>
      </c>
    </row>
    <row r="12">
      <c r="C12" t="inlineStr">
        <is>
          <t>01/06/2024</t>
        </is>
      </c>
      <c r="D12" t="inlineStr">
        <is>
          <t>01/19/2024</t>
        </is>
      </c>
      <c r="E12">
        <f>C11-B11</f>
        <v/>
      </c>
      <c r="F12">
        <f>C11-TODAY()</f>
        <v/>
      </c>
      <c r="I12" t="n">
        <v>5</v>
      </c>
      <c r="J12" t="inlineStr">
        <is>
          <t>POTX</t>
        </is>
      </c>
      <c r="K12" t="inlineStr">
        <is>
          <t>5.96</t>
        </is>
      </c>
      <c r="R12" t="inlineStr">
        <is>
          <t>1.30</t>
        </is>
      </c>
      <c r="S12" t="inlineStr">
        <is>
          <t>Put</t>
        </is>
      </c>
      <c r="U12" t="n">
        <v>-3</v>
      </c>
      <c r="W12" t="n">
        <v>0.35</v>
      </c>
      <c r="AC12" t="n">
        <v>103.31</v>
      </c>
    </row>
    <row r="13">
      <c r="C13" t="inlineStr">
        <is>
          <t>01/06/2024</t>
        </is>
      </c>
      <c r="D13" t="inlineStr">
        <is>
          <t>02/16/2024</t>
        </is>
      </c>
      <c r="E13">
        <f>C12-B12</f>
        <v/>
      </c>
      <c r="F13">
        <f>C12-TODAY()</f>
        <v/>
      </c>
      <c r="I13" t="n">
        <v>57.5</v>
      </c>
      <c r="J13" t="inlineStr">
        <is>
          <t>CSCO</t>
        </is>
      </c>
      <c r="K13" t="inlineStr">
        <is>
          <t>50.18</t>
        </is>
      </c>
      <c r="R13" t="inlineStr">
        <is>
          <t>0.89</t>
        </is>
      </c>
      <c r="S13" t="inlineStr">
        <is>
          <t>Call</t>
        </is>
      </c>
      <c r="U13" t="n">
        <v>-3</v>
      </c>
      <c r="W13" t="n">
        <v>0.1</v>
      </c>
      <c r="AC13" t="n">
        <v>28.31</v>
      </c>
    </row>
    <row r="14">
      <c r="C14" t="inlineStr">
        <is>
          <t>01/06/2024</t>
        </is>
      </c>
      <c r="D14" t="inlineStr">
        <is>
          <t>01/19/2024</t>
        </is>
      </c>
      <c r="E14">
        <f>C13-B13</f>
        <v/>
      </c>
      <c r="F14">
        <f>C13-TODAY()</f>
        <v/>
      </c>
      <c r="I14" t="n">
        <v>42.5</v>
      </c>
      <c r="J14" t="inlineStr">
        <is>
          <t>ALK</t>
        </is>
      </c>
      <c r="K14" t="inlineStr">
        <is>
          <t>36.59</t>
        </is>
      </c>
      <c r="R14" t="inlineStr">
        <is>
          <t>1.60</t>
        </is>
      </c>
      <c r="S14" t="inlineStr">
        <is>
          <t>Call</t>
        </is>
      </c>
      <c r="U14" t="n">
        <v>-1</v>
      </c>
      <c r="W14" t="n">
        <v>0.5</v>
      </c>
      <c r="AC14" t="n">
        <v>49.44</v>
      </c>
    </row>
    <row r="15">
      <c r="C15" t="inlineStr">
        <is>
          <t>01/06/2024</t>
        </is>
      </c>
      <c r="D15" t="inlineStr">
        <is>
          <t>02/16/2024</t>
        </is>
      </c>
      <c r="E15">
        <f>C14-B14</f>
        <v/>
      </c>
      <c r="F15">
        <f>C14-TODAY()</f>
        <v/>
      </c>
      <c r="I15" t="n">
        <v>67.5</v>
      </c>
      <c r="J15" t="inlineStr">
        <is>
          <t>OXY</t>
        </is>
      </c>
      <c r="K15" t="inlineStr">
        <is>
          <t>59.50</t>
        </is>
      </c>
      <c r="R15" t="inlineStr">
        <is>
          <t>1.64</t>
        </is>
      </c>
      <c r="S15" t="inlineStr">
        <is>
          <t>Call</t>
        </is>
      </c>
      <c r="U15" t="n">
        <v>-1</v>
      </c>
      <c r="W15" t="n">
        <v>0.32</v>
      </c>
      <c r="AC15" t="n">
        <v>31.44</v>
      </c>
    </row>
    <row r="16">
      <c r="C16" t="inlineStr">
        <is>
          <t>01/06/2024</t>
        </is>
      </c>
      <c r="D16" t="inlineStr">
        <is>
          <t>01/19/2024</t>
        </is>
      </c>
      <c r="E16">
        <f>C15-B15</f>
        <v/>
      </c>
      <c r="F16">
        <f>C15-TODAY()</f>
        <v/>
      </c>
      <c r="I16" t="n">
        <v>95</v>
      </c>
      <c r="J16" t="inlineStr">
        <is>
          <t>MS</t>
        </is>
      </c>
      <c r="K16" t="inlineStr">
        <is>
          <t>92.21</t>
        </is>
      </c>
      <c r="R16" t="inlineStr">
        <is>
          <t>1.41</t>
        </is>
      </c>
      <c r="S16" t="inlineStr">
        <is>
          <t>Call</t>
        </is>
      </c>
      <c r="U16" t="n">
        <v>-1</v>
      </c>
      <c r="W16" t="n">
        <v>0.5</v>
      </c>
      <c r="AC16" t="n">
        <v>49.44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2024-01-06T21:11:47Z</dcterms:created>
  <dcterms:modified xmlns:dcterms="http://purl.org/dc/terms/" xmlns:xsi="http://www.w3.org/2001/XMLSchema-instance" xsi:type="dcterms:W3CDTF">2024-01-06T21:11:47Z</dcterms:modified>
</cp:coreProperties>
</file>