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33081859824ca6ab/M^0E/Field Programs/PME Training/"/>
    </mc:Choice>
  </mc:AlternateContent>
  <xr:revisionPtr revIDLastSave="191" documentId="11_F25DC773A252ABDACC10484EC1DB4CFE5BDE58EF" xr6:coauthVersionLast="47" xr6:coauthVersionMax="47" xr10:uidLastSave="{7AD1F47C-592D-435B-878E-6DA0B7FBBA3C}"/>
  <bookViews>
    <workbookView xWindow="-110" yWindow="-110" windowWidth="19420" windowHeight="10300" xr2:uid="{00000000-000D-0000-FFFF-FFFF00000000}"/>
  </bookViews>
  <sheets>
    <sheet name="bhairahawa" sheetId="3" r:id="rId1"/>
    <sheet name="tarahara" sheetId="4" r:id="rId2"/>
    <sheet name="result" sheetId="1" r:id="rId3"/>
    <sheet name="growth" sheetId="2" r:id="rId4"/>
  </sheets>
  <definedNames>
    <definedName name="_xlchart.v1.0" hidden="1">bhairahawa!$F$1:$F$7</definedName>
    <definedName name="_xlchart.v1.1" hidden="1">bhairahawa!$F$8:$F$14</definedName>
    <definedName name="_xlchart.v1.2" hidden="1">bhairahawa!$F$1:$F$7</definedName>
    <definedName name="_xlchart.v1.3" hidden="1">bhairahawa!$F$8:$F$14</definedName>
    <definedName name="_xlchart.v1.4" hidden="1">bhairahawa!$E$1</definedName>
    <definedName name="_xlchart.v1.5" hidden="1">bhairahawa!$E$2:$E$14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10" i="2"/>
  <c r="C11" i="2"/>
  <c r="D11" i="2" s="1"/>
  <c r="C12" i="2"/>
  <c r="D12" i="2" s="1"/>
  <c r="D3" i="1"/>
  <c r="C4" i="2" s="1"/>
  <c r="D4" i="2" s="1"/>
  <c r="D4" i="1"/>
  <c r="C5" i="2" s="1"/>
  <c r="D5" i="2" s="1"/>
  <c r="D5" i="1"/>
  <c r="C6" i="2" s="1"/>
  <c r="D6" i="1"/>
  <c r="C7" i="2" s="1"/>
  <c r="D7" i="2" s="1"/>
  <c r="C8" i="2"/>
  <c r="D8" i="2" s="1"/>
  <c r="D8" i="1"/>
  <c r="C9" i="2" s="1"/>
  <c r="D9" i="2" s="1"/>
  <c r="D9" i="1"/>
  <c r="C10" i="2" s="1"/>
  <c r="D10" i="1"/>
  <c r="D11" i="1"/>
  <c r="D12" i="1"/>
  <c r="C13" i="2" s="1"/>
  <c r="D13" i="2" s="1"/>
  <c r="D13" i="1"/>
  <c r="C14" i="2" s="1"/>
  <c r="D14" i="2" s="1"/>
  <c r="D14" i="1"/>
  <c r="C15" i="2" s="1"/>
  <c r="D15" i="2" s="1"/>
  <c r="D2" i="1"/>
  <c r="C3" i="2" s="1"/>
  <c r="D3" i="2" s="1"/>
  <c r="C15" i="1"/>
  <c r="B15" i="1"/>
  <c r="D15" i="1" l="1"/>
  <c r="C16" i="2" s="1"/>
  <c r="D16" i="2" s="1"/>
</calcChain>
</file>

<file path=xl/sharedStrings.xml><?xml version="1.0" encoding="utf-8"?>
<sst xmlns="http://schemas.openxmlformats.org/spreadsheetml/2006/main" count="99" uniqueCount="57">
  <si>
    <t>Email</t>
  </si>
  <si>
    <t>itsmepratikshya83@gmail.com</t>
  </si>
  <si>
    <t>hemapoudelsk@gmail.com</t>
  </si>
  <si>
    <t>gjanarjan@gmail.com</t>
  </si>
  <si>
    <t>pp44poudel@gmail.com</t>
  </si>
  <si>
    <t>nabu.bhatta@gmail.com</t>
  </si>
  <si>
    <t>anilp.narc@gmail.com</t>
  </si>
  <si>
    <t>sandiptimilsina@gmail.com</t>
  </si>
  <si>
    <t>symbocean@gmail.com</t>
  </si>
  <si>
    <t>dahaljst@gmail.com</t>
  </si>
  <si>
    <t>bracharya.lumle@gmail.com</t>
  </si>
  <si>
    <t>acharya.narc89@gmail.com</t>
  </si>
  <si>
    <t>ghanashyam.bhandari1978@gmail.com</t>
  </si>
  <si>
    <t>narayan.iaas068@gmail.com</t>
  </si>
  <si>
    <t>Post-Test</t>
  </si>
  <si>
    <t>Pre-test</t>
  </si>
  <si>
    <t>Average</t>
  </si>
  <si>
    <t>Growth</t>
  </si>
  <si>
    <t>Growth %</t>
  </si>
  <si>
    <t>Pratikshya</t>
  </si>
  <si>
    <t>Hema</t>
  </si>
  <si>
    <t>Janarjan</t>
  </si>
  <si>
    <t>Padam</t>
  </si>
  <si>
    <t>Nabraj</t>
  </si>
  <si>
    <t>Anil</t>
  </si>
  <si>
    <t>Sandip</t>
  </si>
  <si>
    <t>Chet Man</t>
  </si>
  <si>
    <t>Dahal</t>
  </si>
  <si>
    <t>Buddhi</t>
  </si>
  <si>
    <t>Ramesh</t>
  </si>
  <si>
    <t>Ghanashyam</t>
  </si>
  <si>
    <t>Narayan</t>
  </si>
  <si>
    <t>na</t>
  </si>
  <si>
    <t>Participant1</t>
  </si>
  <si>
    <t>Participant2</t>
  </si>
  <si>
    <t>Participant3</t>
  </si>
  <si>
    <t>Participant4</t>
  </si>
  <si>
    <t>Participant5</t>
  </si>
  <si>
    <t>Participant6</t>
  </si>
  <si>
    <t>Participant7</t>
  </si>
  <si>
    <t>Participant8</t>
  </si>
  <si>
    <t>Participant9</t>
  </si>
  <si>
    <t>Participant10</t>
  </si>
  <si>
    <t>Participant11</t>
  </si>
  <si>
    <t>Participant12</t>
  </si>
  <si>
    <t>Participant13</t>
  </si>
  <si>
    <t>pre_test</t>
  </si>
  <si>
    <t>post_test</t>
  </si>
  <si>
    <t>participant</t>
  </si>
  <si>
    <t>Karnali</t>
  </si>
  <si>
    <t>Lumbini</t>
  </si>
  <si>
    <t>Far-West</t>
  </si>
  <si>
    <t>Gandaki</t>
  </si>
  <si>
    <t>province</t>
  </si>
  <si>
    <t>sn</t>
  </si>
  <si>
    <t>venue</t>
  </si>
  <si>
    <t>Bhairahawa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</si>
</sst>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Evaluation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Pre-test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result!$A$2:$A$14</c:f>
              <c:strCache>
                <c:ptCount val="13"/>
                <c:pt idx="0">
                  <c:v>itsmepratikshya83@gmail.com</c:v>
                </c:pt>
                <c:pt idx="1">
                  <c:v>hemapoudelsk@gmail.com</c:v>
                </c:pt>
                <c:pt idx="2">
                  <c:v>gjanarjan@gmail.com</c:v>
                </c:pt>
                <c:pt idx="3">
                  <c:v>pp44poudel@gmail.com</c:v>
                </c:pt>
                <c:pt idx="4">
                  <c:v>nabu.bhatta@gmail.com</c:v>
                </c:pt>
                <c:pt idx="5">
                  <c:v>anilp.narc@gmail.com</c:v>
                </c:pt>
                <c:pt idx="6">
                  <c:v>sandiptimilsina@gmail.com</c:v>
                </c:pt>
                <c:pt idx="7">
                  <c:v>symbocean@gmail.com</c:v>
                </c:pt>
                <c:pt idx="8">
                  <c:v>dahaljst@gmail.com</c:v>
                </c:pt>
                <c:pt idx="9">
                  <c:v>bracharya.lumle@gmail.com</c:v>
                </c:pt>
                <c:pt idx="10">
                  <c:v>acharya.narc89@gmail.com</c:v>
                </c:pt>
                <c:pt idx="11">
                  <c:v>ghanashyam.bhandari1978@gmail.com</c:v>
                </c:pt>
                <c:pt idx="12">
                  <c:v>narayan.iaas068@gmail.com</c:v>
                </c:pt>
              </c:strCache>
            </c:strRef>
          </c:cat>
          <c:val>
            <c:numRef>
              <c:f>result!$B$2:$B$14</c:f>
              <c:numCache>
                <c:formatCode>General</c:formatCode>
                <c:ptCount val="13"/>
                <c:pt idx="0">
                  <c:v>60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30</c:v>
                </c:pt>
                <c:pt idx="5">
                  <c:v>60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80</c:v>
                </c:pt>
                <c:pt idx="10">
                  <c:v>60</c:v>
                </c:pt>
                <c:pt idx="11">
                  <c:v>50</c:v>
                </c:pt>
                <c:pt idx="1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B-4E7F-9BF2-675E8AB61C9C}"/>
            </c:ext>
          </c:extLst>
        </c:ser>
        <c:ser>
          <c:idx val="1"/>
          <c:order val="1"/>
          <c:tx>
            <c:strRef>
              <c:f>result!$C$1</c:f>
              <c:strCache>
                <c:ptCount val="1"/>
                <c:pt idx="0">
                  <c:v>Post-Test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result!$A$2:$A$14</c:f>
              <c:strCache>
                <c:ptCount val="13"/>
                <c:pt idx="0">
                  <c:v>itsmepratikshya83@gmail.com</c:v>
                </c:pt>
                <c:pt idx="1">
                  <c:v>hemapoudelsk@gmail.com</c:v>
                </c:pt>
                <c:pt idx="2">
                  <c:v>gjanarjan@gmail.com</c:v>
                </c:pt>
                <c:pt idx="3">
                  <c:v>pp44poudel@gmail.com</c:v>
                </c:pt>
                <c:pt idx="4">
                  <c:v>nabu.bhatta@gmail.com</c:v>
                </c:pt>
                <c:pt idx="5">
                  <c:v>anilp.narc@gmail.com</c:v>
                </c:pt>
                <c:pt idx="6">
                  <c:v>sandiptimilsina@gmail.com</c:v>
                </c:pt>
                <c:pt idx="7">
                  <c:v>symbocean@gmail.com</c:v>
                </c:pt>
                <c:pt idx="8">
                  <c:v>dahaljst@gmail.com</c:v>
                </c:pt>
                <c:pt idx="9">
                  <c:v>bracharya.lumle@gmail.com</c:v>
                </c:pt>
                <c:pt idx="10">
                  <c:v>acharya.narc89@gmail.com</c:v>
                </c:pt>
                <c:pt idx="11">
                  <c:v>ghanashyam.bhandari1978@gmail.com</c:v>
                </c:pt>
                <c:pt idx="12">
                  <c:v>narayan.iaas068@gmail.com</c:v>
                </c:pt>
              </c:strCache>
            </c:strRef>
          </c:cat>
          <c:val>
            <c:numRef>
              <c:f>result!$C$2:$C$14</c:f>
              <c:numCache>
                <c:formatCode>General</c:formatCode>
                <c:ptCount val="13"/>
                <c:pt idx="0">
                  <c:v>100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60</c:v>
                </c:pt>
                <c:pt idx="5">
                  <c:v>0</c:v>
                </c:pt>
                <c:pt idx="6">
                  <c:v>80</c:v>
                </c:pt>
                <c:pt idx="7">
                  <c:v>50</c:v>
                </c:pt>
                <c:pt idx="8">
                  <c:v>60</c:v>
                </c:pt>
                <c:pt idx="9">
                  <c:v>90</c:v>
                </c:pt>
                <c:pt idx="10">
                  <c:v>80</c:v>
                </c:pt>
                <c:pt idx="11">
                  <c:v>80</c:v>
                </c:pt>
                <c:pt idx="1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BB-4E7F-9BF2-675E8AB61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4105760"/>
        <c:axId val="1724099520"/>
      </c:barChart>
      <c:catAx>
        <c:axId val="17241057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099520"/>
        <c:crosses val="autoZero"/>
        <c:auto val="1"/>
        <c:lblAlgn val="ctr"/>
        <c:lblOffset val="100"/>
        <c:noMultiLvlLbl val="0"/>
      </c:catAx>
      <c:valAx>
        <c:axId val="17240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10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growth!$C$2</c:f>
              <c:strCache>
                <c:ptCount val="1"/>
                <c:pt idx="0">
                  <c:v>Growth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cat>
            <c:strRef>
              <c:f>growth!$B$3:$B$16</c:f>
              <c:strCache>
                <c:ptCount val="14"/>
                <c:pt idx="0">
                  <c:v>Pratikshya</c:v>
                </c:pt>
                <c:pt idx="1">
                  <c:v>Hema</c:v>
                </c:pt>
                <c:pt idx="2">
                  <c:v>Janarjan</c:v>
                </c:pt>
                <c:pt idx="3">
                  <c:v>Padam</c:v>
                </c:pt>
                <c:pt idx="4">
                  <c:v>Nabraj</c:v>
                </c:pt>
                <c:pt idx="5">
                  <c:v>Anil</c:v>
                </c:pt>
                <c:pt idx="6">
                  <c:v>Sandip</c:v>
                </c:pt>
                <c:pt idx="7">
                  <c:v>Chet Man</c:v>
                </c:pt>
                <c:pt idx="8">
                  <c:v>Dahal</c:v>
                </c:pt>
                <c:pt idx="9">
                  <c:v>Buddhi</c:v>
                </c:pt>
                <c:pt idx="10">
                  <c:v>Ramesh</c:v>
                </c:pt>
                <c:pt idx="11">
                  <c:v>Ghanashyam</c:v>
                </c:pt>
                <c:pt idx="12">
                  <c:v>Narayan</c:v>
                </c:pt>
                <c:pt idx="13">
                  <c:v>Average</c:v>
                </c:pt>
              </c:strCache>
            </c:strRef>
          </c:cat>
          <c:val>
            <c:numRef>
              <c:f>growth!$C$3:$C$16</c:f>
              <c:numCache>
                <c:formatCode>General</c:formatCode>
                <c:ptCount val="14"/>
                <c:pt idx="0">
                  <c:v>40</c:v>
                </c:pt>
                <c:pt idx="1">
                  <c:v>10</c:v>
                </c:pt>
                <c:pt idx="2">
                  <c:v>10</c:v>
                </c:pt>
                <c:pt idx="3">
                  <c:v>30</c:v>
                </c:pt>
                <c:pt idx="4">
                  <c:v>30</c:v>
                </c:pt>
                <c:pt idx="5">
                  <c:v>0</c:v>
                </c:pt>
                <c:pt idx="6">
                  <c:v>10</c:v>
                </c:pt>
                <c:pt idx="7">
                  <c:v>-10</c:v>
                </c:pt>
                <c:pt idx="8">
                  <c:v>10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30</c:v>
                </c:pt>
                <c:pt idx="13">
                  <c:v>18.333333333333332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69B9-4327-B653-2BCF4A79C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8721503"/>
        <c:axId val="1518721983"/>
      </c:barChart>
      <c:catAx>
        <c:axId val="151872150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721983"/>
        <c:crosses val="autoZero"/>
        <c:auto val="1"/>
        <c:lblAlgn val="ctr"/>
        <c:lblOffset val="1000"/>
        <c:noMultiLvlLbl val="0"/>
      </c:catAx>
      <c:valAx>
        <c:axId val="151872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72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boxWhisker" uniqueId="{530D60D7-BAB2-45F7-92B3-9C66589AEFB7}">
          <cx:tx>
            <cx:txData>
              <cx:f>_xlchart.v1.4</cx:f>
              <cx:v>pre_test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2</xdr:row>
      <xdr:rowOff>88900</xdr:rowOff>
    </xdr:from>
    <xdr:to>
      <xdr:col>15</xdr:col>
      <xdr:colOff>466725</xdr:colOff>
      <xdr:row>17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34C01DE-64CA-B316-C68E-2DE271D402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48425" y="457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0</xdr:row>
      <xdr:rowOff>111125</xdr:rowOff>
    </xdr:from>
    <xdr:to>
      <xdr:col>15</xdr:col>
      <xdr:colOff>533399</xdr:colOff>
      <xdr:row>15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4BBED5-1243-3E19-95A8-B24968609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82550</xdr:colOff>
      <xdr:row>0</xdr:row>
      <xdr:rowOff>66674</xdr:rowOff>
    </xdr:from>
    <xdr:to>
      <xdr:col>15</xdr:col>
      <xdr:colOff>190500</xdr:colOff>
      <xdr:row>17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B1E936-5019-4394-D93C-C80AE1A73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3740-64A4-4505-B85B-051F52F962CC}">
  <dimension ref="A1:F14"/>
  <sheetViews>
    <sheetView tabSelected="1" workbookViewId="0">
      <selection activeCell="D15" sqref="D15"/>
    </sheetView>
  </sheetViews>
  <sheetFormatPr defaultRowHeight="14.5" x14ac:dyDescent="0.35"/>
  <cols>
    <col min="1" max="1" width="2.81640625" bestFit="1" customWidth="1"/>
    <col min="2" max="2" width="10.7265625" bestFit="1" customWidth="1"/>
    <col min="3" max="3" width="34.36328125" bestFit="1" customWidth="1"/>
    <col min="4" max="4" width="8.36328125" bestFit="1" customWidth="1"/>
    <col min="5" max="5" width="7.7265625" bestFit="1" customWidth="1"/>
    <col min="6" max="6" width="8.54296875" bestFit="1" customWidth="1"/>
  </cols>
  <sheetData>
    <row r="1" spans="1:6" x14ac:dyDescent="0.35">
      <c r="A1" t="s">
        <v>54</v>
      </c>
      <c r="B1" t="s">
        <v>55</v>
      </c>
      <c r="C1" t="s">
        <v>48</v>
      </c>
      <c r="D1" t="s">
        <v>53</v>
      </c>
      <c r="E1" t="s">
        <v>46</v>
      </c>
      <c r="F1" t="s">
        <v>47</v>
      </c>
    </row>
    <row r="2" spans="1:6" x14ac:dyDescent="0.35">
      <c r="A2">
        <v>1</v>
      </c>
      <c r="B2" t="s">
        <v>56</v>
      </c>
      <c r="C2" t="s">
        <v>1</v>
      </c>
      <c r="D2" t="s">
        <v>49</v>
      </c>
      <c r="E2">
        <v>60</v>
      </c>
      <c r="F2" s="2">
        <v>100</v>
      </c>
    </row>
    <row r="3" spans="1:6" x14ac:dyDescent="0.35">
      <c r="A3">
        <v>2</v>
      </c>
      <c r="B3" t="s">
        <v>56</v>
      </c>
      <c r="C3" t="s">
        <v>2</v>
      </c>
      <c r="D3" t="s">
        <v>50</v>
      </c>
      <c r="E3">
        <v>60</v>
      </c>
      <c r="F3" s="2">
        <v>70</v>
      </c>
    </row>
    <row r="4" spans="1:6" x14ac:dyDescent="0.35">
      <c r="A4">
        <v>3</v>
      </c>
      <c r="B4" t="s">
        <v>56</v>
      </c>
      <c r="C4" t="s">
        <v>3</v>
      </c>
      <c r="D4" t="s">
        <v>50</v>
      </c>
      <c r="E4">
        <v>70</v>
      </c>
      <c r="F4" s="2">
        <v>80</v>
      </c>
    </row>
    <row r="5" spans="1:6" x14ac:dyDescent="0.35">
      <c r="A5">
        <v>4</v>
      </c>
      <c r="B5" t="s">
        <v>56</v>
      </c>
      <c r="C5" t="s">
        <v>4</v>
      </c>
      <c r="D5" t="s">
        <v>50</v>
      </c>
      <c r="E5">
        <v>60</v>
      </c>
      <c r="F5" s="2">
        <v>90</v>
      </c>
    </row>
    <row r="6" spans="1:6" x14ac:dyDescent="0.35">
      <c r="A6">
        <v>5</v>
      </c>
      <c r="B6" t="s">
        <v>56</v>
      </c>
      <c r="C6" t="s">
        <v>5</v>
      </c>
      <c r="D6" t="s">
        <v>51</v>
      </c>
      <c r="E6">
        <v>30</v>
      </c>
      <c r="F6" s="2">
        <v>60</v>
      </c>
    </row>
    <row r="7" spans="1:6" x14ac:dyDescent="0.35">
      <c r="A7">
        <v>6</v>
      </c>
      <c r="B7" t="s">
        <v>56</v>
      </c>
      <c r="C7" t="s">
        <v>6</v>
      </c>
      <c r="D7" t="s">
        <v>50</v>
      </c>
      <c r="E7">
        <v>60</v>
      </c>
      <c r="F7" s="2"/>
    </row>
    <row r="8" spans="1:6" x14ac:dyDescent="0.35">
      <c r="A8">
        <v>7</v>
      </c>
      <c r="B8" t="s">
        <v>56</v>
      </c>
      <c r="C8" t="s">
        <v>7</v>
      </c>
      <c r="D8" t="s">
        <v>52</v>
      </c>
      <c r="E8">
        <v>70</v>
      </c>
      <c r="F8" s="2">
        <v>80</v>
      </c>
    </row>
    <row r="9" spans="1:6" x14ac:dyDescent="0.35">
      <c r="A9">
        <v>8</v>
      </c>
      <c r="B9" t="s">
        <v>56</v>
      </c>
      <c r="C9" t="s">
        <v>8</v>
      </c>
      <c r="D9" t="s">
        <v>49</v>
      </c>
      <c r="E9">
        <v>60</v>
      </c>
      <c r="F9" s="2">
        <v>50</v>
      </c>
    </row>
    <row r="10" spans="1:6" x14ac:dyDescent="0.35">
      <c r="A10">
        <v>9</v>
      </c>
      <c r="B10" t="s">
        <v>56</v>
      </c>
      <c r="C10" t="s">
        <v>9</v>
      </c>
      <c r="D10" t="s">
        <v>49</v>
      </c>
      <c r="E10">
        <v>50</v>
      </c>
      <c r="F10" s="2">
        <v>60</v>
      </c>
    </row>
    <row r="11" spans="1:6" x14ac:dyDescent="0.35">
      <c r="A11">
        <v>10</v>
      </c>
      <c r="B11" t="s">
        <v>56</v>
      </c>
      <c r="C11" t="s">
        <v>10</v>
      </c>
      <c r="D11" t="s">
        <v>52</v>
      </c>
      <c r="E11">
        <v>80</v>
      </c>
      <c r="F11" s="2">
        <v>90</v>
      </c>
    </row>
    <row r="12" spans="1:6" x14ac:dyDescent="0.35">
      <c r="A12">
        <v>11</v>
      </c>
      <c r="B12" t="s">
        <v>56</v>
      </c>
      <c r="C12" t="s">
        <v>11</v>
      </c>
      <c r="D12" t="s">
        <v>52</v>
      </c>
      <c r="E12">
        <v>60</v>
      </c>
      <c r="F12" s="2">
        <v>80</v>
      </c>
    </row>
    <row r="13" spans="1:6" x14ac:dyDescent="0.35">
      <c r="A13">
        <v>12</v>
      </c>
      <c r="B13" t="s">
        <v>56</v>
      </c>
      <c r="C13" t="s">
        <v>12</v>
      </c>
      <c r="D13" t="s">
        <v>49</v>
      </c>
      <c r="E13">
        <v>50</v>
      </c>
      <c r="F13" s="2">
        <v>80</v>
      </c>
    </row>
    <row r="14" spans="1:6" x14ac:dyDescent="0.35">
      <c r="A14">
        <v>13</v>
      </c>
      <c r="B14" t="s">
        <v>56</v>
      </c>
      <c r="C14" t="s">
        <v>13</v>
      </c>
      <c r="D14" t="s">
        <v>50</v>
      </c>
      <c r="E14">
        <v>60</v>
      </c>
      <c r="F14" s="2">
        <v>90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1364-0D05-4D32-92E2-2771DD8E309D}">
  <dimension ref="A1:C14"/>
  <sheetViews>
    <sheetView workbookViewId="0">
      <selection activeCell="I12" sqref="I12"/>
    </sheetView>
  </sheetViews>
  <sheetFormatPr defaultRowHeight="14.5" x14ac:dyDescent="0.35"/>
  <cols>
    <col min="1" max="1" width="11.7265625" bestFit="1" customWidth="1"/>
    <col min="2" max="2" width="7.7265625" bestFit="1" customWidth="1"/>
    <col min="3" max="3" width="8.54296875" bestFit="1" customWidth="1"/>
  </cols>
  <sheetData>
    <row r="1" spans="1:3" x14ac:dyDescent="0.35">
      <c r="A1" t="s">
        <v>48</v>
      </c>
      <c r="B1" t="s">
        <v>46</v>
      </c>
      <c r="C1" t="s">
        <v>47</v>
      </c>
    </row>
    <row r="2" spans="1:3" x14ac:dyDescent="0.35">
      <c r="A2" t="s">
        <v>33</v>
      </c>
      <c r="B2">
        <v>60</v>
      </c>
      <c r="C2" s="2">
        <v>100</v>
      </c>
    </row>
    <row r="3" spans="1:3" x14ac:dyDescent="0.35">
      <c r="A3" t="s">
        <v>34</v>
      </c>
      <c r="B3">
        <v>60</v>
      </c>
      <c r="C3" s="2">
        <v>70</v>
      </c>
    </row>
    <row r="4" spans="1:3" x14ac:dyDescent="0.35">
      <c r="A4" t="s">
        <v>35</v>
      </c>
      <c r="B4">
        <v>70</v>
      </c>
      <c r="C4" s="2">
        <v>80</v>
      </c>
    </row>
    <row r="5" spans="1:3" x14ac:dyDescent="0.35">
      <c r="A5" t="s">
        <v>36</v>
      </c>
      <c r="B5">
        <v>60</v>
      </c>
      <c r="C5" s="2">
        <v>90</v>
      </c>
    </row>
    <row r="6" spans="1:3" x14ac:dyDescent="0.35">
      <c r="A6" t="s">
        <v>37</v>
      </c>
      <c r="B6">
        <v>30</v>
      </c>
      <c r="C6" s="2">
        <v>60</v>
      </c>
    </row>
    <row r="7" spans="1:3" x14ac:dyDescent="0.35">
      <c r="A7" t="s">
        <v>38</v>
      </c>
      <c r="B7">
        <v>60</v>
      </c>
      <c r="C7" s="2" t="s">
        <v>32</v>
      </c>
    </row>
    <row r="8" spans="1:3" x14ac:dyDescent="0.35">
      <c r="A8" t="s">
        <v>39</v>
      </c>
      <c r="B8">
        <v>70</v>
      </c>
      <c r="C8" s="2">
        <v>80</v>
      </c>
    </row>
    <row r="9" spans="1:3" x14ac:dyDescent="0.35">
      <c r="A9" t="s">
        <v>40</v>
      </c>
      <c r="B9">
        <v>60</v>
      </c>
      <c r="C9" s="2">
        <v>50</v>
      </c>
    </row>
    <row r="10" spans="1:3" x14ac:dyDescent="0.35">
      <c r="A10" t="s">
        <v>41</v>
      </c>
      <c r="B10">
        <v>50</v>
      </c>
      <c r="C10" s="2">
        <v>60</v>
      </c>
    </row>
    <row r="11" spans="1:3" x14ac:dyDescent="0.35">
      <c r="A11" t="s">
        <v>42</v>
      </c>
      <c r="B11">
        <v>80</v>
      </c>
      <c r="C11" s="2">
        <v>90</v>
      </c>
    </row>
    <row r="12" spans="1:3" x14ac:dyDescent="0.35">
      <c r="A12" t="s">
        <v>43</v>
      </c>
      <c r="B12">
        <v>60</v>
      </c>
      <c r="C12" s="2">
        <v>80</v>
      </c>
    </row>
    <row r="13" spans="1:3" x14ac:dyDescent="0.35">
      <c r="A13" t="s">
        <v>44</v>
      </c>
      <c r="B13">
        <v>50</v>
      </c>
      <c r="C13" s="2">
        <v>80</v>
      </c>
    </row>
    <row r="14" spans="1:3" x14ac:dyDescent="0.35">
      <c r="A14" t="s">
        <v>45</v>
      </c>
      <c r="B14">
        <v>60</v>
      </c>
      <c r="C14" s="2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A2" sqref="A2:A14"/>
    </sheetView>
  </sheetViews>
  <sheetFormatPr defaultRowHeight="14.5" x14ac:dyDescent="0.35"/>
  <cols>
    <col min="1" max="1" width="34.36328125" bestFit="1" customWidth="1"/>
    <col min="2" max="2" width="7.26953125" bestFit="1" customWidth="1"/>
  </cols>
  <sheetData>
    <row r="1" spans="1:4" x14ac:dyDescent="0.35">
      <c r="A1" t="s">
        <v>0</v>
      </c>
      <c r="B1" t="s">
        <v>15</v>
      </c>
      <c r="C1" t="s">
        <v>14</v>
      </c>
      <c r="D1" t="s">
        <v>17</v>
      </c>
    </row>
    <row r="2" spans="1:4" x14ac:dyDescent="0.35">
      <c r="A2" t="s">
        <v>1</v>
      </c>
      <c r="B2">
        <v>60</v>
      </c>
      <c r="C2" s="2">
        <v>100</v>
      </c>
      <c r="D2">
        <f>C2-B2</f>
        <v>40</v>
      </c>
    </row>
    <row r="3" spans="1:4" x14ac:dyDescent="0.35">
      <c r="A3" t="s">
        <v>2</v>
      </c>
      <c r="B3">
        <v>60</v>
      </c>
      <c r="C3" s="2">
        <v>70</v>
      </c>
      <c r="D3">
        <f t="shared" ref="D3:D14" si="0">C3-B3</f>
        <v>10</v>
      </c>
    </row>
    <row r="4" spans="1:4" x14ac:dyDescent="0.35">
      <c r="A4" t="s">
        <v>3</v>
      </c>
      <c r="B4">
        <v>70</v>
      </c>
      <c r="C4" s="2">
        <v>80</v>
      </c>
      <c r="D4">
        <f t="shared" si="0"/>
        <v>10</v>
      </c>
    </row>
    <row r="5" spans="1:4" x14ac:dyDescent="0.35">
      <c r="A5" t="s">
        <v>4</v>
      </c>
      <c r="B5">
        <v>60</v>
      </c>
      <c r="C5" s="2">
        <v>90</v>
      </c>
      <c r="D5">
        <f t="shared" si="0"/>
        <v>30</v>
      </c>
    </row>
    <row r="6" spans="1:4" x14ac:dyDescent="0.35">
      <c r="A6" t="s">
        <v>5</v>
      </c>
      <c r="B6">
        <v>30</v>
      </c>
      <c r="C6" s="2">
        <v>60</v>
      </c>
      <c r="D6">
        <f t="shared" si="0"/>
        <v>30</v>
      </c>
    </row>
    <row r="7" spans="1:4" x14ac:dyDescent="0.35">
      <c r="A7" t="s">
        <v>6</v>
      </c>
      <c r="B7">
        <v>60</v>
      </c>
      <c r="C7" s="2" t="s">
        <v>32</v>
      </c>
      <c r="D7" t="s">
        <v>32</v>
      </c>
    </row>
    <row r="8" spans="1:4" x14ac:dyDescent="0.35">
      <c r="A8" t="s">
        <v>7</v>
      </c>
      <c r="B8">
        <v>70</v>
      </c>
      <c r="C8" s="2">
        <v>80</v>
      </c>
      <c r="D8">
        <f t="shared" si="0"/>
        <v>10</v>
      </c>
    </row>
    <row r="9" spans="1:4" x14ac:dyDescent="0.35">
      <c r="A9" t="s">
        <v>8</v>
      </c>
      <c r="B9">
        <v>60</v>
      </c>
      <c r="C9" s="2">
        <v>50</v>
      </c>
      <c r="D9">
        <f t="shared" si="0"/>
        <v>-10</v>
      </c>
    </row>
    <row r="10" spans="1:4" x14ac:dyDescent="0.35">
      <c r="A10" t="s">
        <v>9</v>
      </c>
      <c r="B10">
        <v>50</v>
      </c>
      <c r="C10" s="2">
        <v>60</v>
      </c>
      <c r="D10">
        <f t="shared" si="0"/>
        <v>10</v>
      </c>
    </row>
    <row r="11" spans="1:4" x14ac:dyDescent="0.35">
      <c r="A11" t="s">
        <v>10</v>
      </c>
      <c r="B11">
        <v>80</v>
      </c>
      <c r="C11" s="2">
        <v>90</v>
      </c>
      <c r="D11">
        <f t="shared" si="0"/>
        <v>10</v>
      </c>
    </row>
    <row r="12" spans="1:4" x14ac:dyDescent="0.35">
      <c r="A12" t="s">
        <v>11</v>
      </c>
      <c r="B12">
        <v>60</v>
      </c>
      <c r="C12" s="2">
        <v>80</v>
      </c>
      <c r="D12">
        <f t="shared" si="0"/>
        <v>20</v>
      </c>
    </row>
    <row r="13" spans="1:4" x14ac:dyDescent="0.35">
      <c r="A13" t="s">
        <v>12</v>
      </c>
      <c r="B13">
        <v>50</v>
      </c>
      <c r="C13" s="2">
        <v>80</v>
      </c>
      <c r="D13">
        <f t="shared" si="0"/>
        <v>30</v>
      </c>
    </row>
    <row r="14" spans="1:4" x14ac:dyDescent="0.35">
      <c r="A14" t="s">
        <v>13</v>
      </c>
      <c r="B14">
        <v>60</v>
      </c>
      <c r="C14" s="2">
        <v>90</v>
      </c>
      <c r="D14">
        <f t="shared" si="0"/>
        <v>30</v>
      </c>
    </row>
    <row r="15" spans="1:4" x14ac:dyDescent="0.35">
      <c r="A15" t="s">
        <v>16</v>
      </c>
      <c r="B15" s="1">
        <f>AVERAGE(B2:B14)</f>
        <v>59.230769230769234</v>
      </c>
      <c r="C15" s="1">
        <f>AVERAGE(C2:C14)</f>
        <v>77.5</v>
      </c>
      <c r="D15" s="1">
        <f>AVERAGE(D2:D14)</f>
        <v>18.333333333333332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D4B63-D421-43C1-AEDF-3078CCC91A26}">
  <dimension ref="B2:D16"/>
  <sheetViews>
    <sheetView topLeftCell="A4" workbookViewId="0">
      <selection activeCell="B16" sqref="B16"/>
    </sheetView>
  </sheetViews>
  <sheetFormatPr defaultRowHeight="14.5" x14ac:dyDescent="0.35"/>
  <cols>
    <col min="2" max="2" width="34.36328125" bestFit="1" customWidth="1"/>
    <col min="4" max="4" width="9" bestFit="1" customWidth="1"/>
  </cols>
  <sheetData>
    <row r="2" spans="2:4" x14ac:dyDescent="0.35">
      <c r="B2" t="s">
        <v>0</v>
      </c>
      <c r="C2" t="s">
        <v>17</v>
      </c>
      <c r="D2" t="s">
        <v>18</v>
      </c>
    </row>
    <row r="3" spans="2:4" x14ac:dyDescent="0.35">
      <c r="B3" t="s">
        <v>19</v>
      </c>
      <c r="C3">
        <f>result!D2</f>
        <v>40</v>
      </c>
      <c r="D3" s="1">
        <f>C3/result!B2*100</f>
        <v>66.666666666666657</v>
      </c>
    </row>
    <row r="4" spans="2:4" x14ac:dyDescent="0.35">
      <c r="B4" t="s">
        <v>20</v>
      </c>
      <c r="C4">
        <f>result!D3</f>
        <v>10</v>
      </c>
      <c r="D4" s="1">
        <f>C4/result!B3*100</f>
        <v>16.666666666666664</v>
      </c>
    </row>
    <row r="5" spans="2:4" x14ac:dyDescent="0.35">
      <c r="B5" t="s">
        <v>21</v>
      </c>
      <c r="C5">
        <f>result!D4</f>
        <v>10</v>
      </c>
      <c r="D5" s="1">
        <f>C5/result!B4*100</f>
        <v>14.285714285714285</v>
      </c>
    </row>
    <row r="6" spans="2:4" x14ac:dyDescent="0.35">
      <c r="B6" t="s">
        <v>22</v>
      </c>
      <c r="C6">
        <f>result!D5</f>
        <v>30</v>
      </c>
      <c r="D6" s="1">
        <f>C6/result!B5*100</f>
        <v>50</v>
      </c>
    </row>
    <row r="7" spans="2:4" x14ac:dyDescent="0.35">
      <c r="B7" t="s">
        <v>23</v>
      </c>
      <c r="C7">
        <f>result!D6</f>
        <v>30</v>
      </c>
      <c r="D7" s="1">
        <f>C7/result!B6*100</f>
        <v>100</v>
      </c>
    </row>
    <row r="8" spans="2:4" x14ac:dyDescent="0.35">
      <c r="B8" t="s">
        <v>24</v>
      </c>
      <c r="C8" t="str">
        <f>result!D7</f>
        <v>na</v>
      </c>
      <c r="D8" s="1" t="e">
        <f>C8/result!B7*100</f>
        <v>#VALUE!</v>
      </c>
    </row>
    <row r="9" spans="2:4" x14ac:dyDescent="0.35">
      <c r="B9" t="s">
        <v>25</v>
      </c>
      <c r="C9">
        <f>result!D8</f>
        <v>10</v>
      </c>
      <c r="D9" s="1">
        <f>C9/result!B8*100</f>
        <v>14.285714285714285</v>
      </c>
    </row>
    <row r="10" spans="2:4" x14ac:dyDescent="0.35">
      <c r="B10" t="s">
        <v>26</v>
      </c>
      <c r="C10">
        <f>result!D9</f>
        <v>-10</v>
      </c>
      <c r="D10" s="1">
        <f>C10/result!B9*100</f>
        <v>-16.666666666666664</v>
      </c>
    </row>
    <row r="11" spans="2:4" x14ac:dyDescent="0.35">
      <c r="B11" t="s">
        <v>27</v>
      </c>
      <c r="C11">
        <f>result!D10</f>
        <v>10</v>
      </c>
      <c r="D11" s="1">
        <f>C11/result!B10*100</f>
        <v>20</v>
      </c>
    </row>
    <row r="12" spans="2:4" x14ac:dyDescent="0.35">
      <c r="B12" t="s">
        <v>28</v>
      </c>
      <c r="C12">
        <f>result!D11</f>
        <v>10</v>
      </c>
      <c r="D12" s="1">
        <f>C12/result!B11*100</f>
        <v>12.5</v>
      </c>
    </row>
    <row r="13" spans="2:4" x14ac:dyDescent="0.35">
      <c r="B13" t="s">
        <v>29</v>
      </c>
      <c r="C13">
        <f>result!D12</f>
        <v>20</v>
      </c>
      <c r="D13" s="1">
        <f>C13/result!B12*100</f>
        <v>33.333333333333329</v>
      </c>
    </row>
    <row r="14" spans="2:4" x14ac:dyDescent="0.35">
      <c r="B14" t="s">
        <v>30</v>
      </c>
      <c r="C14">
        <f>result!D13</f>
        <v>30</v>
      </c>
      <c r="D14" s="1">
        <f>C14/result!B13*100</f>
        <v>60</v>
      </c>
    </row>
    <row r="15" spans="2:4" x14ac:dyDescent="0.35">
      <c r="B15" t="s">
        <v>31</v>
      </c>
      <c r="C15">
        <f>result!D14</f>
        <v>30</v>
      </c>
      <c r="D15" s="1">
        <f>C15/result!B14*100</f>
        <v>50</v>
      </c>
    </row>
    <row r="16" spans="2:4" x14ac:dyDescent="0.35">
      <c r="B16" t="s">
        <v>16</v>
      </c>
      <c r="C16">
        <f>result!D15</f>
        <v>18.333333333333332</v>
      </c>
      <c r="D16" s="1">
        <f>C16/result!B15*100</f>
        <v>30.952380952380949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bhairahawa</vt:lpstr>
      <vt:lpstr>tarahara</vt:lpstr>
      <vt:lpstr>result</vt:lpstr>
      <vt:lpstr>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Bibek-Laptop</dc:creator>
  <cp:lastModifiedBy>Bibek Sapkota</cp:lastModifiedBy>
  <dcterms:created xsi:type="dcterms:W3CDTF">2015-06-05T18:17:20Z</dcterms:created>
  <dcterms:modified xsi:type="dcterms:W3CDTF">2024-12-28T14:06:26Z</dcterms:modified>
</cp:coreProperties>
</file>