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27D8F761-27EC-144D-A134-4711C732F2B6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2_04" sheetId="12" r:id="rId3"/>
    <sheet name="1_04" sheetId="11" r:id="rId4"/>
    <sheet name="31_03" sheetId="10" r:id="rId5"/>
    <sheet name="28_03" sheetId="9" r:id="rId6"/>
    <sheet name="27_03" sheetId="8" r:id="rId7"/>
    <sheet name="26_03" sheetId="7" r:id="rId8"/>
    <sheet name="25_03" sheetId="4" r:id="rId9"/>
    <sheet name="24_03" sheetId="5" r:id="rId10"/>
    <sheet name="Old" sheetId="1" r:id="rId11"/>
    <sheet name="Map" sheetId="6" r:id="rId12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B200" i="2"/>
  <c r="B201" i="2"/>
  <c r="A200" i="2"/>
  <c r="A201" i="2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<sst xmlns="http://schemas.openxmlformats.org/spreadsheetml/2006/main" count="4818" uniqueCount="1719">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</sst>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4"/>
  <sheetViews>
    <sheetView tabSelected="1" topLeftCell="B191" zoomScaleNormal="100" zoomScaleSheetLayoutView="120" workbookViewId="0">
      <selection activeCell="J205" sqref="J20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5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938172</v>
      </c>
      <c r="D4" s="24" t="str">
        <f>IF(Update!C3&lt;&gt;"",Update!C3,"")</f>
        <v/>
      </c>
      <c r="E4" s="25">
        <f>IF(Update!D3&lt;&gt;"",Update!D3,"")</f>
        <v>47068</v>
      </c>
      <c r="F4" s="25" t="str">
        <f>IF(Update!E3&lt;&gt;"",Update!E3,"")</f>
        <v/>
      </c>
      <c r="G4" s="26">
        <f>IF(Update!F3&lt;&gt;"",Update!F3,"")</f>
        <v>190800</v>
      </c>
      <c r="H4" s="27">
        <f>IF(Update!G3&lt;&gt;"",Update!G3,"")</f>
        <v>31573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214465</v>
      </c>
      <c r="D5" s="33" t="str">
        <f>IF(Update!C4&lt;&gt;"",Update!C4,"")</f>
        <v>↑ 25,935 (13.75%)</v>
      </c>
      <c r="E5" s="34">
        <f>IF(Update!D4&lt;&gt;"",Update!D4,"")</f>
        <v>4982</v>
      </c>
      <c r="F5" s="34" t="str">
        <f>IF(Update!E4&lt;&gt;"",Update!E4,"")</f>
        <v>↑ 790 (18.84%)</v>
      </c>
      <c r="G5" s="35">
        <f>IF(Update!F4&lt;&gt;"",Update!F4,"")</f>
        <v>7637</v>
      </c>
      <c r="H5" s="36">
        <f>IF(Update!G4&lt;&gt;"",Update!G4,"")</f>
        <v>4344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110574</v>
      </c>
      <c r="D6" s="33" t="str">
        <f>IF(Update!C5&lt;&gt;"",Update!C5,"")</f>
        <v>↑ 4,782 (%)</v>
      </c>
      <c r="E6" s="34">
        <f>IF(Update!D5&lt;&gt;"",Update!D5,"")</f>
        <v>13155</v>
      </c>
      <c r="F6" s="34" t="str">
        <f>IF(Update!E5&lt;&gt;"",Update!E5,"")</f>
        <v>↑ 727 (%)</v>
      </c>
      <c r="G6" s="35">
        <f>IF(Update!F5&lt;&gt;"",Update!F5,"")</f>
        <v>16847</v>
      </c>
      <c r="H6" s="36">
        <f>IF(Update!G5&lt;&gt;"",Update!G5,"")</f>
        <v>4035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Spain</v>
      </c>
      <c r="B7" s="32" t="str">
        <f t="shared" si="0"/>
        <v>स्पेन</v>
      </c>
      <c r="C7" s="33">
        <f>IF(Update!B6&lt;&gt;"",Update!B6, "")</f>
        <v>104118</v>
      </c>
      <c r="D7" s="33" t="str">
        <f>IF(Update!C6&lt;&gt;"",Update!C6,"")</f>
        <v>↑ 8,195 (%)</v>
      </c>
      <c r="E7" s="34">
        <f>IF(Update!D6&lt;&gt;"",Update!D6,"")</f>
        <v>9387</v>
      </c>
      <c r="F7" s="34" t="str">
        <f>IF(Update!E6&lt;&gt;"",Update!E6,"")</f>
        <v>↑ 923 (%)</v>
      </c>
      <c r="G7" s="35">
        <f>IF(Update!F6&lt;&gt;"",Update!F6,"")</f>
        <v>22647</v>
      </c>
      <c r="H7" s="36">
        <f>IF(Update!G6&lt;&gt;"",Update!G6,"")</f>
        <v>5872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China</v>
      </c>
      <c r="B8" s="32" t="str">
        <f t="shared" si="0"/>
        <v>चीन</v>
      </c>
      <c r="C8" s="33">
        <f>IF(Update!B7&lt;&gt;"",Update!B7, "")</f>
        <v>83095</v>
      </c>
      <c r="D8" s="33" t="str">
        <f>IF(Update!C7&lt;&gt;"",Update!C7,"")</f>
        <v/>
      </c>
      <c r="E8" s="34">
        <f>IF(Update!D7&lt;&gt;"",Update!D7,"")</f>
        <v>3312</v>
      </c>
      <c r="F8" s="34" t="str">
        <f>IF(Update!E7&lt;&gt;"",Update!E7,"")</f>
        <v/>
      </c>
      <c r="G8" s="35">
        <f>IF(Update!F7&lt;&gt;"",Update!F7,"")</f>
        <v>76412</v>
      </c>
      <c r="H8" s="36">
        <f>IF(Update!G7&lt;&gt;"",Update!G7,"")</f>
        <v>466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78258</v>
      </c>
      <c r="D9" s="33" t="str">
        <f>IF(Update!C8&lt;&gt;"",Update!C8,"")</f>
        <v>↑ 6,173 (%)</v>
      </c>
      <c r="E9" s="34">
        <f>IF(Update!D8&lt;&gt;"",Update!D8,"")</f>
        <v>931</v>
      </c>
      <c r="F9" s="34" t="str">
        <f>IF(Update!E8&lt;&gt;"",Update!E8,"")</f>
        <v>↑ 156 (%)</v>
      </c>
      <c r="G9" s="35">
        <f>IF(Update!F8&lt;&gt;"",Update!F8,"")</f>
        <v>21725</v>
      </c>
      <c r="H9" s="36">
        <f>IF(Update!G8&lt;&gt;"",Update!G8,"")</f>
        <v>1892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57270</v>
      </c>
      <c r="D10" s="33" t="str">
        <f>IF(Update!C9&lt;&gt;"",Update!C9,"")</f>
        <v>↑ 4,861 (%)</v>
      </c>
      <c r="E10" s="34">
        <f>IF(Update!D9&lt;&gt;"",Update!D9,"")</f>
        <v>4032</v>
      </c>
      <c r="F10" s="34" t="str">
        <f>IF(Update!E9&lt;&gt;"",Update!E9,"")</f>
        <v>↑ 509 (%)</v>
      </c>
      <c r="G10" s="35">
        <f>IF(Update!F9&lt;&gt;"",Update!F9,"")</f>
        <v>10974</v>
      </c>
      <c r="H10" s="36">
        <f>IF(Update!G9&lt;&gt;"",Update!G9,"")</f>
        <v>5565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47593</v>
      </c>
      <c r="D11" s="33" t="str">
        <f>IF(Update!C10&lt;&gt;"",Update!C10,"")</f>
        <v>↑ 2,988 (%)</v>
      </c>
      <c r="E11" s="34">
        <f>IF(Update!D10&lt;&gt;"",Update!D10,"")</f>
        <v>3036</v>
      </c>
      <c r="F11" s="34" t="str">
        <f>IF(Update!E10&lt;&gt;"",Update!E10,"")</f>
        <v>↑ 138 (%)</v>
      </c>
      <c r="G11" s="35">
        <f>IF(Update!F10&lt;&gt;"",Update!F10,"")</f>
        <v>15473</v>
      </c>
      <c r="H11" s="36">
        <f>IF(Update!G10&lt;&gt;"",Update!G10,"")</f>
        <v>3871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29474</v>
      </c>
      <c r="D12" s="33" t="str">
        <f>IF(Update!C11&lt;&gt;"",Update!C11,"")</f>
        <v>↑ 4,324 (%)</v>
      </c>
      <c r="E12" s="34">
        <f>IF(Update!D11&lt;&gt;"",Update!D11,"")</f>
        <v>2352</v>
      </c>
      <c r="F12" s="34" t="str">
        <f>IF(Update!E11&lt;&gt;"",Update!E11,"")</f>
        <v>↑ 563 (%)</v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17785</v>
      </c>
      <c r="D13" s="33" t="str">
        <f>IF(Update!C12&lt;&gt;"",Update!C12,"")</f>
        <v>↑ 1,163 (%)</v>
      </c>
      <c r="E13" s="34">
        <f>IF(Update!D12&lt;&gt;"",Update!D12,"")</f>
        <v>488</v>
      </c>
      <c r="F13" s="34" t="str">
        <f>IF(Update!E12&lt;&gt;"",Update!E12,"")</f>
        <v>↑ 55 (%)</v>
      </c>
      <c r="G13" s="35">
        <f>IF(Update!F12&lt;&gt;"",Update!F12,"")</f>
        <v>2967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Turkey</v>
      </c>
      <c r="B14" s="32" t="str">
        <f t="shared" si="0"/>
        <v>टर्कि</v>
      </c>
      <c r="C14" s="33">
        <f>IF(Update!B13&lt;&gt;"",Update!B13, "")</f>
        <v>15679</v>
      </c>
      <c r="D14" s="33" t="str">
        <f>IF(Update!C13&lt;&gt;"",Update!C13,"")</f>
        <v>↑ 2,148 (%)</v>
      </c>
      <c r="E14" s="34">
        <f>IF(Update!D13&lt;&gt;"",Update!D13,"")</f>
        <v>277</v>
      </c>
      <c r="F14" s="34" t="str">
        <f>IF(Update!E13&lt;&gt;"",Update!E13,"")</f>
        <v>↑ 63 (%)</v>
      </c>
      <c r="G14" s="35">
        <f>IF(Update!F13&lt;&gt;"",Update!F13,"")</f>
        <v>333</v>
      </c>
      <c r="H14" s="36">
        <f>IF(Update!G13&lt;&gt;"",Update!G13,"")</f>
        <v>847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13964</v>
      </c>
      <c r="D15" s="33" t="str">
        <f>IF(Update!C14&lt;&gt;"",Update!C14,"")</f>
        <v>↑ 1,189 (%)</v>
      </c>
      <c r="E15" s="34">
        <f>IF(Update!D14&lt;&gt;"",Update!D14,"")</f>
        <v>828</v>
      </c>
      <c r="F15" s="34" t="str">
        <f>IF(Update!E14&lt;&gt;"",Update!E14,"")</f>
        <v>↑ 123 (%)</v>
      </c>
      <c r="G15" s="35">
        <f>IF(Update!F14&lt;&gt;"",Update!F14,"")</f>
        <v>2132</v>
      </c>
      <c r="H15" s="36">
        <f>IF(Update!G14&lt;&gt;"",Update!G14,"")</f>
        <v>1088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13614</v>
      </c>
      <c r="D16" s="33" t="str">
        <f>IF(Update!C15&lt;&gt;"",Update!C15,"")</f>
        <v>↑ 1,019 (%)</v>
      </c>
      <c r="E16" s="34">
        <f>IF(Update!D15&lt;&gt;"",Update!D15,"")</f>
        <v>1173</v>
      </c>
      <c r="F16" s="34" t="str">
        <f>IF(Update!E15&lt;&gt;"",Update!E15,"")</f>
        <v>↑ 134 (%)</v>
      </c>
      <c r="G16" s="35">
        <f>IF(Update!F15&lt;&gt;"",Update!F15,"")</f>
        <v>250</v>
      </c>
      <c r="H16" s="36">
        <f>IF(Update!G15&lt;&gt;"",Update!G15,"")</f>
        <v>1057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Austria</v>
      </c>
      <c r="B17" s="32" t="str">
        <f t="shared" si="0"/>
        <v>अस्ट्रिया</v>
      </c>
      <c r="C17" s="33">
        <f>IF(Update!B16&lt;&gt;"",Update!B16, "")</f>
        <v>10711</v>
      </c>
      <c r="D17" s="33" t="str">
        <f>IF(Update!C16&lt;&gt;"",Update!C16,"")</f>
        <v>↑ 531 (%)</v>
      </c>
      <c r="E17" s="34">
        <f>IF(Update!D16&lt;&gt;"",Update!D16,"")</f>
        <v>146</v>
      </c>
      <c r="F17" s="34" t="str">
        <f>IF(Update!E16&lt;&gt;"",Update!E16,"")</f>
        <v>↑ 18 (%)</v>
      </c>
      <c r="G17" s="35">
        <f>IF(Update!F16&lt;&gt;"",Update!F16,"")</f>
        <v>1436</v>
      </c>
      <c r="H17" s="36">
        <f>IF(Update!G16&lt;&gt;"",Update!G16,"")</f>
        <v>215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South Korea</v>
      </c>
      <c r="B18" s="32" t="str">
        <f t="shared" si="0"/>
        <v>दक्षिण कोरिया</v>
      </c>
      <c r="C18" s="33">
        <f>IF(Update!B17&lt;&gt;"",Update!B17, "")</f>
        <v>9887</v>
      </c>
      <c r="D18" s="33" t="str">
        <f>IF(Update!C17&lt;&gt;"",Update!C17,"")</f>
        <v>↑ 101 (%)</v>
      </c>
      <c r="E18" s="34">
        <f>IF(Update!D17&lt;&gt;"",Update!D17,"")</f>
        <v>165</v>
      </c>
      <c r="F18" s="34" t="str">
        <f>IF(Update!E17&lt;&gt;"",Update!E17,"")</f>
        <v>↑ 3 (%)</v>
      </c>
      <c r="G18" s="35">
        <f>IF(Update!F17&lt;&gt;"",Update!F17,"")</f>
        <v>5567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9731</v>
      </c>
      <c r="D19" s="33" t="str">
        <f>IF(Update!C18&lt;&gt;"",Update!C18,"")</f>
        <v>↑ 1,065 (12.28%)</v>
      </c>
      <c r="E19" s="34">
        <f>IF(Update!D18&lt;&gt;"",Update!D18,"")</f>
        <v>114</v>
      </c>
      <c r="F19" s="34" t="str">
        <f>IF(Update!E18&lt;&gt;"",Update!E18,"")</f>
        <v>↑ 13 (12.87%)</v>
      </c>
      <c r="G19" s="35">
        <f>IF(Update!F18&lt;&gt;"",Update!F18,"")</f>
        <v>1540</v>
      </c>
      <c r="H19" s="36">
        <f>IF(Update!G18&lt;&gt;"",Update!G18,"")</f>
        <v>65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8251</v>
      </c>
      <c r="D20" s="33" t="str">
        <f>IF(Update!C19&lt;&gt;"",Update!C19,"")</f>
        <v>↑ 808 (%)</v>
      </c>
      <c r="E20" s="34">
        <f>IF(Update!D19&lt;&gt;"",Update!D19,"")</f>
        <v>187</v>
      </c>
      <c r="F20" s="34" t="str">
        <f>IF(Update!E19&lt;&gt;"",Update!E19,"")</f>
        <v>↑ 27 (%)</v>
      </c>
      <c r="G20" s="35">
        <f>IF(Update!F19&lt;&gt;"",Update!F19,"")</f>
        <v>43</v>
      </c>
      <c r="H20" s="36">
        <f>IF(Update!G19&lt;&gt;"",Update!G19,"")</f>
        <v>230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Brazil</v>
      </c>
      <c r="B21" s="32" t="str">
        <f t="shared" si="0"/>
        <v>ब्राजिल</v>
      </c>
      <c r="C21" s="33">
        <f>IF(Update!B20&lt;&gt;"",Update!B20, "")</f>
        <v>6836</v>
      </c>
      <c r="D21" s="33" t="str">
        <f>IF(Update!C20&lt;&gt;"",Update!C20,"")</f>
        <v>↑ 1,119 (%)</v>
      </c>
      <c r="E21" s="34">
        <f>IF(Update!D20&lt;&gt;"",Update!D20,"")</f>
        <v>240</v>
      </c>
      <c r="F21" s="34" t="str">
        <f>IF(Update!E20&lt;&gt;"",Update!E20,"")</f>
        <v>↑ 39 (%)</v>
      </c>
      <c r="G21" s="35">
        <f>IF(Update!F20&lt;&gt;"",Update!F20,"")</f>
        <v>127</v>
      </c>
      <c r="H21" s="36">
        <f>IF(Update!G20&lt;&gt;"",Update!G20,"")</f>
        <v>148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6092</v>
      </c>
      <c r="D22" s="33" t="str">
        <f>IF(Update!C21&lt;&gt;"",Update!C21,"")</f>
        <v>↑ 734 (%)</v>
      </c>
      <c r="E22" s="34">
        <f>IF(Update!D21&lt;&gt;"",Update!D21,"")</f>
        <v>26</v>
      </c>
      <c r="F22" s="34" t="str">
        <f>IF(Update!E21&lt;&gt;"",Update!E21,"")</f>
        <v>↑ 6 (%)</v>
      </c>
      <c r="G22" s="35">
        <f>IF(Update!F21&lt;&gt;"",Update!F21,"")</f>
        <v>241</v>
      </c>
      <c r="H22" s="36">
        <f>IF(Update!G21&lt;&gt;"",Update!G21,"")</f>
        <v>97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Australia</v>
      </c>
      <c r="B23" s="32" t="str">
        <f t="shared" si="0"/>
        <v>अस्ट्रेलिया</v>
      </c>
      <c r="C23" s="33">
        <f>IF(Update!B22&lt;&gt;"",Update!B22, "")</f>
        <v>4980</v>
      </c>
      <c r="D23" s="33" t="str">
        <f>IF(Update!C22&lt;&gt;"",Update!C22,"")</f>
        <v>↑ 217 (4.55%)</v>
      </c>
      <c r="E23" s="34">
        <f>IF(Update!D22&lt;&gt;"",Update!D22,"")</f>
        <v>22</v>
      </c>
      <c r="F23" s="34" t="str">
        <f>IF(Update!E22&lt;&gt;"",Update!E22,"")</f>
        <v>↑ 2 (10%)</v>
      </c>
      <c r="G23" s="35">
        <f>IF(Update!F22&lt;&gt;"",Update!F22,"")</f>
        <v>422</v>
      </c>
      <c r="H23" s="36">
        <f>IF(Update!G22&lt;&gt;"",Update!G22,"")</f>
        <v>77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4947</v>
      </c>
      <c r="D24" s="33" t="str">
        <f>IF(Update!C23&lt;&gt;"",Update!C23,"")</f>
        <v>↑ 512 (%)</v>
      </c>
      <c r="E24" s="34">
        <f>IF(Update!D23&lt;&gt;"",Update!D23,"")</f>
        <v>239</v>
      </c>
      <c r="F24" s="34" t="str">
        <f>IF(Update!E23&lt;&gt;"",Update!E23,"")</f>
        <v>↑ 59 (%)</v>
      </c>
      <c r="G24" s="35">
        <f>IF(Update!F23&lt;&gt;"",Update!F23,"")</f>
        <v>103</v>
      </c>
      <c r="H24" s="36">
        <f>IF(Update!G23&lt;&gt;"",Update!G23,"")</f>
        <v>393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Norway</v>
      </c>
      <c r="B25" s="32" t="str">
        <f t="shared" si="0"/>
        <v>नर्वे</v>
      </c>
      <c r="C25" s="33">
        <f>IF(Update!B24&lt;&gt;"",Update!B24, "")</f>
        <v>4877</v>
      </c>
      <c r="D25" s="33" t="str">
        <f>IF(Update!C24&lt;&gt;"",Update!C24,"")</f>
        <v>↑ 236 (%)</v>
      </c>
      <c r="E25" s="34">
        <f>IF(Update!D24&lt;&gt;"",Update!D24,"")</f>
        <v>44</v>
      </c>
      <c r="F25" s="34" t="str">
        <f>IF(Update!E24&lt;&gt;"",Update!E24,"")</f>
        <v>↑ 5 (%)</v>
      </c>
      <c r="G25" s="35">
        <f>IF(Update!F24&lt;&gt;"",Update!F24,"")</f>
        <v>13</v>
      </c>
      <c r="H25" s="36">
        <f>IF(Update!G24&lt;&gt;"",Update!G24,"")</f>
        <v>105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Georgia</v>
      </c>
      <c r="B26" s="32" t="str">
        <f t="shared" si="0"/>
        <v>जोर्जिया</v>
      </c>
      <c r="C26" s="33">
        <f>IF(Update!B25&lt;&gt;"",Update!B25, "")</f>
        <v>4638</v>
      </c>
      <c r="D26" s="33" t="str">
        <f>IF(Update!C25&lt;&gt;"",Update!C25,"")</f>
        <v/>
      </c>
      <c r="E26" s="34">
        <f>IF(Update!D25&lt;&gt;"",Update!D25,"")</f>
        <v>139</v>
      </c>
      <c r="F26" s="34" t="str">
        <f>IF(Update!E25&lt;&gt;"",Update!E25,"")</f>
        <v/>
      </c>
      <c r="G26" s="35">
        <f>IF(Update!F25&lt;&gt;"",Update!F25,"")</f>
        <v>23</v>
      </c>
      <c r="H26" s="36">
        <f>IF(Update!G25&lt;&gt;"",Update!G25,"")</f>
        <v>1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Czechia</v>
      </c>
      <c r="B27" s="32" t="str">
        <f t="shared" si="0"/>
        <v>चेकिया</v>
      </c>
      <c r="C27" s="33">
        <f>IF(Update!B26&lt;&gt;"",Update!B26, "")</f>
        <v>3589</v>
      </c>
      <c r="D27" s="33" t="str">
        <f>IF(Update!C26&lt;&gt;"",Update!C26,"")</f>
        <v>↑ 281 (%)</v>
      </c>
      <c r="E27" s="34">
        <f>IF(Update!D26&lt;&gt;"",Update!D26,"")</f>
        <v>39</v>
      </c>
      <c r="F27" s="34" t="str">
        <f>IF(Update!E26&lt;&gt;"",Update!E26,"")</f>
        <v>↑ 8 (%)</v>
      </c>
      <c r="G27" s="35">
        <f>IF(Update!F26&lt;&gt;"",Update!F26,"")</f>
        <v>61</v>
      </c>
      <c r="H27" s="36">
        <f>IF(Update!G26&lt;&gt;"",Update!G26,"")</f>
        <v>2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Ireland</v>
      </c>
      <c r="B28" s="32" t="str">
        <f t="shared" si="0"/>
        <v>आयरल्याण्ड</v>
      </c>
      <c r="C28" s="33">
        <f>IF(Update!B27&lt;&gt;"",Update!B27, "")</f>
        <v>3447</v>
      </c>
      <c r="D28" s="33" t="str">
        <f>IF(Update!C27&lt;&gt;"",Update!C27,"")</f>
        <v>↑ 212 (%)</v>
      </c>
      <c r="E28" s="34">
        <f>IF(Update!D27&lt;&gt;"",Update!D27,"")</f>
        <v>85</v>
      </c>
      <c r="F28" s="34" t="str">
        <f>IF(Update!E27&lt;&gt;"",Update!E27,"")</f>
        <v>↑ 14 (%)</v>
      </c>
      <c r="G28" s="35">
        <f>IF(Update!F27&lt;&gt;"",Update!F27,"")</f>
        <v>5</v>
      </c>
      <c r="H28" s="36">
        <f>IF(Update!G27&lt;&gt;"",Update!G27,"")</f>
        <v>25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3107</v>
      </c>
      <c r="D29" s="33" t="str">
        <f>IF(Update!C28&lt;&gt;"",Update!C28,"")</f>
        <v>↑ 247 (%)</v>
      </c>
      <c r="E29" s="34">
        <f>IF(Update!D28&lt;&gt;"",Update!D28,"")</f>
        <v>104</v>
      </c>
      <c r="F29" s="34" t="str">
        <f>IF(Update!E28&lt;&gt;"",Update!E28,"")</f>
        <v>↑ 14 (%)</v>
      </c>
      <c r="G29" s="35">
        <f>IF(Update!F28&lt;&gt;"",Update!F28,"")</f>
        <v>894</v>
      </c>
      <c r="H29" s="36">
        <f>IF(Update!G28&lt;&gt;"",Update!G28,"")</f>
        <v>146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3031</v>
      </c>
      <c r="D30" s="33" t="str">
        <f>IF(Update!C29&lt;&gt;"",Update!C29,"")</f>
        <v>↑ 293 (%)</v>
      </c>
      <c r="E30" s="34">
        <f>IF(Update!D29&lt;&gt;"",Update!D29,"")</f>
        <v>16</v>
      </c>
      <c r="F30" s="34" t="str">
        <f>IF(Update!E29&lt;&gt;"",Update!E29,"")</f>
        <v>↑ 4 (%)</v>
      </c>
      <c r="G30" s="35">
        <f>IF(Update!F29&lt;&gt;"",Update!F29,"")</f>
        <v>234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Malaysia</v>
      </c>
      <c r="B31" s="32" t="str">
        <f t="shared" si="0"/>
        <v>मलेसिया</v>
      </c>
      <c r="C31" s="33">
        <f>IF(Update!B30&lt;&gt;"",Update!B30, "")</f>
        <v>2908</v>
      </c>
      <c r="D31" s="33" t="str">
        <f>IF(Update!C30&lt;&gt;"",Update!C30,"")</f>
        <v>↑ 142 (%)</v>
      </c>
      <c r="E31" s="34">
        <f>IF(Update!D30&lt;&gt;"",Update!D30,"")</f>
        <v>45</v>
      </c>
      <c r="F31" s="34" t="str">
        <f>IF(Update!E30&lt;&gt;"",Update!E30,"")</f>
        <v>↑ 2 (%)</v>
      </c>
      <c r="G31" s="35">
        <f>IF(Update!F30&lt;&gt;"",Update!F30,"")</f>
        <v>645</v>
      </c>
      <c r="H31" s="36">
        <f>IF(Update!G30&lt;&gt;"",Update!G30,"")</f>
        <v>94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Russia</v>
      </c>
      <c r="B32" s="32" t="str">
        <f t="shared" si="0"/>
        <v>रसिया</v>
      </c>
      <c r="C32" s="33">
        <f>IF(Update!B31&lt;&gt;"",Update!B31, "")</f>
        <v>2777</v>
      </c>
      <c r="D32" s="33" t="str">
        <f>IF(Update!C31&lt;&gt;"",Update!C31,"")</f>
        <v>↑ 440 (%)</v>
      </c>
      <c r="E32" s="34">
        <f>IF(Update!D31&lt;&gt;"",Update!D31,"")</f>
        <v>24</v>
      </c>
      <c r="F32" s="34" t="str">
        <f>IF(Update!E31&lt;&gt;"",Update!E31,"")</f>
        <v>↑ 7 (%)</v>
      </c>
      <c r="G32" s="35">
        <f>IF(Update!F31&lt;&gt;"",Update!F31,"")</f>
        <v>190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Ecuador</v>
      </c>
      <c r="B33" s="32" t="str">
        <f t="shared" si="0"/>
        <v>ईक्वेडर</v>
      </c>
      <c r="C33" s="33">
        <f>IF(Update!B32&lt;&gt;"",Update!B32, "")</f>
        <v>2758</v>
      </c>
      <c r="D33" s="33" t="str">
        <f>IF(Update!C32&lt;&gt;"",Update!C32,"")</f>
        <v>↑ 456 (%)</v>
      </c>
      <c r="E33" s="34">
        <f>IF(Update!D32&lt;&gt;"",Update!D32,"")</f>
        <v>98</v>
      </c>
      <c r="F33" s="34" t="str">
        <f>IF(Update!E32&lt;&gt;"",Update!E32,"")</f>
        <v>↑ 19 (%)</v>
      </c>
      <c r="G33" s="35">
        <f>IF(Update!F32&lt;&gt;"",Update!F32,"")</f>
        <v>58</v>
      </c>
      <c r="H33" s="36">
        <f>IF(Update!G32&lt;&gt;"",Update!G32,"")</f>
        <v>100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2554</v>
      </c>
      <c r="D34" s="33" t="str">
        <f>IF(Update!C33&lt;&gt;"",Update!C33,"")</f>
        <v>↑ 243 (%)</v>
      </c>
      <c r="E34" s="34">
        <f>IF(Update!D33&lt;&gt;"",Update!D33,"")</f>
        <v>43</v>
      </c>
      <c r="F34" s="34" t="str">
        <f>IF(Update!E33&lt;&gt;"",Update!E33,"")</f>
        <v>↑ 10 (%)</v>
      </c>
      <c r="G34" s="35">
        <f>IF(Update!F33&lt;&gt;"",Update!F33,"")</f>
        <v>47</v>
      </c>
      <c r="H34" s="36">
        <f>IF(Update!G33&lt;&gt;"",Update!G33,"")</f>
        <v>0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Japan</v>
      </c>
      <c r="B35" s="32" t="str">
        <f t="shared" si="0"/>
        <v>जापान</v>
      </c>
      <c r="C35" s="33">
        <f>IF(Update!B34&lt;&gt;"",Update!B34, "")</f>
        <v>2495</v>
      </c>
      <c r="D35" s="33" t="str">
        <f>IF(Update!C34&lt;&gt;"",Update!C34,"")</f>
        <v>↑ 206 (%)</v>
      </c>
      <c r="E35" s="34">
        <f>IF(Update!D34&lt;&gt;"",Update!D34,"")</f>
        <v>69</v>
      </c>
      <c r="F35" s="34" t="str">
        <f>IF(Update!E34&lt;&gt;"",Update!E34,"")</f>
        <v/>
      </c>
      <c r="G35" s="35">
        <f>IF(Update!F34&lt;&gt;"",Update!F34,"")</f>
        <v>472</v>
      </c>
      <c r="H35" s="36">
        <f>IF(Update!G34&lt;&gt;"",Update!G34,"")</f>
        <v>60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Romania</v>
      </c>
      <c r="B36" s="32" t="str">
        <f t="shared" si="0"/>
        <v>रोमानिया</v>
      </c>
      <c r="C36" s="33">
        <f>IF(Update!B35&lt;&gt;"",Update!B35, "")</f>
        <v>2460</v>
      </c>
      <c r="D36" s="33" t="str">
        <f>IF(Update!C35&lt;&gt;"",Update!C35,"")</f>
        <v>↑ 215 (%)</v>
      </c>
      <c r="E36" s="34">
        <f>IF(Update!D35&lt;&gt;"",Update!D35,"")</f>
        <v>92</v>
      </c>
      <c r="F36" s="34" t="str">
        <f>IF(Update!E35&lt;&gt;"",Update!E35,"")</f>
        <v>↑ 10 (%)</v>
      </c>
      <c r="G36" s="35">
        <f>IF(Update!F35&lt;&gt;"",Update!F35,"")</f>
        <v>252</v>
      </c>
      <c r="H36" s="36">
        <f>IF(Update!G35&lt;&gt;"",Update!G35,"")</f>
        <v>36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Luxembourg</v>
      </c>
      <c r="B37" s="32" t="str">
        <f t="shared" si="0"/>
        <v>लक्समबर्ग</v>
      </c>
      <c r="C37" s="33">
        <f>IF(Update!B36&lt;&gt;"",Update!B36, "")</f>
        <v>2319</v>
      </c>
      <c r="D37" s="33" t="str">
        <f>IF(Update!C36&lt;&gt;"",Update!C36,"")</f>
        <v>↑ 141 (%)</v>
      </c>
      <c r="E37" s="34">
        <f>IF(Update!D36&lt;&gt;"",Update!D36,"")</f>
        <v>29</v>
      </c>
      <c r="F37" s="34" t="str">
        <f>IF(Update!E36&lt;&gt;"",Update!E36,"")</f>
        <v>↑ 6 (%)</v>
      </c>
      <c r="G37" s="35">
        <f>IF(Update!F36&lt;&gt;"",Update!F36,"")</f>
        <v>80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Philippines</v>
      </c>
      <c r="B38" s="32" t="str">
        <f t="shared" si="0"/>
        <v>फिलिपिन्स</v>
      </c>
      <c r="C38" s="33">
        <f>IF(Update!B37&lt;&gt;"",Update!B37, "")</f>
        <v>2311</v>
      </c>
      <c r="D38" s="33" t="str">
        <f>IF(Update!C37&lt;&gt;"",Update!C37,"")</f>
        <v>↑ 227 (%)</v>
      </c>
      <c r="E38" s="34">
        <f>IF(Update!D37&lt;&gt;"",Update!D37,"")</f>
        <v>96</v>
      </c>
      <c r="F38" s="34" t="str">
        <f>IF(Update!E37&lt;&gt;"",Update!E37,"")</f>
        <v>↑ 8 (%)</v>
      </c>
      <c r="G38" s="35">
        <f>IF(Update!F37&lt;&gt;"",Update!F37,"")</f>
        <v>50</v>
      </c>
      <c r="H38" s="36">
        <f>IF(Update!G37&lt;&gt;"",Update!G37,"")</f>
        <v>1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Pakistan</v>
      </c>
      <c r="B39" s="32" t="str">
        <f t="shared" si="0"/>
        <v>पाकिस्तान</v>
      </c>
      <c r="C39" s="33">
        <f>IF(Update!B38&lt;&gt;"",Update!B38, "")</f>
        <v>2118</v>
      </c>
      <c r="D39" s="33" t="str">
        <f>IF(Update!C38&lt;&gt;"",Update!C38,"")</f>
        <v>↑ 180 (%)</v>
      </c>
      <c r="E39" s="34">
        <f>IF(Update!D38&lt;&gt;"",Update!D38,"")</f>
        <v>28</v>
      </c>
      <c r="F39" s="34" t="str">
        <f>IF(Update!E38&lt;&gt;"",Update!E38,"")</f>
        <v>↑ 1 (%)</v>
      </c>
      <c r="G39" s="35">
        <f>IF(Update!F38&lt;&gt;"",Update!F38,"")</f>
        <v>94</v>
      </c>
      <c r="H39" s="36">
        <f>IF(Update!G38&lt;&gt;"",Update!G38,"")</f>
        <v>11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India</v>
      </c>
      <c r="B40" s="32" t="str">
        <f t="shared" si="0"/>
        <v>भारत</v>
      </c>
      <c r="C40" s="33">
        <f>IF(Update!B39&lt;&gt;"",Update!B39, "")</f>
        <v>1998</v>
      </c>
      <c r="D40" s="33" t="str">
        <f>IF(Update!C39&lt;&gt;"",Update!C39,"")</f>
        <v>↑ 601 (%)</v>
      </c>
      <c r="E40" s="34">
        <f>IF(Update!D39&lt;&gt;"",Update!D39,"")</f>
        <v>58</v>
      </c>
      <c r="F40" s="34" t="str">
        <f>IF(Update!E39&lt;&gt;"",Update!E39,"")</f>
        <v>↑ 23 (%)</v>
      </c>
      <c r="G40" s="35">
        <f>IF(Update!F39&lt;&gt;"",Update!F39,"")</f>
        <v>148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Thailand</v>
      </c>
      <c r="B41" s="32" t="str">
        <f t="shared" si="0"/>
        <v>थाईल्यन्ड</v>
      </c>
      <c r="C41" s="33">
        <f>IF(Update!B40&lt;&gt;"",Update!B40, "")</f>
        <v>1771</v>
      </c>
      <c r="D41" s="33" t="str">
        <f>IF(Update!C40&lt;&gt;"",Update!C40,"")</f>
        <v>↑ 120 (%)</v>
      </c>
      <c r="E41" s="34">
        <f>IF(Update!D40&lt;&gt;"",Update!D40,"")</f>
        <v>12</v>
      </c>
      <c r="F41" s="34" t="str">
        <f>IF(Update!E40&lt;&gt;"",Update!E40,"")</f>
        <v>↑ 2 (%)</v>
      </c>
      <c r="G41" s="35">
        <f>IF(Update!F40&lt;&gt;"",Update!F40,"")</f>
        <v>505</v>
      </c>
      <c r="H41" s="36">
        <f>IF(Update!G40&lt;&gt;"",Update!G40,"")</f>
        <v>12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1720</v>
      </c>
      <c r="D42" s="33" t="str">
        <f>IF(Update!C41&lt;&gt;"",Update!C41,"")</f>
        <v>↑ 157 (%)</v>
      </c>
      <c r="E42" s="34">
        <f>IF(Update!D41&lt;&gt;"",Update!D41,"")</f>
        <v>16</v>
      </c>
      <c r="F42" s="34" t="str">
        <f>IF(Update!E41&lt;&gt;"",Update!E41,"")</f>
        <v>↑ 6 (%)</v>
      </c>
      <c r="G42" s="35">
        <f>IF(Update!F41&lt;&gt;"",Update!F41,"")</f>
        <v>264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Indonesia</v>
      </c>
      <c r="B43" s="32" t="str">
        <f t="shared" si="0"/>
        <v>ईन्डोनेशिया</v>
      </c>
      <c r="C43" s="33">
        <f>IF(Update!B42&lt;&gt;"",Update!B42, "")</f>
        <v>1677</v>
      </c>
      <c r="D43" s="33" t="str">
        <f>IF(Update!C42&lt;&gt;"",Update!C42,"")</f>
        <v>↑ 149 (%)</v>
      </c>
      <c r="E43" s="34">
        <f>IF(Update!D42&lt;&gt;"",Update!D42,"")</f>
        <v>157</v>
      </c>
      <c r="F43" s="34" t="str">
        <f>IF(Update!E42&lt;&gt;"",Update!E42,"")</f>
        <v>↑ 21 (%)</v>
      </c>
      <c r="G43" s="35">
        <f>IF(Update!F42&lt;&gt;"",Update!F42,"")</f>
        <v>103</v>
      </c>
      <c r="H43" s="36">
        <f>IF(Update!G42&lt;&gt;"",Update!G42,"")</f>
        <v>0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1446</v>
      </c>
      <c r="D44" s="33" t="str">
        <f>IF(Update!C43&lt;&gt;"",Update!C43,"")</f>
        <v>↑ 28 (%)</v>
      </c>
      <c r="E44" s="34">
        <f>IF(Update!D43&lt;&gt;"",Update!D43,"")</f>
        <v>17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62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Greece</v>
      </c>
      <c r="B45" s="32" t="str">
        <f t="shared" si="0"/>
        <v>ग्रिस</v>
      </c>
      <c r="C45" s="33">
        <f>IF(Update!B44&lt;&gt;"",Update!B44, "")</f>
        <v>1415</v>
      </c>
      <c r="D45" s="33" t="str">
        <f>IF(Update!C44&lt;&gt;"",Update!C44,"")</f>
        <v>↑ 101 (%)</v>
      </c>
      <c r="E45" s="34">
        <f>IF(Update!D44&lt;&gt;"",Update!D44,"")</f>
        <v>50</v>
      </c>
      <c r="F45" s="34" t="str">
        <f>IF(Update!E44&lt;&gt;"",Update!E44,"")</f>
        <v>↑ 1 (%)</v>
      </c>
      <c r="G45" s="35">
        <f>IF(Update!F44&lt;&gt;"",Update!F44,"")</f>
        <v>52</v>
      </c>
      <c r="H45" s="36">
        <f>IF(Update!G44&lt;&gt;"",Update!G44,"")</f>
        <v>85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South Africa</v>
      </c>
      <c r="B46" s="32" t="str">
        <f t="shared" si="0"/>
        <v>दक्षिण अप्रिका</v>
      </c>
      <c r="C46" s="33">
        <f>IF(Update!B45&lt;&gt;"",Update!B45, "")</f>
        <v>1380</v>
      </c>
      <c r="D46" s="33" t="str">
        <f>IF(Update!C45&lt;&gt;"",Update!C45,"")</f>
        <v>↑ 27 (%)</v>
      </c>
      <c r="E46" s="34">
        <f>IF(Update!D45&lt;&gt;"",Update!D45,"")</f>
        <v>5</v>
      </c>
      <c r="F46" s="34" t="str">
        <f>IF(Update!E45&lt;&gt;"",Update!E45,"")</f>
        <v/>
      </c>
      <c r="G46" s="35">
        <f>IF(Update!F45&lt;&gt;"",Update!F45,"")</f>
        <v>50</v>
      </c>
      <c r="H46" s="36">
        <f>IF(Update!G45&lt;&gt;"",Update!G45,"")</f>
        <v>4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Peru</v>
      </c>
      <c r="B47" s="32" t="str">
        <f t="shared" si="0"/>
        <v>पेरु</v>
      </c>
      <c r="C47" s="33">
        <f>IF(Update!B46&lt;&gt;"",Update!B46, "")</f>
        <v>1323</v>
      </c>
      <c r="D47" s="33" t="str">
        <f>IF(Update!C46&lt;&gt;"",Update!C46,"")</f>
        <v>↑ 258 (%)</v>
      </c>
      <c r="E47" s="34">
        <f>IF(Update!D46&lt;&gt;"",Update!D46,"")</f>
        <v>38</v>
      </c>
      <c r="F47" s="34" t="str">
        <f>IF(Update!E46&lt;&gt;"",Update!E46,"")</f>
        <v>↑ 8 (%)</v>
      </c>
      <c r="G47" s="35">
        <f>IF(Update!F46&lt;&gt;"",Update!F46,"")</f>
        <v>447</v>
      </c>
      <c r="H47" s="36">
        <f>IF(Update!G46&lt;&gt;"",Update!G46,"")</f>
        <v>56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Dominican Republic</v>
      </c>
      <c r="B48" s="32" t="str">
        <f t="shared" si="0"/>
        <v>डोमिनिकन रिपब्लिक</v>
      </c>
      <c r="C48" s="33">
        <f>IF(Update!B47&lt;&gt;"",Update!B47, "")</f>
        <v>1284</v>
      </c>
      <c r="D48" s="33" t="str">
        <f>IF(Update!C47&lt;&gt;"",Update!C47,"")</f>
        <v>↑ 175 (%)</v>
      </c>
      <c r="E48" s="34">
        <f>IF(Update!D47&lt;&gt;"",Update!D47,"")</f>
        <v>57</v>
      </c>
      <c r="F48" s="34" t="str">
        <f>IF(Update!E47&lt;&gt;"",Update!E47,"")</f>
        <v>↑ 6 (%)</v>
      </c>
      <c r="G48" s="35">
        <f>IF(Update!F47&lt;&gt;"",Update!F47,"")</f>
        <v>9</v>
      </c>
      <c r="H48" s="36">
        <f>IF(Update!G47&lt;&gt;"",Update!G47,"")</f>
        <v>0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Iceland</v>
      </c>
      <c r="B49" s="32" t="str">
        <f t="shared" si="0"/>
        <v>आईसल्यान्ड</v>
      </c>
      <c r="C49" s="33">
        <f>IF(Update!B48&lt;&gt;"",Update!B48, "")</f>
        <v>1220</v>
      </c>
      <c r="D49" s="33" t="str">
        <f>IF(Update!C48&lt;&gt;"",Update!C48,"")</f>
        <v>↑ 85 (%)</v>
      </c>
      <c r="E49" s="34">
        <f>IF(Update!D48&lt;&gt;"",Update!D48,"")</f>
        <v>2</v>
      </c>
      <c r="F49" s="34" t="str">
        <f>IF(Update!E48&lt;&gt;"",Update!E48,"")</f>
        <v/>
      </c>
      <c r="G49" s="35">
        <f>IF(Update!F48&lt;&gt;"",Update!F48,"")</f>
        <v>225</v>
      </c>
      <c r="H49" s="36">
        <f>IF(Update!G48&lt;&gt;"",Update!G48,"")</f>
        <v>11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Mexico</v>
      </c>
      <c r="B50" s="32" t="str">
        <f t="shared" si="0"/>
        <v>मेक्सिको</v>
      </c>
      <c r="C50" s="33">
        <f>IF(Update!B49&lt;&gt;"",Update!B49, "")</f>
        <v>1215</v>
      </c>
      <c r="D50" s="33" t="str">
        <f>IF(Update!C49&lt;&gt;"",Update!C49,"")</f>
        <v>↑ 121 (%)</v>
      </c>
      <c r="E50" s="34">
        <f>IF(Update!D49&lt;&gt;"",Update!D49,"")</f>
        <v>29</v>
      </c>
      <c r="F50" s="34" t="str">
        <f>IF(Update!E49&lt;&gt;"",Update!E49,"")</f>
        <v>↑ 1 (%)</v>
      </c>
      <c r="G50" s="35">
        <f>IF(Update!F49&lt;&gt;"",Update!F49,"")</f>
        <v>35</v>
      </c>
      <c r="H50" s="36">
        <f>IF(Update!G49&lt;&gt;"",Update!G49,"")</f>
        <v>17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Panama</v>
      </c>
      <c r="B51" s="32" t="str">
        <f t="shared" si="0"/>
        <v>पानामा</v>
      </c>
      <c r="C51" s="33">
        <f>IF(Update!B50&lt;&gt;"",Update!B50, "")</f>
        <v>1181</v>
      </c>
      <c r="D51" s="33" t="str">
        <f>IF(Update!C50&lt;&gt;"",Update!C50,"")</f>
        <v/>
      </c>
      <c r="E51" s="34">
        <f>IF(Update!D50&lt;&gt;"",Update!D50,"")</f>
        <v>30</v>
      </c>
      <c r="F51" s="34" t="str">
        <f>IF(Update!E50&lt;&gt;"",Update!E50,"")</f>
        <v/>
      </c>
      <c r="G51" s="35">
        <f>IF(Update!F50&lt;&gt;"",Update!F50,"")</f>
        <v>9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Colombia</v>
      </c>
      <c r="B52" s="32" t="str">
        <f t="shared" si="0"/>
        <v>कोलम्बिया</v>
      </c>
      <c r="C52" s="33">
        <f>IF(Update!B51&lt;&gt;"",Update!B51, "")</f>
        <v>1065</v>
      </c>
      <c r="D52" s="33" t="str">
        <f>IF(Update!C51&lt;&gt;"",Update!C51,"")</f>
        <v>↑ 159 (%)</v>
      </c>
      <c r="E52" s="34">
        <f>IF(Update!D51&lt;&gt;"",Update!D51,"")</f>
        <v>17</v>
      </c>
      <c r="F52" s="34" t="str">
        <f>IF(Update!E51&lt;&gt;"",Update!E51,"")</f>
        <v>↑ 1 (%)</v>
      </c>
      <c r="G52" s="35">
        <f>IF(Update!F51&lt;&gt;"",Update!F51,"")</f>
        <v>39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Serbia</v>
      </c>
      <c r="B53" s="32" t="str">
        <f t="shared" si="0"/>
        <v>सर्बिया</v>
      </c>
      <c r="C53" s="33">
        <f>IF(Update!B52&lt;&gt;"",Update!B52, "")</f>
        <v>1060</v>
      </c>
      <c r="D53" s="33" t="str">
        <f>IF(Update!C52&lt;&gt;"",Update!C52,"")</f>
        <v>↑ 160 (%)</v>
      </c>
      <c r="E53" s="34">
        <f>IF(Update!D52&lt;&gt;"",Update!D52,"")</f>
        <v>28</v>
      </c>
      <c r="F53" s="34" t="str">
        <f>IF(Update!E52&lt;&gt;"",Update!E52,"")</f>
        <v>↑ 5 (%)</v>
      </c>
      <c r="G53" s="35">
        <f>IF(Update!F52&lt;&gt;"",Update!F52,"")</f>
        <v>0</v>
      </c>
      <c r="H53" s="36">
        <f>IF(Update!G52&lt;&gt;"",Update!G52,"")</f>
        <v>49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Argentina</v>
      </c>
      <c r="B54" s="32" t="str">
        <f t="shared" si="0"/>
        <v>अर्जेन्टिना</v>
      </c>
      <c r="C54" s="33">
        <f>IF(Update!B53&lt;&gt;"",Update!B53, "")</f>
        <v>1054</v>
      </c>
      <c r="D54" s="33" t="str">
        <f>IF(Update!C53&lt;&gt;"",Update!C53,"")</f>
        <v/>
      </c>
      <c r="E54" s="34">
        <f>IF(Update!D53&lt;&gt;"",Update!D53,"")</f>
        <v>31</v>
      </c>
      <c r="F54" s="34" t="str">
        <f>IF(Update!E53&lt;&gt;"",Update!E53,"")</f>
        <v>↑ 4 (%)</v>
      </c>
      <c r="G54" s="35">
        <f>IF(Update!F53&lt;&gt;"",Update!F53,"")</f>
        <v>248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Singapore</v>
      </c>
      <c r="B55" s="32" t="str">
        <f t="shared" si="0"/>
        <v>सिंगापुर</v>
      </c>
      <c r="C55" s="33">
        <f>IF(Update!B54&lt;&gt;"",Update!B54, "")</f>
        <v>1000</v>
      </c>
      <c r="D55" s="33" t="str">
        <f>IF(Update!C54&lt;&gt;"",Update!C54,"")</f>
        <v>↑ 74 (%)</v>
      </c>
      <c r="E55" s="34">
        <f>IF(Update!D54&lt;&gt;"",Update!D54,"")</f>
        <v>3</v>
      </c>
      <c r="F55" s="34" t="str">
        <f>IF(Update!E54&lt;&gt;"",Update!E54,"")</f>
        <v/>
      </c>
      <c r="G55" s="35">
        <f>IF(Update!F54&lt;&gt;"",Update!F54,"")</f>
        <v>245</v>
      </c>
      <c r="H55" s="36">
        <f>IF(Update!G54&lt;&gt;"",Update!G54,"")</f>
        <v>24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Croatia</v>
      </c>
      <c r="B56" s="32" t="str">
        <f t="shared" si="0"/>
        <v>क्रोएसिया</v>
      </c>
      <c r="C56" s="33">
        <f>IF(Update!B55&lt;&gt;"",Update!B55, "")</f>
        <v>963</v>
      </c>
      <c r="D56" s="33" t="str">
        <f>IF(Update!C55&lt;&gt;"",Update!C55,"")</f>
        <v>↑ 96 (%)</v>
      </c>
      <c r="E56" s="34">
        <f>IF(Update!D55&lt;&gt;"",Update!D55,"")</f>
        <v>6</v>
      </c>
      <c r="F56" s="34" t="str">
        <f>IF(Update!E55&lt;&gt;"",Update!E55,"")</f>
        <v/>
      </c>
      <c r="G56" s="35">
        <f>IF(Update!F55&lt;&gt;"",Update!F55,"")</f>
        <v>73</v>
      </c>
      <c r="H56" s="36">
        <f>IF(Update!G55&lt;&gt;"",Update!G55,"")</f>
        <v>34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Algeria</v>
      </c>
      <c r="B57" s="32" t="str">
        <f t="shared" si="0"/>
        <v>अल्जेरिया</v>
      </c>
      <c r="C57" s="33">
        <f>IF(Update!B56&lt;&gt;"",Update!B56, "")</f>
        <v>847</v>
      </c>
      <c r="D57" s="33" t="str">
        <f>IF(Update!C56&lt;&gt;"",Update!C56,"")</f>
        <v>↑ 131 (%)</v>
      </c>
      <c r="E57" s="34">
        <f>IF(Update!D56&lt;&gt;"",Update!D56,"")</f>
        <v>58</v>
      </c>
      <c r="F57" s="34" t="str">
        <f>IF(Update!E56&lt;&gt;"",Update!E56,"")</f>
        <v>↑ 14 (%)</v>
      </c>
      <c r="G57" s="35">
        <f>IF(Update!F56&lt;&gt;"",Update!F56,"")</f>
        <v>77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Slovenia</v>
      </c>
      <c r="B58" s="32" t="str">
        <f t="shared" si="0"/>
        <v>स्लोभेनिया</v>
      </c>
      <c r="C58" s="33">
        <f>IF(Update!B57&lt;&gt;"",Update!B57, "")</f>
        <v>841</v>
      </c>
      <c r="D58" s="33" t="str">
        <f>IF(Update!C57&lt;&gt;"",Update!C57,"")</f>
        <v>↑ 39 (%)</v>
      </c>
      <c r="E58" s="34">
        <f>IF(Update!D57&lt;&gt;"",Update!D57,"")</f>
        <v>15</v>
      </c>
      <c r="F58" s="34" t="str">
        <f>IF(Update!E57&lt;&gt;"",Update!E57,"")</f>
        <v/>
      </c>
      <c r="G58" s="35">
        <f>IF(Update!F57&lt;&gt;"",Update!F57,"")</f>
        <v>10</v>
      </c>
      <c r="H58" s="36">
        <f>IF(Update!G57&lt;&gt;"",Update!G57,"")</f>
        <v>31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Qatar</v>
      </c>
      <c r="B59" s="32" t="str">
        <f t="shared" si="0"/>
        <v>कतार</v>
      </c>
      <c r="C59" s="33">
        <f>IF(Update!B58&lt;&gt;"",Update!B58, "")</f>
        <v>835</v>
      </c>
      <c r="D59" s="33" t="str">
        <f>IF(Update!C58&lt;&gt;"",Update!C58,"")</f>
        <v>↑ 54 (%)</v>
      </c>
      <c r="E59" s="34">
        <f>IF(Update!D58&lt;&gt;"",Update!D58,"")</f>
        <v>2</v>
      </c>
      <c r="F59" s="34" t="str">
        <f>IF(Update!E58&lt;&gt;"",Update!E58,"")</f>
        <v/>
      </c>
      <c r="G59" s="35">
        <f>IF(Update!F58&lt;&gt;"",Update!F58,"")</f>
        <v>71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Ukraine</v>
      </c>
      <c r="B60" s="32" t="str">
        <f t="shared" si="0"/>
        <v>युक्रेन</v>
      </c>
      <c r="C60" s="33">
        <f>IF(Update!B59&lt;&gt;"",Update!B59, "")</f>
        <v>794</v>
      </c>
      <c r="D60" s="33" t="str">
        <f>IF(Update!C59&lt;&gt;"",Update!C59,"")</f>
        <v>↑ 149 (%)</v>
      </c>
      <c r="E60" s="34">
        <f>IF(Update!D59&lt;&gt;"",Update!D59,"")</f>
        <v>20</v>
      </c>
      <c r="F60" s="34" t="str">
        <f>IF(Update!E59&lt;&gt;"",Update!E59,"")</f>
        <v>↑ 3 (%)</v>
      </c>
      <c r="G60" s="35">
        <f>IF(Update!F59&lt;&gt;"",Update!F59,"")</f>
        <v>13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Estonia</v>
      </c>
      <c r="B61" s="32" t="str">
        <f t="shared" si="0"/>
        <v>ईस्टोनिया</v>
      </c>
      <c r="C61" s="33">
        <f>IF(Update!B60&lt;&gt;"",Update!B60, "")</f>
        <v>779</v>
      </c>
      <c r="D61" s="33" t="str">
        <f>IF(Update!C60&lt;&gt;"",Update!C60,"")</f>
        <v>↑ 34 (%)</v>
      </c>
      <c r="E61" s="34">
        <f>IF(Update!D60&lt;&gt;"",Update!D60,"")</f>
        <v>5</v>
      </c>
      <c r="F61" s="34" t="str">
        <f>IF(Update!E60&lt;&gt;"",Update!E60,"")</f>
        <v>↑ 1 (%)</v>
      </c>
      <c r="G61" s="35">
        <f>IF(Update!F60&lt;&gt;"",Update!F60,"")</f>
        <v>33</v>
      </c>
      <c r="H61" s="36">
        <f>IF(Update!G60&lt;&gt;"",Update!G60,"")</f>
        <v>15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Egypt</v>
      </c>
      <c r="B62" s="32" t="str">
        <f t="shared" si="0"/>
        <v>ईजिप्ट</v>
      </c>
      <c r="C62" s="33">
        <f>IF(Update!B61&lt;&gt;"",Update!B61, "")</f>
        <v>779</v>
      </c>
      <c r="D62" s="33" t="str">
        <f>IF(Update!C61&lt;&gt;"",Update!C61,"")</f>
        <v>↑ 69 (%)</v>
      </c>
      <c r="E62" s="34">
        <f>IF(Update!D61&lt;&gt;"",Update!D61,"")</f>
        <v>52</v>
      </c>
      <c r="F62" s="34" t="str">
        <f>IF(Update!E61&lt;&gt;"",Update!E61,"")</f>
        <v>↑ 6 (%)</v>
      </c>
      <c r="G62" s="35">
        <f>IF(Update!F61&lt;&gt;"",Update!F61,"")</f>
        <v>179</v>
      </c>
      <c r="H62" s="36">
        <f>IF(Update!G61&lt;&gt;"",Update!G61,"")</f>
        <v>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Hong Kong</v>
      </c>
      <c r="B63" s="32" t="str">
        <f t="shared" si="0"/>
        <v>हङकङ</v>
      </c>
      <c r="C63" s="33">
        <f>IF(Update!B62&lt;&gt;"",Update!B62, "")</f>
        <v>766</v>
      </c>
      <c r="D63" s="33" t="str">
        <f>IF(Update!C62&lt;&gt;"",Update!C62,"")</f>
        <v>↑ 50 (%)</v>
      </c>
      <c r="E63" s="34">
        <f>IF(Update!D62&lt;&gt;"",Update!D62,"")</f>
        <v>4</v>
      </c>
      <c r="F63" s="34" t="str">
        <f>IF(Update!E62&lt;&gt;"",Update!E62,"")</f>
        <v/>
      </c>
      <c r="G63" s="35">
        <f>IF(Update!F62&lt;&gt;"",Update!F62,"")</f>
        <v>147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Iraq</v>
      </c>
      <c r="B64" s="32" t="str">
        <f t="shared" si="0"/>
        <v>ईराक</v>
      </c>
      <c r="C64" s="33">
        <f>IF(Update!B63&lt;&gt;"",Update!B63, "")</f>
        <v>728</v>
      </c>
      <c r="D64" s="33" t="str">
        <f>IF(Update!C63&lt;&gt;"",Update!C63,"")</f>
        <v>↑ 34 (%)</v>
      </c>
      <c r="E64" s="34">
        <f>IF(Update!D63&lt;&gt;"",Update!D63,"")</f>
        <v>52</v>
      </c>
      <c r="F64" s="34" t="str">
        <f>IF(Update!E63&lt;&gt;"",Update!E63,"")</f>
        <v>↑ 2 (%)</v>
      </c>
      <c r="G64" s="35">
        <f>IF(Update!F63&lt;&gt;"",Update!F63,"")</f>
        <v>182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Diamond Princess</v>
      </c>
      <c r="B65" s="32" t="str">
        <f t="shared" si="0"/>
        <v>डायमन्ड प्रिन्सेस</v>
      </c>
      <c r="C65" s="33">
        <f>IF(Update!B64&lt;&gt;"",Update!B64, "")</f>
        <v>712</v>
      </c>
      <c r="D65" s="33" t="str">
        <f>IF(Update!C64&lt;&gt;"",Update!C64,"")</f>
        <v/>
      </c>
      <c r="E65" s="34">
        <f>IF(Update!D64&lt;&gt;"",Update!D64,"")</f>
        <v>11</v>
      </c>
      <c r="F65" s="34" t="str">
        <f>IF(Update!E64&lt;&gt;"",Update!E64,"")</f>
        <v/>
      </c>
      <c r="G65" s="35">
        <f>IF(Update!F64&lt;&gt;"",Update!F64,"")</f>
        <v>619</v>
      </c>
      <c r="H65" s="36">
        <f>IF(Update!G64&lt;&gt;"",Update!G64,"")</f>
        <v>10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New Zealand</v>
      </c>
      <c r="B66" s="32" t="str">
        <f t="shared" si="0"/>
        <v>न्यु जिल्यान्ड</v>
      </c>
      <c r="C66" s="33">
        <f>IF(Update!B65&lt;&gt;"",Update!B65, "")</f>
        <v>708</v>
      </c>
      <c r="D66" s="33" t="str">
        <f>IF(Update!C65&lt;&gt;"",Update!C65,"")</f>
        <v>↑ 61 (%)</v>
      </c>
      <c r="E66" s="34">
        <f>IF(Update!D65&lt;&gt;"",Update!D65,"")</f>
        <v>1</v>
      </c>
      <c r="F66" s="34" t="str">
        <f>IF(Update!E65&lt;&gt;"",Update!E65,"")</f>
        <v/>
      </c>
      <c r="G66" s="35">
        <f>IF(Update!F65&lt;&gt;"",Update!F65,"")</f>
        <v>83</v>
      </c>
      <c r="H66" s="36">
        <f>IF(Update!G65&lt;&gt;"",Update!G65,"")</f>
        <v>2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United Arab Emirates</v>
      </c>
      <c r="B67" s="32" t="str">
        <f t="shared" si="0"/>
        <v>युएई</v>
      </c>
      <c r="C67" s="33">
        <f>IF(Update!B66&lt;&gt;"",Update!B66, "")</f>
        <v>664</v>
      </c>
      <c r="D67" s="33" t="str">
        <f>IF(Update!C66&lt;&gt;"",Update!C66,"")</f>
        <v/>
      </c>
      <c r="E67" s="34">
        <f>IF(Update!D66&lt;&gt;"",Update!D66,"")</f>
        <v>6</v>
      </c>
      <c r="F67" s="34" t="str">
        <f>IF(Update!E66&lt;&gt;"",Update!E66,"")</f>
        <v/>
      </c>
      <c r="G67" s="35">
        <f>IF(Update!F66&lt;&gt;"",Update!F66,"")</f>
        <v>61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Morocco</v>
      </c>
      <c r="B68" s="32" t="str">
        <f t="shared" si="0"/>
        <v>मोरोक्को</v>
      </c>
      <c r="C68" s="33">
        <f>IF(Update!B67&lt;&gt;"",Update!B67, "")</f>
        <v>654</v>
      </c>
      <c r="D68" s="33" t="str">
        <f>IF(Update!C67&lt;&gt;"",Update!C67,"")</f>
        <v>↑ 37 (%)</v>
      </c>
      <c r="E68" s="34">
        <f>IF(Update!D67&lt;&gt;"",Update!D67,"")</f>
        <v>39</v>
      </c>
      <c r="F68" s="34" t="str">
        <f>IF(Update!E67&lt;&gt;"",Update!E67,"")</f>
        <v>↑ 3 (%)</v>
      </c>
      <c r="G68" s="35">
        <f>IF(Update!F67&lt;&gt;"",Update!F67,"")</f>
        <v>29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581</v>
      </c>
      <c r="D69" s="33" t="str">
        <f>IF(Update!C68&lt;&gt;"",Update!C68,"")</f>
        <v>↑ 44 (%)</v>
      </c>
      <c r="E69" s="34">
        <f>IF(Update!D68&lt;&gt;"",Update!D68,"")</f>
        <v>8</v>
      </c>
      <c r="F69" s="34" t="str">
        <f>IF(Update!E68&lt;&gt;"",Update!E68,"")</f>
        <v/>
      </c>
      <c r="G69" s="35">
        <f>IF(Update!F68&lt;&gt;"",Update!F68,"")</f>
        <v>7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Armenia</v>
      </c>
      <c r="B70" s="32" t="str">
        <f t="shared" ref="B70:B133" si="1">INDEX($J$4:$J$205,MATCH(A70,$I$4:$I$205,0))</f>
        <v>अर्मेनिया</v>
      </c>
      <c r="C70" s="33">
        <f>IF(Update!B69&lt;&gt;"",Update!B69, "")</f>
        <v>571</v>
      </c>
      <c r="D70" s="33" t="str">
        <f>IF(Update!C69&lt;&gt;"",Update!C69,"")</f>
        <v>↑ 39 (%)</v>
      </c>
      <c r="E70" s="34">
        <f>IF(Update!D69&lt;&gt;"",Update!D69,"")</f>
        <v>4</v>
      </c>
      <c r="F70" s="34" t="str">
        <f>IF(Update!E69&lt;&gt;"",Update!E69,"")</f>
        <v>↑ 1 (%)</v>
      </c>
      <c r="G70" s="35">
        <f>IF(Update!F69&lt;&gt;"",Update!F69,"")</f>
        <v>31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Bahrain</v>
      </c>
      <c r="B71" s="32" t="str">
        <f t="shared" si="1"/>
        <v>बहराईन</v>
      </c>
      <c r="C71" s="33">
        <f>IF(Update!B70&lt;&gt;"",Update!B70, "")</f>
        <v>569</v>
      </c>
      <c r="D71" s="33" t="str">
        <f>IF(Update!C70&lt;&gt;"",Update!C70,"")</f>
        <v>↑ 2 (%)</v>
      </c>
      <c r="E71" s="34">
        <f>IF(Update!D70&lt;&gt;"",Update!D70,"")</f>
        <v>4</v>
      </c>
      <c r="F71" s="34" t="str">
        <f>IF(Update!E70&lt;&gt;"",Update!E70,"")</f>
        <v/>
      </c>
      <c r="G71" s="35">
        <f>IF(Update!F70&lt;&gt;"",Update!F70,"")</f>
        <v>337</v>
      </c>
      <c r="H71" s="36">
        <f>IF(Update!G70&lt;&gt;"",Update!G70,"")</f>
        <v>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Hungary</v>
      </c>
      <c r="B72" s="32" t="str">
        <f t="shared" si="1"/>
        <v>हङगरि</v>
      </c>
      <c r="C72" s="33">
        <f>IF(Update!B71&lt;&gt;"",Update!B71, "")</f>
        <v>525</v>
      </c>
      <c r="D72" s="33" t="str">
        <f>IF(Update!C71&lt;&gt;"",Update!C71,"")</f>
        <v>↑ 33 (%)</v>
      </c>
      <c r="E72" s="34">
        <f>IF(Update!D71&lt;&gt;"",Update!D71,"")</f>
        <v>20</v>
      </c>
      <c r="F72" s="34" t="str">
        <f>IF(Update!E71&lt;&gt;"",Update!E71,"")</f>
        <v>↑ 4 (%)</v>
      </c>
      <c r="G72" s="35">
        <f>IF(Update!F71&lt;&gt;"",Update!F71,"")</f>
        <v>40</v>
      </c>
      <c r="H72" s="36">
        <f>IF(Update!G71&lt;&gt;"",Update!G71,"")</f>
        <v>23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Lebanon</v>
      </c>
      <c r="B73" s="32" t="str">
        <f t="shared" si="1"/>
        <v>लेबनन</v>
      </c>
      <c r="C73" s="33">
        <f>IF(Update!B72&lt;&gt;"",Update!B72, "")</f>
        <v>479</v>
      </c>
      <c r="D73" s="33" t="str">
        <f>IF(Update!C72&lt;&gt;"",Update!C72,"")</f>
        <v>↑ 16 (%)</v>
      </c>
      <c r="E73" s="34">
        <f>IF(Update!D72&lt;&gt;"",Update!D72,"")</f>
        <v>14</v>
      </c>
      <c r="F73" s="34" t="str">
        <f>IF(Update!E72&lt;&gt;"",Update!E72,"")</f>
        <v>↑ 2 (%)</v>
      </c>
      <c r="G73" s="35">
        <f>IF(Update!F72&lt;&gt;"",Update!F72,"")</f>
        <v>43</v>
      </c>
      <c r="H73" s="36">
        <f>IF(Update!G72&lt;&gt;"",Update!G72,"")</f>
        <v>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459</v>
      </c>
      <c r="D74" s="33" t="str">
        <f>IF(Update!C73&lt;&gt;"",Update!C73,"")</f>
        <v>↑ 39 (%)</v>
      </c>
      <c r="E74" s="34">
        <f>IF(Update!D73&lt;&gt;"",Update!D73,"")</f>
        <v>13</v>
      </c>
      <c r="F74" s="34" t="str">
        <f>IF(Update!E73&lt;&gt;"",Update!E73,"")</f>
        <v/>
      </c>
      <c r="G74" s="35">
        <f>IF(Update!F73&lt;&gt;"",Update!F73,"")</f>
        <v>19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Latvia</v>
      </c>
      <c r="B75" s="32" t="str">
        <f t="shared" si="1"/>
        <v>लात्भिया</v>
      </c>
      <c r="C75" s="33">
        <f>IF(Update!B74&lt;&gt;"",Update!B74, "")</f>
        <v>446</v>
      </c>
      <c r="D75" s="33" t="str">
        <f>IF(Update!C74&lt;&gt;"",Update!C74,"")</f>
        <v>↑ 48 (%)</v>
      </c>
      <c r="E75" s="34">
        <f>IF(Update!D74&lt;&gt;"",Update!D74,"")</f>
        <v>0</v>
      </c>
      <c r="F75" s="34" t="str">
        <f>IF(Update!E74&lt;&gt;"",Update!E74,"")</f>
        <v/>
      </c>
      <c r="G75" s="35">
        <f>IF(Update!F74&lt;&gt;"",Update!F74,"")</f>
        <v>1</v>
      </c>
      <c r="H75" s="36">
        <f>IF(Update!G74&lt;&gt;"",Update!G74,"")</f>
        <v>3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Moldova</v>
      </c>
      <c r="B76" s="32" t="str">
        <f t="shared" si="1"/>
        <v>मोल्दोवा</v>
      </c>
      <c r="C76" s="33">
        <f>IF(Update!B75&lt;&gt;"",Update!B75, "")</f>
        <v>423</v>
      </c>
      <c r="D76" s="33" t="str">
        <f>IF(Update!C75&lt;&gt;"",Update!C75,"")</f>
        <v>↑ 70 (%)</v>
      </c>
      <c r="E76" s="34">
        <f>IF(Update!D75&lt;&gt;"",Update!D75,"")</f>
        <v>5</v>
      </c>
      <c r="F76" s="34" t="str">
        <f>IF(Update!E75&lt;&gt;"",Update!E75,"")</f>
        <v>↑ 1 (%)</v>
      </c>
      <c r="G76" s="35">
        <f>IF(Update!F75&lt;&gt;"",Update!F75,"")</f>
        <v>23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Tunisia</v>
      </c>
      <c r="B77" s="32" t="str">
        <f t="shared" si="1"/>
        <v>ट्युनिसिया</v>
      </c>
      <c r="C77" s="33">
        <f>IF(Update!B76&lt;&gt;"",Update!B76, "")</f>
        <v>423</v>
      </c>
      <c r="D77" s="33" t="str">
        <f>IF(Update!C76&lt;&gt;"",Update!C76,"")</f>
        <v>↑ 29 (%)</v>
      </c>
      <c r="E77" s="34">
        <f>IF(Update!D76&lt;&gt;"",Update!D76,"")</f>
        <v>12</v>
      </c>
      <c r="F77" s="34" t="str">
        <f>IF(Update!E76&lt;&gt;"",Update!E76,"")</f>
        <v>↑ 2 (%)</v>
      </c>
      <c r="G77" s="35">
        <f>IF(Update!F76&lt;&gt;"",Update!F76,"")</f>
        <v>5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Bulgaria</v>
      </c>
      <c r="B78" s="32" t="str">
        <f t="shared" si="1"/>
        <v>बुल्गेरिया</v>
      </c>
      <c r="C78" s="33">
        <f>IF(Update!B77&lt;&gt;"",Update!B77, "")</f>
        <v>422</v>
      </c>
      <c r="D78" s="33" t="str">
        <f>IF(Update!C77&lt;&gt;"",Update!C77,"")</f>
        <v>↑ 23 (%)</v>
      </c>
      <c r="E78" s="34">
        <f>IF(Update!D77&lt;&gt;"",Update!D77,"")</f>
        <v>10</v>
      </c>
      <c r="F78" s="34" t="str">
        <f>IF(Update!E77&lt;&gt;"",Update!E77,"")</f>
        <v>↑ 2 (%)</v>
      </c>
      <c r="G78" s="35">
        <f>IF(Update!F77&lt;&gt;"",Update!F77,"")</f>
        <v>20</v>
      </c>
      <c r="H78" s="36">
        <f>IF(Update!G77&lt;&gt;"",Update!G77,"")</f>
        <v>13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400</v>
      </c>
      <c r="D79" s="33" t="str">
        <f>IF(Update!C78&lt;&gt;"",Update!C78,"")</f>
        <v>↑ 37 (%)</v>
      </c>
      <c r="E79" s="34">
        <f>IF(Update!D78&lt;&gt;"",Update!D78,"")</f>
        <v>1</v>
      </c>
      <c r="F79" s="34" t="str">
        <f>IF(Update!E78&lt;&gt;"",Update!E78,"")</f>
        <v>↑ 1 (%)</v>
      </c>
      <c r="G79" s="35">
        <f>IF(Update!F78&lt;&gt;"",Update!F78,"")</f>
        <v>3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Andorra</v>
      </c>
      <c r="B80" s="32" t="str">
        <f t="shared" si="1"/>
        <v>आन्डोरा</v>
      </c>
      <c r="C80" s="33">
        <f>IF(Update!B79&lt;&gt;"",Update!B79, "")</f>
        <v>390</v>
      </c>
      <c r="D80" s="33" t="str">
        <f>IF(Update!C79&lt;&gt;"",Update!C79,"")</f>
        <v>↑ 14 (%)</v>
      </c>
      <c r="E80" s="34">
        <f>IF(Update!D79&lt;&gt;"",Update!D79,"")</f>
        <v>14</v>
      </c>
      <c r="F80" s="34" t="str">
        <f>IF(Update!E79&lt;&gt;"",Update!E79,"")</f>
        <v>↑ 2 (%)</v>
      </c>
      <c r="G80" s="35">
        <f>IF(Update!F79&lt;&gt;"",Update!F79,"")</f>
        <v>11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Kazakhstan</v>
      </c>
      <c r="B81" s="32" t="str">
        <f t="shared" si="1"/>
        <v>काजकस्तान</v>
      </c>
      <c r="C81" s="33">
        <f>IF(Update!B80&lt;&gt;"",Update!B80, "")</f>
        <v>386</v>
      </c>
      <c r="D81" s="33" t="str">
        <f>IF(Update!C80&lt;&gt;"",Update!C80,"")</f>
        <v>↑ 37 (%)</v>
      </c>
      <c r="E81" s="34">
        <f>IF(Update!D80&lt;&gt;"",Update!D80,"")</f>
        <v>3</v>
      </c>
      <c r="F81" s="34" t="str">
        <f>IF(Update!E80&lt;&gt;"",Update!E80,"")</f>
        <v>↑ 1 (%)</v>
      </c>
      <c r="G81" s="35">
        <f>IF(Update!F80&lt;&gt;"",Update!F80,"")</f>
        <v>26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Costa Rica</v>
      </c>
      <c r="B82" s="32" t="str">
        <f t="shared" si="1"/>
        <v>कोस्टारिका</v>
      </c>
      <c r="C82" s="33">
        <f>IF(Update!B81&lt;&gt;"",Update!B81, "")</f>
        <v>375</v>
      </c>
      <c r="D82" s="33" t="str">
        <f>IF(Update!C81&lt;&gt;"",Update!C81,"")</f>
        <v>↑ 28 (%)</v>
      </c>
      <c r="E82" s="34">
        <f>IF(Update!D81&lt;&gt;"",Update!D81,"")</f>
        <v>2</v>
      </c>
      <c r="F82" s="34" t="str">
        <f>IF(Update!E81&lt;&gt;"",Update!E81,"")</f>
        <v/>
      </c>
      <c r="G82" s="35">
        <f>IF(Update!F81&lt;&gt;"",Update!F81,"")</f>
        <v>4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Azerbaijan</v>
      </c>
      <c r="B83" s="32" t="str">
        <f t="shared" si="1"/>
        <v>अजरबाईजान</v>
      </c>
      <c r="C83" s="33">
        <f>IF(Update!B82&lt;&gt;"",Update!B82, "")</f>
        <v>359</v>
      </c>
      <c r="D83" s="33" t="str">
        <f>IF(Update!C82&lt;&gt;"",Update!C82,"")</f>
        <v>↑ 61 (%)</v>
      </c>
      <c r="E83" s="34">
        <f>IF(Update!D82&lt;&gt;"",Update!D82,"")</f>
        <v>5</v>
      </c>
      <c r="F83" s="34" t="str">
        <f>IF(Update!E82&lt;&gt;"",Update!E82,"")</f>
        <v/>
      </c>
      <c r="G83" s="35">
        <f>IF(Update!F82&lt;&gt;"",Update!F82,"")</f>
        <v>26</v>
      </c>
      <c r="H83" s="36">
        <f>IF(Update!G82&lt;&gt;"",Update!G82,"")</f>
        <v>23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354</v>
      </c>
      <c r="D84" s="33" t="str">
        <f>IF(Update!C83&lt;&gt;"",Update!C83,"")</f>
        <v>↑ 25 (%)</v>
      </c>
      <c r="E84" s="34">
        <f>IF(Update!D83&lt;&gt;"",Update!D83,"")</f>
        <v>11</v>
      </c>
      <c r="F84" s="34" t="str">
        <f>IF(Update!E83&lt;&gt;"",Update!E83,"")</f>
        <v>↑ 2 (%)</v>
      </c>
      <c r="G84" s="35">
        <f>IF(Update!F83&lt;&gt;"",Update!F83,"")</f>
        <v>17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Uruguay</v>
      </c>
      <c r="B85" s="32" t="str">
        <f t="shared" si="1"/>
        <v>उरुग्वे</v>
      </c>
      <c r="C85" s="33">
        <f>IF(Update!B84&lt;&gt;"",Update!B84, "")</f>
        <v>338</v>
      </c>
      <c r="D85" s="33" t="str">
        <f>IF(Update!C84&lt;&gt;"",Update!C84,"")</f>
        <v/>
      </c>
      <c r="E85" s="34">
        <f>IF(Update!D84&lt;&gt;"",Update!D84,"")</f>
        <v>2</v>
      </c>
      <c r="F85" s="34" t="str">
        <f>IF(Update!E84&lt;&gt;"",Update!E84,"")</f>
        <v>↑ 1 (%)</v>
      </c>
      <c r="G85" s="35">
        <f>IF(Update!F84&lt;&gt;"",Update!F84,"")</f>
        <v>41</v>
      </c>
      <c r="H85" s="36">
        <f>IF(Update!G84&lt;&gt;"",Update!G84,"")</f>
        <v>12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Taiwan</v>
      </c>
      <c r="B86" s="32" t="str">
        <f t="shared" si="1"/>
        <v>ताईवान</v>
      </c>
      <c r="C86" s="33">
        <f>IF(Update!B85&lt;&gt;"",Update!B85, "")</f>
        <v>329</v>
      </c>
      <c r="D86" s="33" t="str">
        <f>IF(Update!C85&lt;&gt;"",Update!C85,"")</f>
        <v>↑ 7 (%)</v>
      </c>
      <c r="E86" s="34">
        <f>IF(Update!D85&lt;&gt;"",Update!D85,"")</f>
        <v>5</v>
      </c>
      <c r="F86" s="34" t="str">
        <f>IF(Update!E85&lt;&gt;"",Update!E85,"")</f>
        <v/>
      </c>
      <c r="G86" s="35">
        <f>IF(Update!F85&lt;&gt;"",Update!F85,"")</f>
        <v>45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320</v>
      </c>
      <c r="D87" s="33" t="str">
        <f>IF(Update!C86&lt;&gt;"",Update!C86,"")</f>
        <v>↑ 58 (%)</v>
      </c>
      <c r="E87" s="34">
        <f>IF(Update!D86&lt;&gt;"",Update!D86,"")</f>
        <v>9</v>
      </c>
      <c r="F87" s="34" t="str">
        <f>IF(Update!E86&lt;&gt;"",Update!E86,"")</f>
        <v>↑ 1 (%)</v>
      </c>
      <c r="G87" s="35">
        <f>IF(Update!F86&lt;&gt;"",Update!F86,"")</f>
        <v>28</v>
      </c>
      <c r="H87" s="36">
        <f>IF(Update!G86&lt;&gt;"",Update!G86,"")</f>
        <v>6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Kuwait</v>
      </c>
      <c r="B88" s="32" t="str">
        <f t="shared" si="1"/>
        <v>कुवेत</v>
      </c>
      <c r="C88" s="33">
        <f>IF(Update!B87&lt;&gt;"",Update!B87, "")</f>
        <v>317</v>
      </c>
      <c r="D88" s="33" t="str">
        <f>IF(Update!C87&lt;&gt;"",Update!C87,"")</f>
        <v>↑ 28 (%)</v>
      </c>
      <c r="E88" s="34">
        <f>IF(Update!D87&lt;&gt;"",Update!D87,"")</f>
        <v>0</v>
      </c>
      <c r="F88" s="34" t="str">
        <f>IF(Update!E87&lt;&gt;"",Update!E87,"")</f>
        <v/>
      </c>
      <c r="G88" s="35">
        <f>IF(Update!F87&lt;&gt;"",Update!F87,"")</f>
        <v>80</v>
      </c>
      <c r="H88" s="36">
        <f>IF(Update!G87&lt;&gt;"",Update!G87,"")</f>
        <v>14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Burkina Faso</v>
      </c>
      <c r="B89" s="32" t="str">
        <f t="shared" si="1"/>
        <v>बुर्किना फासो</v>
      </c>
      <c r="C89" s="33">
        <f>IF(Update!B88&lt;&gt;"",Update!B88, "")</f>
        <v>282</v>
      </c>
      <c r="D89" s="33" t="str">
        <f>IF(Update!C88&lt;&gt;"",Update!C88,"")</f>
        <v>↑ 21 (%)</v>
      </c>
      <c r="E89" s="34">
        <f>IF(Update!D88&lt;&gt;"",Update!D88,"")</f>
        <v>16</v>
      </c>
      <c r="F89" s="34" t="str">
        <f>IF(Update!E88&lt;&gt;"",Update!E88,"")</f>
        <v>↑ 2 (%)</v>
      </c>
      <c r="G89" s="35">
        <f>IF(Update!F88&lt;&gt;"",Update!F88,"")</f>
        <v>46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Jordan</v>
      </c>
      <c r="B90" s="32" t="str">
        <f t="shared" si="1"/>
        <v>जोर्डन</v>
      </c>
      <c r="C90" s="33">
        <f>IF(Update!B89&lt;&gt;"",Update!B89, "")</f>
        <v>278</v>
      </c>
      <c r="D90" s="33" t="str">
        <f>IF(Update!C89&lt;&gt;"",Update!C89,"")</f>
        <v>↑ 4 (%)</v>
      </c>
      <c r="E90" s="34">
        <f>IF(Update!D89&lt;&gt;"",Update!D89,"")</f>
        <v>5</v>
      </c>
      <c r="F90" s="34" t="str">
        <f>IF(Update!E89&lt;&gt;"",Update!E89,"")</f>
        <v/>
      </c>
      <c r="G90" s="35">
        <f>IF(Update!F89&lt;&gt;"",Update!F89,"")</f>
        <v>36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Albania</v>
      </c>
      <c r="B91" s="32" t="str">
        <f t="shared" si="1"/>
        <v>अल्बानिया</v>
      </c>
      <c r="C91" s="33">
        <f>IF(Update!B90&lt;&gt;"",Update!B90, "")</f>
        <v>259</v>
      </c>
      <c r="D91" s="33" t="str">
        <f>IF(Update!C90&lt;&gt;"",Update!C90,"")</f>
        <v>↑ 16 (%)</v>
      </c>
      <c r="E91" s="34">
        <f>IF(Update!D90&lt;&gt;"",Update!D90,"")</f>
        <v>15</v>
      </c>
      <c r="F91" s="34" t="str">
        <f>IF(Update!E90&lt;&gt;"",Update!E90,"")</f>
        <v/>
      </c>
      <c r="G91" s="35">
        <f>IF(Update!F90&lt;&gt;"",Update!F90,"")</f>
        <v>67</v>
      </c>
      <c r="H91" s="36">
        <f>IF(Update!G90&lt;&gt;"",Update!G90,"")</f>
        <v>8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Afghanistan</v>
      </c>
      <c r="B92" s="32" t="str">
        <f t="shared" si="1"/>
        <v>अफगानिस्तान</v>
      </c>
      <c r="C92" s="33">
        <f>IF(Update!B91&lt;&gt;"",Update!B91, "")</f>
        <v>239</v>
      </c>
      <c r="D92" s="33" t="str">
        <f>IF(Update!C91&lt;&gt;"",Update!C91,"")</f>
        <v>↑ 63 (%)</v>
      </c>
      <c r="E92" s="34">
        <f>IF(Update!D91&lt;&gt;"",Update!D91,"")</f>
        <v>5</v>
      </c>
      <c r="F92" s="34" t="str">
        <f>IF(Update!E91&lt;&gt;"",Update!E91,"")</f>
        <v/>
      </c>
      <c r="G92" s="35">
        <f>IF(Update!F91&lt;&gt;"",Update!F91,"")</f>
        <v>10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San Marino</v>
      </c>
      <c r="B93" s="32" t="str">
        <f t="shared" si="1"/>
        <v>सान मारिनो</v>
      </c>
      <c r="C93" s="33">
        <f>IF(Update!B92&lt;&gt;"",Update!B92, "")</f>
        <v>236</v>
      </c>
      <c r="D93" s="33" t="str">
        <f>IF(Update!C92&lt;&gt;"",Update!C92,"")</f>
        <v/>
      </c>
      <c r="E93" s="34">
        <f>IF(Update!D92&lt;&gt;"",Update!D92,"")</f>
        <v>26</v>
      </c>
      <c r="F93" s="34" t="str">
        <f>IF(Update!E92&lt;&gt;"",Update!E92,"")</f>
        <v/>
      </c>
      <c r="G93" s="35">
        <f>IF(Update!F92&lt;&gt;"",Update!F92,"")</f>
        <v>13</v>
      </c>
      <c r="H93" s="36">
        <f>IF(Update!G92&lt;&gt;"",Update!G92,"")</f>
        <v>16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Cameroon</v>
      </c>
      <c r="B94" s="32" t="str">
        <f t="shared" si="1"/>
        <v>क्यामरुन</v>
      </c>
      <c r="C94" s="33">
        <f>IF(Update!B93&lt;&gt;"",Update!B93, "")</f>
        <v>233</v>
      </c>
      <c r="D94" s="33" t="str">
        <f>IF(Update!C93&lt;&gt;"",Update!C93,"")</f>
        <v>↑ 40 (%)</v>
      </c>
      <c r="E94" s="34">
        <f>IF(Update!D93&lt;&gt;"",Update!D93,"")</f>
        <v>6</v>
      </c>
      <c r="F94" s="34" t="str">
        <f>IF(Update!E93&lt;&gt;"",Update!E93,"")</f>
        <v/>
      </c>
      <c r="G94" s="35">
        <f>IF(Update!F93&lt;&gt;"",Update!F93,"")</f>
        <v>10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Vietnam</v>
      </c>
      <c r="B95" s="32" t="str">
        <f t="shared" si="1"/>
        <v>विइतनाम</v>
      </c>
      <c r="C95" s="33">
        <f>IF(Update!B94&lt;&gt;"",Update!B94, "")</f>
        <v>218</v>
      </c>
      <c r="D95" s="33" t="str">
        <f>IF(Update!C94&lt;&gt;"",Update!C94,"")</f>
        <v>↑ 6 (%)</v>
      </c>
      <c r="E95" s="34">
        <f>IF(Update!D94&lt;&gt;"",Update!D94,"")</f>
        <v>0</v>
      </c>
      <c r="F95" s="34" t="str">
        <f>IF(Update!E94&lt;&gt;"",Update!E94,"")</f>
        <v/>
      </c>
      <c r="G95" s="35">
        <f>IF(Update!F94&lt;&gt;"",Update!F94,"")</f>
        <v>63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Belarus</v>
      </c>
      <c r="B96" s="32" t="str">
        <f t="shared" si="1"/>
        <v>बेलारुस</v>
      </c>
      <c r="C96" s="33">
        <f>IF(Update!B95&lt;&gt;"",Update!B95, "")</f>
        <v>217</v>
      </c>
      <c r="D96" s="33" t="str">
        <f>IF(Update!C95&lt;&gt;"",Update!C95,"")</f>
        <v>↑ 11 (%)</v>
      </c>
      <c r="E96" s="34">
        <f>IF(Update!D95&lt;&gt;"",Update!D95,"")</f>
        <v>2</v>
      </c>
      <c r="F96" s="34" t="str">
        <f>IF(Update!E95&lt;&gt;"",Update!E95,"")</f>
        <v>↑ 1 (%)</v>
      </c>
      <c r="G96" s="35">
        <f>IF(Update!F95&lt;&gt;"",Update!F95,"")</f>
        <v>58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Cuba</v>
      </c>
      <c r="B97" s="32" t="str">
        <f t="shared" si="1"/>
        <v>क्युबा</v>
      </c>
      <c r="C97" s="33">
        <f>IF(Update!B96&lt;&gt;"",Update!B96, "")</f>
        <v>212</v>
      </c>
      <c r="D97" s="33" t="str">
        <f>IF(Update!C96&lt;&gt;"",Update!C96,"")</f>
        <v>↑ 26 (%)</v>
      </c>
      <c r="E97" s="34">
        <f>IF(Update!D96&lt;&gt;"",Update!D96,"")</f>
        <v>6</v>
      </c>
      <c r="F97" s="34" t="str">
        <f>IF(Update!E96&lt;&gt;"",Update!E96,"")</f>
        <v/>
      </c>
      <c r="G97" s="35">
        <f>IF(Update!F96&lt;&gt;"",Update!F96,"")</f>
        <v>12</v>
      </c>
      <c r="H97" s="36">
        <f>IF(Update!G96&lt;&gt;"",Update!G96,"")</f>
        <v>8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Oman</v>
      </c>
      <c r="B98" s="32" t="str">
        <f t="shared" si="1"/>
        <v>ओमान</v>
      </c>
      <c r="C98" s="33">
        <f>IF(Update!B97&lt;&gt;"",Update!B97, "")</f>
        <v>210</v>
      </c>
      <c r="D98" s="33" t="str">
        <f>IF(Update!C97&lt;&gt;"",Update!C97,"")</f>
        <v>↑ 18 (%)</v>
      </c>
      <c r="E98" s="34">
        <f>IF(Update!D97&lt;&gt;"",Update!D97,"")</f>
        <v>1</v>
      </c>
      <c r="F98" s="34" t="str">
        <f>IF(Update!E97&lt;&gt;"",Update!E97,"")</f>
        <v/>
      </c>
      <c r="G98" s="35">
        <f>IF(Update!F97&lt;&gt;"",Update!F97,"")</f>
        <v>34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Ghana</v>
      </c>
      <c r="B99" s="32" t="str">
        <f t="shared" si="1"/>
        <v>घाना</v>
      </c>
      <c r="C99" s="33">
        <f>IF(Update!B98&lt;&gt;"",Update!B98, "")</f>
        <v>195</v>
      </c>
      <c r="D99" s="33" t="str">
        <f>IF(Update!C98&lt;&gt;"",Update!C98,"")</f>
        <v>↑ 34 (%)</v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3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Senegal</v>
      </c>
      <c r="B100" s="32" t="str">
        <f t="shared" si="1"/>
        <v>सेनेगल</v>
      </c>
      <c r="C100" s="33">
        <f>IF(Update!B99&lt;&gt;"",Update!B99, "")</f>
        <v>190</v>
      </c>
      <c r="D100" s="33" t="str">
        <f>IF(Update!C99&lt;&gt;"",Update!C99,"")</f>
        <v>↑ 15 (%)</v>
      </c>
      <c r="E100" s="34">
        <f>IF(Update!D99&lt;&gt;"",Update!D99,"")</f>
        <v>1</v>
      </c>
      <c r="F100" s="34" t="str">
        <f>IF(Update!E99&lt;&gt;"",Update!E99,"")</f>
        <v>↑ 1 (%)</v>
      </c>
      <c r="G100" s="35">
        <f>IF(Update!F99&lt;&gt;"",Update!F99,"")</f>
        <v>45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Ivory Coast</v>
      </c>
      <c r="B101" s="32" t="str">
        <f t="shared" si="1"/>
        <v>आईभरि कोस्ट</v>
      </c>
      <c r="C101" s="33">
        <f>IF(Update!B100&lt;&gt;"",Update!B100, "")</f>
        <v>190</v>
      </c>
      <c r="D101" s="33" t="str">
        <f>IF(Update!C100&lt;&gt;"",Update!C100,"")</f>
        <v>↑ 11 (%)</v>
      </c>
      <c r="E101" s="34">
        <f>IF(Update!D100&lt;&gt;"",Update!D100,"")</f>
        <v>1</v>
      </c>
      <c r="F101" s="34" t="str">
        <f>IF(Update!E100&lt;&gt;"",Update!E100,"")</f>
        <v/>
      </c>
      <c r="G101" s="35">
        <f>IF(Update!F100&lt;&gt;"",Update!F100,"")</f>
        <v>7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Malta</v>
      </c>
      <c r="B102" s="32" t="str">
        <f t="shared" si="1"/>
        <v>माल्टा</v>
      </c>
      <c r="C102" s="33">
        <f>IF(Update!B101&lt;&gt;"",Update!B101, "")</f>
        <v>188</v>
      </c>
      <c r="D102" s="33" t="str">
        <f>IF(Update!C101&lt;&gt;"",Update!C101,"")</f>
        <v>↑ 19 (%)</v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2</v>
      </c>
      <c r="H102" s="36">
        <f>IF(Update!G101&lt;&gt;"",Update!G101,"")</f>
        <v>2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Uzbekistan</v>
      </c>
      <c r="B103" s="32" t="str">
        <f t="shared" si="1"/>
        <v>उज्बेकिस्तान</v>
      </c>
      <c r="C103" s="33">
        <f>IF(Update!B102&lt;&gt;"",Update!B102, "")</f>
        <v>181</v>
      </c>
      <c r="D103" s="33" t="str">
        <f>IF(Update!C102&lt;&gt;"",Update!C102,"")</f>
        <v>↑ 9 (%)</v>
      </c>
      <c r="E103" s="34">
        <f>IF(Update!D102&lt;&gt;"",Update!D102,"")</f>
        <v>2</v>
      </c>
      <c r="F103" s="34" t="str">
        <f>IF(Update!E102&lt;&gt;"",Update!E102,"")</f>
        <v/>
      </c>
      <c r="G103" s="35">
        <f>IF(Update!F102&lt;&gt;"",Update!F102,"")</f>
        <v>8</v>
      </c>
      <c r="H103" s="36">
        <f>IF(Update!G102&lt;&gt;"",Update!G102,"")</f>
        <v>5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Nigeria</v>
      </c>
      <c r="B104" s="32" t="str">
        <f t="shared" si="1"/>
        <v>नाईजेरिया</v>
      </c>
      <c r="C104" s="33">
        <f>IF(Update!B103&lt;&gt;"",Update!B103, "")</f>
        <v>174</v>
      </c>
      <c r="D104" s="33" t="str">
        <f>IF(Update!C103&lt;&gt;"",Update!C103,"")</f>
        <v>↑ 39 (%)</v>
      </c>
      <c r="E104" s="34">
        <f>IF(Update!D103&lt;&gt;"",Update!D103,"")</f>
        <v>2</v>
      </c>
      <c r="F104" s="34" t="str">
        <f>IF(Update!E103&lt;&gt;"",Update!E103,"")</f>
        <v/>
      </c>
      <c r="G104" s="35">
        <f>IF(Update!F103&lt;&gt;"",Update!F103,"")</f>
        <v>9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Honduras</v>
      </c>
      <c r="B105" s="32" t="str">
        <f t="shared" si="1"/>
        <v>होन्डुरस</v>
      </c>
      <c r="C105" s="33">
        <f>IF(Update!B104&lt;&gt;"",Update!B104, "")</f>
        <v>172</v>
      </c>
      <c r="D105" s="33" t="str">
        <f>IF(Update!C104&lt;&gt;"",Update!C104,"")</f>
        <v>↑ 31 (%)</v>
      </c>
      <c r="E105" s="34">
        <f>IF(Update!D104&lt;&gt;"",Update!D104,"")</f>
        <v>10</v>
      </c>
      <c r="F105" s="34" t="str">
        <f>IF(Update!E104&lt;&gt;"",Update!E104,"")</f>
        <v>↑ 3 (%)</v>
      </c>
      <c r="G105" s="35">
        <f>IF(Update!F104&lt;&gt;"",Update!F104,"")</f>
        <v>3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161</v>
      </c>
      <c r="D106" s="33" t="str">
        <f>IF(Update!C105&lt;&gt;"",Update!C105,"")</f>
        <v>↑ 18 (%)</v>
      </c>
      <c r="E106" s="34">
        <f>IF(Update!D105&lt;&gt;"",Update!D105,"")</f>
        <v>6</v>
      </c>
      <c r="F106" s="34" t="str">
        <f>IF(Update!E105&lt;&gt;"",Update!E105,"")</f>
        <v>↑ 1 (%)</v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Sri Lanka</v>
      </c>
      <c r="B107" s="32" t="str">
        <f t="shared" si="1"/>
        <v>स्रि लङका</v>
      </c>
      <c r="C107" s="33">
        <f>IF(Update!B106&lt;&gt;"",Update!B106, "")</f>
        <v>146</v>
      </c>
      <c r="D107" s="33" t="str">
        <f>IF(Update!C106&lt;&gt;"",Update!C106,"")</f>
        <v>↑ 3 (%)</v>
      </c>
      <c r="E107" s="34">
        <f>IF(Update!D106&lt;&gt;"",Update!D106,"")</f>
        <v>3</v>
      </c>
      <c r="F107" s="34" t="str">
        <f>IF(Update!E106&lt;&gt;"",Update!E106,"")</f>
        <v>↑ 1 (%)</v>
      </c>
      <c r="G107" s="35">
        <f>IF(Update!F106&lt;&gt;"",Update!F106,"")</f>
        <v>21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Venezuela</v>
      </c>
      <c r="B108" s="32" t="str">
        <f t="shared" si="1"/>
        <v>भेनेजुएला</v>
      </c>
      <c r="C108" s="33">
        <f>IF(Update!B107&lt;&gt;"",Update!B107, "")</f>
        <v>144</v>
      </c>
      <c r="D108" s="33" t="str">
        <f>IF(Update!C107&lt;&gt;"",Update!C107,"")</f>
        <v>↑ 8 (%)</v>
      </c>
      <c r="E108" s="34">
        <f>IF(Update!D107&lt;&gt;"",Update!D107,"")</f>
        <v>3</v>
      </c>
      <c r="F108" s="34" t="str">
        <f>IF(Update!E107&lt;&gt;"",Update!E107,"")</f>
        <v/>
      </c>
      <c r="G108" s="35">
        <f>IF(Update!F107&lt;&gt;"",Update!F107,"")</f>
        <v>43</v>
      </c>
      <c r="H108" s="36">
        <f>IF(Update!G107&lt;&gt;"",Update!G107,"")</f>
        <v>2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Palestine</v>
      </c>
      <c r="B109" s="32" t="str">
        <f t="shared" si="1"/>
        <v>प्यालेस्टाईन</v>
      </c>
      <c r="C109" s="33">
        <f>IF(Update!B108&lt;&gt;"",Update!B108, "")</f>
        <v>134</v>
      </c>
      <c r="D109" s="33" t="str">
        <f>IF(Update!C108&lt;&gt;"",Update!C108,"")</f>
        <v>↑ 15 (%)</v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18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Brunei</v>
      </c>
      <c r="B110" s="32" t="str">
        <f t="shared" si="1"/>
        <v>ब्रुनेई</v>
      </c>
      <c r="C110" s="33">
        <f>IF(Update!B109&lt;&gt;"",Update!B109, "")</f>
        <v>131</v>
      </c>
      <c r="D110" s="33" t="str">
        <f>IF(Update!C109&lt;&gt;"",Update!C109,"")</f>
        <v>↑ 2 (%)</v>
      </c>
      <c r="E110" s="34">
        <f>IF(Update!D109&lt;&gt;"",Update!D109,"")</f>
        <v>1</v>
      </c>
      <c r="F110" s="34" t="str">
        <f>IF(Update!E109&lt;&gt;"",Update!E109,"")</f>
        <v/>
      </c>
      <c r="G110" s="35">
        <f>IF(Update!F109&lt;&gt;"",Update!F109,"")</f>
        <v>52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Kosovo</v>
      </c>
      <c r="B111" s="32" t="str">
        <f t="shared" si="1"/>
        <v>कोसोभो</v>
      </c>
      <c r="C111" s="33">
        <f>IF(Update!B110&lt;&gt;"",Update!B110, "")</f>
        <v>125</v>
      </c>
      <c r="D111" s="33" t="str">
        <f>IF(Update!C110&lt;&gt;"",Update!C110,"")</f>
        <v>↑ (%)</v>
      </c>
      <c r="E111" s="34">
        <f>IF(Update!D110&lt;&gt;"",Update!D110,"")</f>
        <v>1</v>
      </c>
      <c r="F111" s="34" t="str">
        <f>IF(Update!E110&lt;&gt;"",Update!E110,"")</f>
        <v>↑ (%)</v>
      </c>
      <c r="G111" s="35">
        <f>IF(Update!F110&lt;&gt;"",Update!F110,"")</f>
        <v>10</v>
      </c>
      <c r="H111" s="36" t="str">
        <f>IF(Update!G110&lt;&gt;"",Update!G110,"")</f>
        <v/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Montenegro</v>
      </c>
      <c r="B112" s="32" t="str">
        <f t="shared" si="1"/>
        <v>मोन्टेनेग्रो</v>
      </c>
      <c r="C112" s="33">
        <f>IF(Update!B111&lt;&gt;"",Update!B111, "")</f>
        <v>123</v>
      </c>
      <c r="D112" s="33" t="str">
        <f>IF(Update!C111&lt;&gt;"",Update!C111,"")</f>
        <v>↑ 14 (%)</v>
      </c>
      <c r="E112" s="34">
        <f>IF(Update!D111&lt;&gt;"",Update!D111,"")</f>
        <v>2</v>
      </c>
      <c r="F112" s="34" t="str">
        <f>IF(Update!E111&lt;&gt;"",Update!E111,"")</f>
        <v/>
      </c>
      <c r="G112" s="35">
        <f>IF(Update!F111&lt;&gt;"",Update!F111,"")</f>
        <v>0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Bolivia</v>
      </c>
      <c r="B113" s="32" t="str">
        <f t="shared" si="1"/>
        <v>बोलिभिया</v>
      </c>
      <c r="C113" s="33">
        <f>IF(Update!B112&lt;&gt;"",Update!B112, "")</f>
        <v>117</v>
      </c>
      <c r="D113" s="33" t="str">
        <f>IF(Update!C112&lt;&gt;"",Update!C112,"")</f>
        <v>↑ 8 (%)</v>
      </c>
      <c r="E113" s="34">
        <f>IF(Update!D112&lt;&gt;"",Update!D112,"")</f>
        <v>7</v>
      </c>
      <c r="F113" s="34" t="str">
        <f>IF(Update!E112&lt;&gt;"",Update!E112,"")</f>
        <v>↑ 1 (%)</v>
      </c>
      <c r="G113" s="35">
        <f>IF(Update!F112&lt;&gt;"",Update!F112,"")</f>
        <v>0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Kyrgyz Republic</v>
      </c>
      <c r="B114" s="32" t="str">
        <f t="shared" si="1"/>
        <v>किर्गिज रिपब्लिक</v>
      </c>
      <c r="C114" s="33">
        <f>IF(Update!B113&lt;&gt;"",Update!B113, "")</f>
        <v>111</v>
      </c>
      <c r="D114" s="33" t="str">
        <f>IF(Update!C113&lt;&gt;"",Update!C113,"")</f>
        <v>↑ 4 (%)</v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3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DR Congo</v>
      </c>
      <c r="B115" s="32" t="str">
        <f t="shared" si="1"/>
        <v>डिआर कङगो</v>
      </c>
      <c r="C115" s="33">
        <f>IF(Update!B114&lt;&gt;"",Update!B114, "")</f>
        <v>109</v>
      </c>
      <c r="D115" s="33" t="str">
        <f>IF(Update!C114&lt;&gt;"",Update!C114,"")</f>
        <v>↑ (%)</v>
      </c>
      <c r="E115" s="34">
        <f>IF(Update!D114&lt;&gt;"",Update!D114,"")</f>
        <v>8</v>
      </c>
      <c r="F115" s="34" t="str">
        <f>IF(Update!E114&lt;&gt;"",Update!E114,"")</f>
        <v>↑ (%)</v>
      </c>
      <c r="G115" s="35">
        <f>IF(Update!F114&lt;&gt;"",Update!F114,"")</f>
        <v>3</v>
      </c>
      <c r="H115" s="36" t="str">
        <f>IF(Update!G114&lt;&gt;"",Update!G114,"")</f>
        <v/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Cambodia</v>
      </c>
      <c r="B116" s="32" t="str">
        <f t="shared" si="1"/>
        <v>कम्बोडिया</v>
      </c>
      <c r="C116" s="33">
        <f>IF(Update!B115&lt;&gt;"",Update!B115, "")</f>
        <v>109</v>
      </c>
      <c r="D116" s="33" t="str">
        <f>IF(Update!C115&lt;&gt;"",Update!C115,"")</f>
        <v/>
      </c>
      <c r="E116" s="34">
        <f>IF(Update!D115&lt;&gt;"",Update!D115,"")</f>
        <v>0</v>
      </c>
      <c r="F116" s="34" t="str">
        <f>IF(Update!E115&lt;&gt;"",Update!E115,"")</f>
        <v/>
      </c>
      <c r="G116" s="35">
        <f>IF(Update!F115&lt;&gt;"",Update!F115,"")</f>
        <v>25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Guernsey</v>
      </c>
      <c r="B117" s="32" t="str">
        <f t="shared" si="1"/>
        <v>गुएर्नसे</v>
      </c>
      <c r="C117" s="33">
        <f>IF(Update!B116&lt;&gt;"",Update!B116, "")</f>
        <v>91</v>
      </c>
      <c r="D117" s="33" t="str">
        <f>IF(Update!C116&lt;&gt;"",Update!C116,"")</f>
        <v>↑ (%)</v>
      </c>
      <c r="E117" s="34">
        <f>IF(Update!D116&lt;&gt;"",Update!D116,"")</f>
        <v>1</v>
      </c>
      <c r="F117" s="34" t="str">
        <f>IF(Update!E116&lt;&gt;"",Update!E116,"")</f>
        <v>↑ (%)</v>
      </c>
      <c r="G117" s="35" t="str">
        <f>IF(Update!F116&lt;&gt;"",Update!F116,"")</f>
        <v/>
      </c>
      <c r="H117" s="36" t="str">
        <f>IF(Update!G116&lt;&gt;"",Update!G116,"")</f>
        <v/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Trinidad and Tobago</v>
      </c>
      <c r="B118" s="32" t="str">
        <f t="shared" si="1"/>
        <v>ट्रिनिडाड र टाबागो</v>
      </c>
      <c r="C118" s="33">
        <f>IF(Update!B117&lt;&gt;"",Update!B117, "")</f>
        <v>90</v>
      </c>
      <c r="D118" s="33" t="str">
        <f>IF(Update!C117&lt;&gt;"",Update!C117,"")</f>
        <v>↑ 3 (%)</v>
      </c>
      <c r="E118" s="34">
        <f>IF(Update!D117&lt;&gt;"",Update!D117,"")</f>
        <v>5</v>
      </c>
      <c r="F118" s="34" t="str">
        <f>IF(Update!E117&lt;&gt;"",Update!E117,"")</f>
        <v>↑ 2 (%)</v>
      </c>
      <c r="G118" s="35">
        <f>IF(Update!F117&lt;&gt;"",Update!F117,"")</f>
        <v>1</v>
      </c>
      <c r="H118" s="36">
        <f>IF(Update!G117&lt;&gt;"",Update!G117,"")</f>
        <v>2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Rwanda</v>
      </c>
      <c r="B119" s="32" t="str">
        <f t="shared" si="1"/>
        <v>रुवान्डा</v>
      </c>
      <c r="C119" s="33">
        <f>IF(Update!B118&lt;&gt;"",Update!B118, "")</f>
        <v>82</v>
      </c>
      <c r="D119" s="33" t="str">
        <f>IF(Update!C118&lt;&gt;"",Update!C118,"")</f>
        <v>↑ 7 (%)</v>
      </c>
      <c r="E119" s="34">
        <f>IF(Update!D118&lt;&gt;"",Update!D118,"")</f>
        <v>0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Jersey</v>
      </c>
      <c r="B120" s="32" t="str">
        <f t="shared" si="1"/>
        <v>जर्सि</v>
      </c>
      <c r="C120" s="33">
        <f>IF(Update!B119&lt;&gt;"",Update!B119, "")</f>
        <v>81</v>
      </c>
      <c r="D120" s="33" t="str">
        <f>IF(Update!C119&lt;&gt;"",Update!C119,"")</f>
        <v>↑ (%)</v>
      </c>
      <c r="E120" s="34">
        <f>IF(Update!D119&lt;&gt;"",Update!D119,"")</f>
        <v>2</v>
      </c>
      <c r="F120" s="34" t="str">
        <f>IF(Update!E119&lt;&gt;"",Update!E119,"")</f>
        <v>↑ (%)</v>
      </c>
      <c r="G120" s="35" t="str">
        <f>IF(Update!F119&lt;&gt;"",Update!F119,"")</f>
        <v/>
      </c>
      <c r="H120" s="36" t="str">
        <f>IF(Update!G119&lt;&gt;"",Update!G119,"")</f>
        <v/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Kenya</v>
      </c>
      <c r="B121" s="32" t="str">
        <f t="shared" si="1"/>
        <v>केन्या</v>
      </c>
      <c r="C121" s="33">
        <f>IF(Update!B120&lt;&gt;"",Update!B120, "")</f>
        <v>81</v>
      </c>
      <c r="D121" s="33" t="str">
        <f>IF(Update!C120&lt;&gt;"",Update!C120,"")</f>
        <v>↑ 22 (%)</v>
      </c>
      <c r="E121" s="34">
        <f>IF(Update!D120&lt;&gt;"",Update!D120,"")</f>
        <v>1</v>
      </c>
      <c r="F121" s="34" t="str">
        <f>IF(Update!E120&lt;&gt;"",Update!E120,"")</f>
        <v/>
      </c>
      <c r="G121" s="35">
        <f>IF(Update!F120&lt;&gt;"",Update!F120,"")</f>
        <v>2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Gibraltar</v>
      </c>
      <c r="B122" s="32" t="str">
        <f t="shared" si="1"/>
        <v>गिब्रल्टार</v>
      </c>
      <c r="C122" s="33">
        <f>IF(Update!B121&lt;&gt;"",Update!B121, "")</f>
        <v>81</v>
      </c>
      <c r="D122" s="33" t="str">
        <f>IF(Update!C121&lt;&gt;"",Update!C121,"")</f>
        <v>↑ 12 (%)</v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34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Niger</v>
      </c>
      <c r="B123" s="32" t="str">
        <f t="shared" si="1"/>
        <v>नाईजर</v>
      </c>
      <c r="C123" s="33">
        <f>IF(Update!B122&lt;&gt;"",Update!B122, "")</f>
        <v>74</v>
      </c>
      <c r="D123" s="33" t="str">
        <f>IF(Update!C122&lt;&gt;"",Update!C122,"")</f>
        <v>↑ 40 (%)</v>
      </c>
      <c r="E123" s="34">
        <f>IF(Update!D122&lt;&gt;"",Update!D122,"")</f>
        <v>5</v>
      </c>
      <c r="F123" s="34" t="str">
        <f>IF(Update!E122&lt;&gt;"",Update!E122,"")</f>
        <v>↑ 2 (%)</v>
      </c>
      <c r="G123" s="35">
        <f>IF(Update!F122&lt;&gt;"",Update!F122,"")</f>
        <v>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Liechtenstein</v>
      </c>
      <c r="B124" s="32" t="str">
        <f t="shared" si="1"/>
        <v>लिचटेनस्टेन</v>
      </c>
      <c r="C124" s="33">
        <f>IF(Update!B123&lt;&gt;"",Update!B123, "")</f>
        <v>72</v>
      </c>
      <c r="D124" s="33" t="str">
        <f>IF(Update!C123&lt;&gt;"",Update!C123,"")</f>
        <v>↑ 4 (%)</v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0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Northern Cyprus</v>
      </c>
      <c r="B125" s="32" t="str">
        <f t="shared" si="1"/>
        <v>दक्षिणि साईप्रस</v>
      </c>
      <c r="C125" s="33">
        <f>IF(Update!B124&lt;&gt;"",Update!B124, "")</f>
        <v>70</v>
      </c>
      <c r="D125" s="33" t="str">
        <f>IF(Update!C124&lt;&gt;"",Update!C124,"")</f>
        <v>↑ (%)</v>
      </c>
      <c r="E125" s="34">
        <f>IF(Update!D124&lt;&gt;"",Update!D124,"")</f>
        <v>2</v>
      </c>
      <c r="F125" s="34" t="str">
        <f>IF(Update!E124&lt;&gt;"",Update!E124,"")</f>
        <v>↑ (%)</v>
      </c>
      <c r="G125" s="35">
        <f>IF(Update!F124&lt;&gt;"",Update!F124,"")</f>
        <v>3</v>
      </c>
      <c r="H125" s="36" t="str">
        <f>IF(Update!G124&lt;&gt;"",Update!G124,"")</f>
        <v/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Paraguay</v>
      </c>
      <c r="B126" s="32" t="str">
        <f t="shared" si="1"/>
        <v>पाराग्वे</v>
      </c>
      <c r="C126" s="33">
        <f>IF(Update!B125&lt;&gt;"",Update!B125, "")</f>
        <v>69</v>
      </c>
      <c r="D126" s="33" t="str">
        <f>IF(Update!C125&lt;&gt;"",Update!C125,"")</f>
        <v>↑ 4 (%)</v>
      </c>
      <c r="E126" s="34">
        <f>IF(Update!D125&lt;&gt;"",Update!D125,"")</f>
        <v>3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Isle of Man</v>
      </c>
      <c r="B127" s="32" t="str">
        <f t="shared" si="1"/>
        <v>आयल घफ म्यान</v>
      </c>
      <c r="C127" s="33">
        <f>IF(Update!B126&lt;&gt;"",Update!B126, "")</f>
        <v>68</v>
      </c>
      <c r="D127" s="33" t="str">
        <f>IF(Update!C126&lt;&gt;"",Update!C126,"")</f>
        <v>↑ 8 (%)</v>
      </c>
      <c r="E127" s="34">
        <f>IF(Update!D126&lt;&gt;"",Update!D126,"")</f>
        <v>1</v>
      </c>
      <c r="F127" s="34" t="str">
        <f>IF(Update!E126&lt;&gt;"",Update!E126,"")</f>
        <v>↑ 1 (%)</v>
      </c>
      <c r="G127" s="35">
        <f>IF(Update!F126&lt;&gt;"",Update!F126,"")</f>
        <v>0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Madagascar</v>
      </c>
      <c r="B128" s="32" t="str">
        <f t="shared" si="1"/>
        <v>माडागास्कार</v>
      </c>
      <c r="C128" s="33">
        <f>IF(Update!B127&lt;&gt;"",Update!B127, "")</f>
        <v>57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0</v>
      </c>
      <c r="H128" s="36">
        <f>IF(Update!G127&lt;&gt;"",Update!G127,"")</f>
        <v>1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Aruba</v>
      </c>
      <c r="B129" s="32" t="str">
        <f t="shared" si="1"/>
        <v>अरुबा</v>
      </c>
      <c r="C129" s="33">
        <f>IF(Update!B128&lt;&gt;"",Update!B128, "")</f>
        <v>55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Monaco</v>
      </c>
      <c r="B130" s="32" t="str">
        <f t="shared" si="1"/>
        <v>मोनाको</v>
      </c>
      <c r="C130" s="33">
        <f>IF(Update!B129&lt;&gt;"",Update!B129, "")</f>
        <v>55</v>
      </c>
      <c r="D130" s="33" t="str">
        <f>IF(Update!C129&lt;&gt;"",Update!C129,"")</f>
        <v>↑ 3 (%)</v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2</v>
      </c>
      <c r="H130" s="36">
        <f>IF(Update!G129&lt;&gt;"",Update!G129,"")</f>
        <v>2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Bangladesh</v>
      </c>
      <c r="B131" s="32" t="str">
        <f t="shared" si="1"/>
        <v>बङ्गलादेश</v>
      </c>
      <c r="C131" s="33">
        <f>IF(Update!B130&lt;&gt;"",Update!B130, "")</f>
        <v>54</v>
      </c>
      <c r="D131" s="33" t="str">
        <f>IF(Update!C130&lt;&gt;"",Update!C130,"")</f>
        <v>↑ 3 (%)</v>
      </c>
      <c r="E131" s="34">
        <f>IF(Update!D130&lt;&gt;"",Update!D130,"")</f>
        <v>6</v>
      </c>
      <c r="F131" s="34" t="str">
        <f>IF(Update!E130&lt;&gt;"",Update!E130,"")</f>
        <v>↑ 1 (%)</v>
      </c>
      <c r="G131" s="35">
        <f>IF(Update!F130&lt;&gt;"",Update!F130,"")</f>
        <v>11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Uganda</v>
      </c>
      <c r="B132" s="32" t="str">
        <f t="shared" si="1"/>
        <v>युगान्डा</v>
      </c>
      <c r="C132" s="33">
        <f>IF(Update!B131&lt;&gt;"",Update!B131, "")</f>
        <v>44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Jamaica</v>
      </c>
      <c r="B133" s="32" t="str">
        <f t="shared" si="1"/>
        <v>जमाईका</v>
      </c>
      <c r="C133" s="33">
        <f>IF(Update!B132&lt;&gt;"",Update!B132, "")</f>
        <v>44</v>
      </c>
      <c r="D133" s="33" t="str">
        <f>IF(Update!C132&lt;&gt;"",Update!C132,"")</f>
        <v>↑ 6 (%)</v>
      </c>
      <c r="E133" s="34">
        <f>IF(Update!D132&lt;&gt;"",Update!D132,"")</f>
        <v>3</v>
      </c>
      <c r="F133" s="34" t="str">
        <f>IF(Update!E132&lt;&gt;"",Update!E132,"")</f>
        <v>↑ 1 (%)</v>
      </c>
      <c r="G133" s="35">
        <f>IF(Update!F132&lt;&gt;"",Update!F132,"")</f>
        <v>2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Macau</v>
      </c>
      <c r="B134" s="32" t="str">
        <f t="shared" ref="B134:B197" si="2">INDEX($J$4:$J$205,MATCH(A134,$I$4:$I$205,0))</f>
        <v>मकाउ</v>
      </c>
      <c r="C134" s="33">
        <f>IF(Update!B133&lt;&gt;"",Update!B133, "")</f>
        <v>41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10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Guatemala</v>
      </c>
      <c r="B135" s="32" t="str">
        <f t="shared" si="2"/>
        <v>ग्वाटेमाला</v>
      </c>
      <c r="C135" s="33">
        <f>IF(Update!B134&lt;&gt;"",Update!B134, "")</f>
        <v>39</v>
      </c>
      <c r="D135" s="33" t="str">
        <f>IF(Update!C134&lt;&gt;"",Update!C134,"")</f>
        <v>↑ 1 (%)</v>
      </c>
      <c r="E135" s="34">
        <f>IF(Update!D134&lt;&gt;"",Update!D134,"")</f>
        <v>1</v>
      </c>
      <c r="F135" s="34" t="str">
        <f>IF(Update!E134&lt;&gt;"",Update!E134,"")</f>
        <v/>
      </c>
      <c r="G135" s="35">
        <f>IF(Update!F134&lt;&gt;"",Update!F134,"")</f>
        <v>12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French Polynesia</v>
      </c>
      <c r="B136" s="32" t="str">
        <f t="shared" si="2"/>
        <v>फ्रान्सेलि पोलयनेसिया</v>
      </c>
      <c r="C136" s="33">
        <f>IF(Update!B135&lt;&gt;"",Update!B135, "")</f>
        <v>37</v>
      </c>
      <c r="D136" s="33" t="str">
        <f>IF(Update!C135&lt;&gt;"",Update!C135,"")</f>
        <v/>
      </c>
      <c r="E136" s="34">
        <f>IF(Update!D135&lt;&gt;"",Update!D135,"")</f>
        <v>0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36</v>
      </c>
      <c r="D137" s="33" t="str">
        <f>IF(Update!C136&lt;&gt;"",Update!C136,"")</f>
        <v>↑ 2 (%)</v>
      </c>
      <c r="E137" s="34">
        <f>IF(Update!D136&lt;&gt;"",Update!D136,"")</f>
        <v>2</v>
      </c>
      <c r="F137" s="34" t="str">
        <f>IF(Update!E136&lt;&gt;"",Update!E136,"")</f>
        <v>↑ 1 (%)</v>
      </c>
      <c r="G137" s="35">
        <f>IF(Update!F136&lt;&gt;"",Update!F136,"")</f>
        <v>10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Zambia</v>
      </c>
      <c r="B138" s="32" t="str">
        <f t="shared" si="2"/>
        <v>जाम्बिया</v>
      </c>
      <c r="C138" s="33">
        <f>IF(Update!B137&lt;&gt;"",Update!B137, "")</f>
        <v>36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Barbados</v>
      </c>
      <c r="B139" s="32" t="str">
        <f t="shared" si="2"/>
        <v>बार्बादोस</v>
      </c>
      <c r="C139" s="33">
        <f>IF(Update!B138&lt;&gt;"",Update!B138, "")</f>
        <v>34</v>
      </c>
      <c r="D139" s="33" t="str">
        <f>IF(Update!C138&lt;&gt;"",Update!C138,"")</f>
        <v/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2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Djibouti</v>
      </c>
      <c r="B140" s="32" t="str">
        <f t="shared" si="2"/>
        <v>डिजेबोउटि</v>
      </c>
      <c r="C140" s="33">
        <f>IF(Update!B139&lt;&gt;"",Update!B139, "")</f>
        <v>33</v>
      </c>
      <c r="D140" s="33" t="str">
        <f>IF(Update!C139&lt;&gt;"",Update!C139,"")</f>
        <v>↑ 3 (%)</v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El Salvador</v>
      </c>
      <c r="B141" s="32" t="str">
        <f t="shared" si="2"/>
        <v>एल सालभाडोर</v>
      </c>
      <c r="C141" s="33">
        <f>IF(Update!B140&lt;&gt;"",Update!B140, "")</f>
        <v>32</v>
      </c>
      <c r="D141" s="33" t="str">
        <f>IF(Update!C140&lt;&gt;"",Update!C140,"")</f>
        <v/>
      </c>
      <c r="E141" s="34">
        <f>IF(Update!D140&lt;&gt;"",Update!D140,"")</f>
        <v>2</v>
      </c>
      <c r="F141" s="34" t="str">
        <f>IF(Update!E140&lt;&gt;"",Update!E140,"")</f>
        <v>↑ 1 (%)</v>
      </c>
      <c r="G141" s="35">
        <f>IF(Update!F140&lt;&gt;"",Update!F140,"")</f>
        <v>0</v>
      </c>
      <c r="H141" s="36">
        <f>IF(Update!G140&lt;&gt;"",Update!G140,"")</f>
        <v>5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Bermuda</v>
      </c>
      <c r="B142" s="32" t="str">
        <f t="shared" si="2"/>
        <v>बर्मुडा</v>
      </c>
      <c r="C142" s="33">
        <f>IF(Update!B141&lt;&gt;"",Update!B141, "")</f>
        <v>32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10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Mali</v>
      </c>
      <c r="B143" s="32" t="str">
        <f t="shared" si="2"/>
        <v>मालि</v>
      </c>
      <c r="C143" s="33">
        <f>IF(Update!B142&lt;&gt;"",Update!B142, "")</f>
        <v>31</v>
      </c>
      <c r="D143" s="33" t="str">
        <f>IF(Update!C142&lt;&gt;"",Update!C142,"")</f>
        <v>↑ 3 (%)</v>
      </c>
      <c r="E143" s="34">
        <f>IF(Update!D142&lt;&gt;"",Update!D142,"")</f>
        <v>3</v>
      </c>
      <c r="F143" s="34" t="str">
        <f>IF(Update!E142&lt;&gt;"",Update!E142,"")</f>
        <v>↑ 1 (%)</v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Guinea</v>
      </c>
      <c r="B144" s="32" t="str">
        <f t="shared" si="2"/>
        <v>गिनिया</v>
      </c>
      <c r="C144" s="33">
        <f>IF(Update!B143&lt;&gt;"",Update!B143, "")</f>
        <v>30</v>
      </c>
      <c r="D144" s="33" t="str">
        <f>IF(Update!C143&lt;&gt;"",Update!C143,"")</f>
        <v>↑ 8 (%)</v>
      </c>
      <c r="E144" s="34">
        <f>IF(Update!D143&lt;&gt;"",Update!D143,"")</f>
        <v>1</v>
      </c>
      <c r="F144" s="34" t="str">
        <f>IF(Update!E143&lt;&gt;"",Update!E143,"")</f>
        <v/>
      </c>
      <c r="G144" s="35">
        <f>IF(Update!F143&lt;&gt;"",Update!F143,"")</f>
        <v>1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Ethiopia</v>
      </c>
      <c r="B145" s="32" t="str">
        <f t="shared" si="2"/>
        <v>ईथियोपिया</v>
      </c>
      <c r="C145" s="33">
        <f>IF(Update!B144&lt;&gt;"",Update!B144, "")</f>
        <v>29</v>
      </c>
      <c r="D145" s="33" t="str">
        <f>IF(Update!C144&lt;&gt;"",Update!C144,"")</f>
        <v>↑ 3 (%)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2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Cayman Islands</v>
      </c>
      <c r="B146" s="32" t="str">
        <f t="shared" si="2"/>
        <v>केम्यान आईल्यान्डस</v>
      </c>
      <c r="C146" s="33">
        <f>IF(Update!B145&lt;&gt;"",Update!B145, "")</f>
        <v>22</v>
      </c>
      <c r="D146" s="33" t="str">
        <f>IF(Update!C145&lt;&gt;"",Update!C145,"")</f>
        <v>↑ 8 (%)</v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Bahamas</v>
      </c>
      <c r="B147" s="32" t="str">
        <f t="shared" si="2"/>
        <v>बहामस</v>
      </c>
      <c r="C147" s="33">
        <f>IF(Update!B146&lt;&gt;"",Update!B146, "")</f>
        <v>21</v>
      </c>
      <c r="D147" s="33" t="str">
        <f>IF(Update!C146&lt;&gt;"",Update!C146,"")</f>
        <v>↑ 7 (%)</v>
      </c>
      <c r="E147" s="34">
        <f>IF(Update!D146&lt;&gt;"",Update!D146,"")</f>
        <v>1</v>
      </c>
      <c r="F147" s="34" t="str">
        <f>IF(Update!E146&lt;&gt;"",Update!E146,"")</f>
        <v>↑ 1 (%)</v>
      </c>
      <c r="G147" s="35">
        <f>IF(Update!F146&lt;&gt;"",Update!F146,"")</f>
        <v>1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Tanzania, United Republic of</v>
      </c>
      <c r="B148" s="32" t="str">
        <f t="shared" si="2"/>
        <v>तान्जनिया युनाईटेड रिपब्लिक अफ</v>
      </c>
      <c r="C148" s="33">
        <f>IF(Update!B147&lt;&gt;"",Update!B147, "")</f>
        <v>20</v>
      </c>
      <c r="D148" s="33" t="str">
        <f>IF(Update!C147&lt;&gt;"",Update!C147,"")</f>
        <v>↑ 1 (%)</v>
      </c>
      <c r="E148" s="34">
        <f>IF(Update!D147&lt;&gt;"",Update!D147,"")</f>
        <v>1</v>
      </c>
      <c r="F148" s="34" t="str">
        <f>IF(Update!E147&lt;&gt;"",Update!E147,"")</f>
        <v/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Congo Republic</v>
      </c>
      <c r="B149" s="32" t="str">
        <f t="shared" si="2"/>
        <v>कोङगो रिपब्लिक</v>
      </c>
      <c r="C149" s="33">
        <f>IF(Update!B148&lt;&gt;"",Update!B148, "")</f>
        <v>19</v>
      </c>
      <c r="D149" s="33" t="str">
        <f>IF(Update!C148&lt;&gt;"",Update!C148,"")</f>
        <v>↑ (%)</v>
      </c>
      <c r="E149" s="34">
        <f>IF(Update!D148&lt;&gt;"",Update!D148,"")</f>
        <v>0</v>
      </c>
      <c r="F149" s="34" t="str">
        <f>IF(Update!E148&lt;&gt;"",Update!E148,"")</f>
        <v>↑ (%)</v>
      </c>
      <c r="G149" s="35" t="str">
        <f>IF(Update!F148&lt;&gt;"",Update!F148,"")</f>
        <v/>
      </c>
      <c r="H149" s="36" t="str">
        <f>IF(Update!G148&lt;&gt;"",Update!G148,"")</f>
        <v/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Maldives</v>
      </c>
      <c r="B150" s="32" t="str">
        <f t="shared" si="2"/>
        <v>माल्दिभ्स</v>
      </c>
      <c r="C150" s="33">
        <f>IF(Update!B149&lt;&gt;"",Update!B149, "")</f>
        <v>19</v>
      </c>
      <c r="D150" s="33" t="str">
        <f>IF(Update!C149&lt;&gt;"",Update!C149,"")</f>
        <v>↑ 1 (%)</v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13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19</v>
      </c>
      <c r="D151" s="33" t="str">
        <f>IF(Update!C150&lt;&gt;"",Update!C150,"")</f>
        <v>↑ 7 (%)</v>
      </c>
      <c r="E151" s="34">
        <f>IF(Update!D150&lt;&gt;"",Update!D150,"")</f>
        <v>3</v>
      </c>
      <c r="F151" s="34" t="str">
        <f>IF(Update!E150&lt;&gt;"",Update!E150,"")</f>
        <v>↑ 1 (%)</v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Gabon</v>
      </c>
      <c r="B152" s="32" t="str">
        <f t="shared" si="2"/>
        <v>गबोन</v>
      </c>
      <c r="C152" s="33">
        <f>IF(Update!B151&lt;&gt;"",Update!B151, "")</f>
        <v>18</v>
      </c>
      <c r="D152" s="33" t="str">
        <f>IF(Update!C151&lt;&gt;"",Update!C151,"")</f>
        <v>↑ 2 (%)</v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Sint Maarten</v>
      </c>
      <c r="B153" s="32" t="str">
        <f t="shared" si="2"/>
        <v>सेन्ट मार्टेन</v>
      </c>
      <c r="C153" s="33">
        <f>IF(Update!B152&lt;&gt;"",Update!B152, "")</f>
        <v>16</v>
      </c>
      <c r="D153" s="33" t="str">
        <f>IF(Update!C152&lt;&gt;"",Update!C152,"")</f>
        <v>↑ 10 (%)</v>
      </c>
      <c r="E153" s="34">
        <f>IF(Update!D152&lt;&gt;"",Update!D152,"")</f>
        <v>1</v>
      </c>
      <c r="F153" s="34" t="str">
        <f>IF(Update!E152&lt;&gt;"",Update!E152,"")</f>
        <v>↑ 1 (%)</v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Haiti</v>
      </c>
      <c r="B154" s="32" t="str">
        <f t="shared" si="2"/>
        <v>हाईटि</v>
      </c>
      <c r="C154" s="33">
        <f>IF(Update!B153&lt;&gt;"",Update!B153, "")</f>
        <v>16</v>
      </c>
      <c r="D154" s="33" t="str">
        <f>IF(Update!C153&lt;&gt;"",Update!C153,"")</f>
        <v>↑ 1 (%)</v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New Caledonia</v>
      </c>
      <c r="B155" s="32" t="str">
        <f t="shared" si="2"/>
        <v>न्यु क्यालेडोनिया</v>
      </c>
      <c r="C155" s="33">
        <f>IF(Update!B154&lt;&gt;"",Update!B154, "")</f>
        <v>16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1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Myanmar</v>
      </c>
      <c r="B156" s="32" t="str">
        <f t="shared" si="2"/>
        <v>म्यानमार</v>
      </c>
      <c r="C156" s="33">
        <f>IF(Update!B155&lt;&gt;"",Update!B155, "")</f>
        <v>16</v>
      </c>
      <c r="D156" s="33" t="str">
        <f>IF(Update!C155&lt;&gt;"",Update!C155,"")</f>
        <v>↑ 1 (%)</v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Eritrea</v>
      </c>
      <c r="B157" s="32" t="str">
        <f t="shared" si="2"/>
        <v>एरिट्रिया</v>
      </c>
      <c r="C157" s="33">
        <f>IF(Update!B156&lt;&gt;"",Update!B156, "")</f>
        <v>15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Equatorial Guinea</v>
      </c>
      <c r="B158" s="32" t="str">
        <f t="shared" si="2"/>
        <v>ईक्वेटोरियल गिनिया</v>
      </c>
      <c r="C158" s="33">
        <f>IF(Update!B157&lt;&gt;"",Update!B157, "")</f>
        <v>15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Mongolia</v>
      </c>
      <c r="B159" s="32" t="str">
        <f t="shared" si="2"/>
        <v>मङगोलिया</v>
      </c>
      <c r="C159" s="33">
        <f>IF(Update!B158&lt;&gt;"",Update!B158, "")</f>
        <v>14</v>
      </c>
      <c r="D159" s="33" t="str">
        <f>IF(Update!C158&lt;&gt;"",Update!C158,"")</f>
        <v>↑ 2 (%)</v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2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Namibia</v>
      </c>
      <c r="B160" s="32" t="str">
        <f t="shared" si="2"/>
        <v>नामिबिया</v>
      </c>
      <c r="C160" s="33">
        <f>IF(Update!B159&lt;&gt;"",Update!B159, "")</f>
        <v>14</v>
      </c>
      <c r="D160" s="33" t="str">
        <f>IF(Update!C159&lt;&gt;"",Update!C159,"")</f>
        <v>↑ 3 (%)</v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Benin</v>
      </c>
      <c r="B161" s="32" t="str">
        <f t="shared" si="2"/>
        <v>बेनिन</v>
      </c>
      <c r="C161" s="33">
        <f>IF(Update!B160&lt;&gt;"",Update!B160, "")</f>
        <v>13</v>
      </c>
      <c r="D161" s="33" t="str">
        <f>IF(Update!C160&lt;&gt;"",Update!C160,"")</f>
        <v>↑ 4 (%)</v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1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Saint Lucia</v>
      </c>
      <c r="B162" s="32" t="str">
        <f t="shared" si="2"/>
        <v>सेन्ट लुसिया</v>
      </c>
      <c r="C162" s="33">
        <f>IF(Update!B161&lt;&gt;"",Update!B161, "")</f>
        <v>13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Curaçao</v>
      </c>
      <c r="B163" s="32" t="str">
        <f t="shared" si="2"/>
        <v>कुराकाओ</v>
      </c>
      <c r="C163" s="33">
        <f>IF(Update!B162&lt;&gt;"",Update!B162, "")</f>
        <v>11</v>
      </c>
      <c r="D163" s="33" t="str">
        <f>IF(Update!C162&lt;&gt;"",Update!C162,"")</f>
        <v/>
      </c>
      <c r="E163" s="34">
        <f>IF(Update!D162&lt;&gt;"",Update!D162,"")</f>
        <v>1</v>
      </c>
      <c r="F163" s="34" t="str">
        <f>IF(Update!E162&lt;&gt;"",Update!E162,"")</f>
        <v/>
      </c>
      <c r="G163" s="35">
        <f>IF(Update!F162&lt;&gt;"",Update!F162,"")</f>
        <v>3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Syria</v>
      </c>
      <c r="B164" s="32" t="str">
        <f t="shared" si="2"/>
        <v>सिरिया</v>
      </c>
      <c r="C164" s="33">
        <f>IF(Update!B163&lt;&gt;"",Update!B163, "")</f>
        <v>10</v>
      </c>
      <c r="D164" s="33" t="str">
        <f>IF(Update!C163&lt;&gt;"",Update!C163,"")</f>
        <v/>
      </c>
      <c r="E164" s="34">
        <f>IF(Update!D163&lt;&gt;"",Update!D163,"")</f>
        <v>2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Greenland</v>
      </c>
      <c r="B165" s="32" t="str">
        <f t="shared" si="2"/>
        <v>ग्रिनल्यान्ड</v>
      </c>
      <c r="C165" s="33">
        <f>IF(Update!B164&lt;&gt;"",Update!B164, "")</f>
        <v>10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2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Seychelles</v>
      </c>
      <c r="B166" s="32" t="str">
        <f t="shared" si="2"/>
        <v>सेचेलेस</v>
      </c>
      <c r="C166" s="33">
        <f>IF(Update!B165&lt;&gt;"",Update!B165, "")</f>
        <v>10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1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Libya</v>
      </c>
      <c r="B167" s="32" t="str">
        <f t="shared" si="2"/>
        <v>लिबिया</v>
      </c>
      <c r="C167" s="33">
        <f>IF(Update!B166&lt;&gt;"",Update!B166, "")</f>
        <v>10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Suriname</v>
      </c>
      <c r="B168" s="32" t="str">
        <f t="shared" si="2"/>
        <v>सुरिनामे</v>
      </c>
      <c r="C168" s="33">
        <f>IF(Update!B167&lt;&gt;"",Update!B167, "")</f>
        <v>10</v>
      </c>
      <c r="D168" s="33" t="str">
        <f>IF(Update!C167&lt;&gt;"",Update!C167,"")</f>
        <v>↑ 1 (%)</v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Laos</v>
      </c>
      <c r="B169" s="32" t="str">
        <f t="shared" si="2"/>
        <v>लाओस</v>
      </c>
      <c r="C169" s="33">
        <f>IF(Update!B168&lt;&gt;"",Update!B168, "")</f>
        <v>10</v>
      </c>
      <c r="D169" s="33" t="str">
        <f>IF(Update!C168&lt;&gt;"",Update!C168,"")</f>
        <v>↑ 1 (%)</v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Mozambique</v>
      </c>
      <c r="B170" s="32" t="str">
        <f t="shared" si="2"/>
        <v>मोजाम्बिक</v>
      </c>
      <c r="C170" s="33">
        <f>IF(Update!B169&lt;&gt;"",Update!B169, "")</f>
        <v>10</v>
      </c>
      <c r="D170" s="33" t="str">
        <f>IF(Update!C169&lt;&gt;"",Update!C169,"")</f>
        <v>↑ 2 (%)</v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Eswatini</v>
      </c>
      <c r="B171" s="32" t="str">
        <f t="shared" si="2"/>
        <v>एस्वाटिनि</v>
      </c>
      <c r="C171" s="33">
        <f>IF(Update!B170&lt;&gt;"",Update!B170, "")</f>
        <v>9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1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Grenada</v>
      </c>
      <c r="B172" s="32" t="str">
        <f t="shared" si="2"/>
        <v>ग्रेनाडा</v>
      </c>
      <c r="C172" s="33">
        <f>IF(Update!B171&lt;&gt;"",Update!B171, "")</f>
        <v>9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1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Guinea-Bissau</v>
      </c>
      <c r="B173" s="32" t="str">
        <f t="shared" si="2"/>
        <v>गिनिया-बिसाउ</v>
      </c>
      <c r="C173" s="33">
        <f>IF(Update!B172&lt;&gt;"",Update!B172, "")</f>
        <v>9</v>
      </c>
      <c r="D173" s="33" t="str">
        <f>IF(Update!C172&lt;&gt;"",Update!C172,"")</f>
        <v>↑ 1 (%)</v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Zimbabwe</v>
      </c>
      <c r="B174" s="32" t="str">
        <f t="shared" si="2"/>
        <v>जिम्बाब्वे</v>
      </c>
      <c r="C174" s="33">
        <f>IF(Update!B173&lt;&gt;"",Update!B173, "")</f>
        <v>8</v>
      </c>
      <c r="D174" s="33" t="str">
        <f>IF(Update!C173&lt;&gt;"",Update!C173,"")</f>
        <v/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St. Kitts and Nevis</v>
      </c>
      <c r="B175" s="32" t="str">
        <f t="shared" si="2"/>
        <v>सेन्ट किट्टस एण्ड नेभिस</v>
      </c>
      <c r="C175" s="33">
        <f>IF(Update!B174&lt;&gt;"",Update!B174, "")</f>
        <v>8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Angola</v>
      </c>
      <c r="B176" s="32" t="str">
        <f t="shared" si="2"/>
        <v>आन्गोला</v>
      </c>
      <c r="C176" s="33">
        <f>IF(Update!B175&lt;&gt;"",Update!B175, "")</f>
        <v>8</v>
      </c>
      <c r="D176" s="33" t="str">
        <f>IF(Update!C175&lt;&gt;"",Update!C175,"")</f>
        <v>↑ 1 (%)</v>
      </c>
      <c r="E176" s="34">
        <f>IF(Update!D175&lt;&gt;"",Update!D175,"")</f>
        <v>2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Sudan</v>
      </c>
      <c r="B177" s="32" t="str">
        <f t="shared" si="2"/>
        <v>सुडान</v>
      </c>
      <c r="C177" s="33">
        <f>IF(Update!B176&lt;&gt;"",Update!B176, "")</f>
        <v>7</v>
      </c>
      <c r="D177" s="33" t="str">
        <f>IF(Update!C176&lt;&gt;"",Update!C176,"")</f>
        <v/>
      </c>
      <c r="E177" s="34">
        <f>IF(Update!D176&lt;&gt;"",Update!D176,"")</f>
        <v>2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Antigua and Barbuda</v>
      </c>
      <c r="B178" s="32" t="str">
        <f t="shared" si="2"/>
        <v>एन्टिगुवा एण्ड बार्बुडा</v>
      </c>
      <c r="C178" s="33">
        <f>IF(Update!B177&lt;&gt;"",Update!B177, "")</f>
        <v>7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Chad</v>
      </c>
      <c r="B179" s="32" t="str">
        <f t="shared" si="2"/>
        <v>चाद</v>
      </c>
      <c r="C179" s="33">
        <f>IF(Update!B178&lt;&gt;"",Update!B178, "")</f>
        <v>7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St. Barthélemy</v>
      </c>
      <c r="B180" s="32" t="e">
        <f t="shared" si="2"/>
        <v>#N/A</v>
      </c>
      <c r="C180" s="33">
        <f>IF(Update!B179&lt;&gt;"",Update!B179, "")</f>
        <v>6</v>
      </c>
      <c r="D180" s="33" t="str">
        <f>IF(Update!C179&lt;&gt;"",Update!C179,"")</f>
        <v>↑ (%)</v>
      </c>
      <c r="E180" s="34">
        <f>IF(Update!D179&lt;&gt;"",Update!D179,"")</f>
        <v>0</v>
      </c>
      <c r="F180" s="34" t="str">
        <f>IF(Update!E179&lt;&gt;"",Update!E179,"")</f>
        <v>↑ (%)</v>
      </c>
      <c r="G180" s="35">
        <f>IF(Update!F179&lt;&gt;"",Update!F179,"")</f>
        <v>1</v>
      </c>
      <c r="H180" s="36" t="str">
        <f>IF(Update!G179&lt;&gt;"",Update!G179,"")</f>
        <v/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Cape Verde</v>
      </c>
      <c r="B181" s="32" t="str">
        <f t="shared" si="2"/>
        <v>केप भर्डे</v>
      </c>
      <c r="C181" s="33">
        <f>IF(Update!B180&lt;&gt;"",Update!B180, "")</f>
        <v>6</v>
      </c>
      <c r="D181" s="33" t="str">
        <f>IF(Update!C180&lt;&gt;"",Update!C180,"")</f>
        <v/>
      </c>
      <c r="E181" s="34">
        <f>IF(Update!D180&lt;&gt;"",Update!D180,"")</f>
        <v>1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Mauritania</v>
      </c>
      <c r="B182" s="32" t="str">
        <f t="shared" si="2"/>
        <v>मोरिटानिया</v>
      </c>
      <c r="C182" s="33">
        <f>IF(Update!B181&lt;&gt;"",Update!B181, "")</f>
        <v>6</v>
      </c>
      <c r="D182" s="33" t="str">
        <f>IF(Update!C181&lt;&gt;"",Update!C181,"")</f>
        <v/>
      </c>
      <c r="E182" s="34">
        <f>IF(Update!D181&lt;&gt;"",Update!D181,"")</f>
        <v>1</v>
      </c>
      <c r="F182" s="34" t="str">
        <f>IF(Update!E181&lt;&gt;"",Update!E181,"")</f>
        <v/>
      </c>
      <c r="G182" s="35">
        <f>IF(Update!F181&lt;&gt;"",Update!F181,"")</f>
        <v>2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6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Vatican City</v>
      </c>
      <c r="B184" s="32" t="str">
        <f t="shared" si="2"/>
        <v>भ्याटिकन सिटि</v>
      </c>
      <c r="C184" s="33">
        <f>IF(Update!B183&lt;&gt;"",Update!B183, "")</f>
        <v>6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Liberia</v>
      </c>
      <c r="B185" s="32" t="str">
        <f t="shared" si="2"/>
        <v>लाईबेरिया</v>
      </c>
      <c r="C185" s="33">
        <f>IF(Update!B184&lt;&gt;"",Update!B184, "")</f>
        <v>6</v>
      </c>
      <c r="D185" s="33" t="str">
        <f>IF(Update!C184&lt;&gt;"",Update!C184,"")</f>
        <v>↑ 3 (%)</v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Fiji</v>
      </c>
      <c r="B186" s="32" t="str">
        <f t="shared" si="2"/>
        <v>फिजि</v>
      </c>
      <c r="C186" s="33">
        <f>IF(Update!B185&lt;&gt;"",Update!B185, "")</f>
        <v>5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Montserrat</v>
      </c>
      <c r="B187" s="32" t="str">
        <f t="shared" si="2"/>
        <v>मोन्टसेर्याट</v>
      </c>
      <c r="C187" s="33">
        <f>IF(Update!B186&lt;&gt;"",Update!B186, "")</f>
        <v>5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Nepal</v>
      </c>
      <c r="B188" s="32" t="str">
        <f t="shared" si="2"/>
        <v>नेपाल</v>
      </c>
      <c r="C188" s="33">
        <f>IF(Update!B187&lt;&gt;"",Update!B187, "")</f>
        <v>5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Turks and Caicos Islands</v>
      </c>
      <c r="B189" s="32" t="str">
        <f t="shared" si="2"/>
        <v>टर्कस एण्ड काईकोस आईल्याण्ड</v>
      </c>
      <c r="C189" s="33">
        <f>IF(Update!B188&lt;&gt;"",Update!B188, "")</f>
        <v>5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Somalia</v>
      </c>
      <c r="B190" s="32" t="str">
        <f t="shared" si="2"/>
        <v>सोमालिया</v>
      </c>
      <c r="C190" s="33">
        <f>IF(Update!B189&lt;&gt;"",Update!B189, "")</f>
        <v>5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5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1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Gambia</v>
      </c>
      <c r="B192" s="32" t="str">
        <f t="shared" si="2"/>
        <v>गाम्बिया</v>
      </c>
      <c r="C192" s="33">
        <f>IF(Update!B191&lt;&gt;"",Update!B191, "")</f>
        <v>4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Bhutan</v>
      </c>
      <c r="B193" s="32" t="str">
        <f t="shared" si="2"/>
        <v>भुटान</v>
      </c>
      <c r="C193" s="33">
        <f>IF(Update!B192&lt;&gt;"",Update!B192, "")</f>
        <v>4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Belize</v>
      </c>
      <c r="B194" s="32" t="str">
        <f t="shared" si="2"/>
        <v>बेलिज</v>
      </c>
      <c r="C194" s="33">
        <f>IF(Update!B193&lt;&gt;"",Update!B193, "")</f>
        <v>3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British Virgin Islands</v>
      </c>
      <c r="B195" s="32" t="str">
        <f t="shared" si="2"/>
        <v>ब्रितिश भर्जिन आईल्या्ड</v>
      </c>
      <c r="C195" s="33">
        <f>IF(Update!B194&lt;&gt;"",Update!B194, "")</f>
        <v>3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Burundi</v>
      </c>
      <c r="B196" s="32" t="str">
        <f t="shared" si="2"/>
        <v>बुरुन्डि</v>
      </c>
      <c r="C196" s="33">
        <f>IF(Update!B195&lt;&gt;"",Update!B195, "")</f>
        <v>2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Anguilla</v>
      </c>
      <c r="B197" s="32" t="str">
        <f t="shared" si="2"/>
        <v>एनगिला</v>
      </c>
      <c r="C197" s="33">
        <f>IF(Update!B196&lt;&gt;"",Update!B196, "")</f>
        <v>2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Sierra Leone</v>
      </c>
      <c r="B198" s="32" t="str">
        <f t="shared" ref="B198:B201" si="3">INDEX($J$4:$J$205,MATCH(A198,$I$4:$I$205,0))</f>
        <v>सिएरा लियोन</v>
      </c>
      <c r="C198" s="33">
        <f>IF(Update!B197&lt;&gt;"",Update!B197, "")</f>
        <v>2</v>
      </c>
      <c r="D198" s="33" t="str">
        <f>IF(Update!C197&lt;&gt;"",Update!C197,"")</f>
        <v>↑ 1 (%)</v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Timor-Leste</v>
      </c>
      <c r="B199" s="32" t="str">
        <f t="shared" si="3"/>
        <v>टिमोर लेस्टे</v>
      </c>
      <c r="C199" s="33">
        <f>IF(Update!B198&lt;&gt;"",Update!B198, "")</f>
        <v>1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30" customHeight="1" thickTop="1" thickBot="1" x14ac:dyDescent="0.25">
      <c r="A200" s="9" t="str">
        <f>Update!A199</f>
        <v>Papua New Guinea</v>
      </c>
      <c r="B200" s="32" t="str">
        <f t="shared" si="3"/>
        <v>पपुवा न्यु गिनि</v>
      </c>
      <c r="C200" s="33">
        <f>IF(Update!B199&lt;&gt;"",Update!B199, "")</f>
        <v>1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1370</v>
      </c>
      <c r="J200" s="8" t="s">
        <v>1373</v>
      </c>
    </row>
    <row r="201" spans="1:10" ht="30" customHeight="1" thickTop="1" thickBot="1" x14ac:dyDescent="0.25">
      <c r="A201" s="9" t="str">
        <f>Update!A200</f>
        <v>Saint Vincent and the Grenadines</v>
      </c>
      <c r="B201" s="32" t="str">
        <f t="shared" si="3"/>
        <v>सेन्ट भिन्सेन्ट एन्ड द ग्रेनाडाईनस</v>
      </c>
      <c r="C201" s="33">
        <f>IF(Update!B200&lt;&gt;"",Update!B200, "")</f>
        <v>1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1371</v>
      </c>
      <c r="J201" s="8" t="s">
        <v>1374</v>
      </c>
    </row>
    <row r="202" spans="1:10" ht="17" thickTop="1" x14ac:dyDescent="0.2">
      <c r="I202" s="7" t="s">
        <v>1713</v>
      </c>
      <c r="J202" s="8" t="s">
        <v>1716</v>
      </c>
    </row>
    <row r="203" spans="1:10" x14ac:dyDescent="0.2">
      <c r="I203" s="7" t="s">
        <v>1714</v>
      </c>
      <c r="J203" s="8" t="s">
        <v>1717</v>
      </c>
    </row>
    <row r="204" spans="1:10" x14ac:dyDescent="0.2">
      <c r="I204" s="7" t="s">
        <v>1715</v>
      </c>
      <c r="J204" s="8" t="s">
        <v>1718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0"/>
  <sheetViews>
    <sheetView topLeftCell="A191" workbookViewId="0">
      <selection activeCell="A3" sqref="A3:G20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  <c r="I3" s="2" t="s">
        <v>6</v>
      </c>
      <c r="J3" s="3">
        <v>938172</v>
      </c>
      <c r="K3" s="2"/>
      <c r="L3" s="3">
        <v>47068</v>
      </c>
      <c r="M3" s="2"/>
      <c r="N3" s="3">
        <v>190800</v>
      </c>
      <c r="O3" s="3">
        <v>31573</v>
      </c>
    </row>
    <row r="4" spans="1:15" ht="18" x14ac:dyDescent="0.2">
      <c r="A4" s="4" t="s">
        <v>14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  <c r="I4" s="4" t="s">
        <v>14</v>
      </c>
      <c r="J4" s="5">
        <v>214465</v>
      </c>
      <c r="K4" s="4" t="s">
        <v>1618</v>
      </c>
      <c r="L4" s="5">
        <v>4982</v>
      </c>
      <c r="M4" s="4" t="s">
        <v>1619</v>
      </c>
      <c r="N4" s="5">
        <v>7637</v>
      </c>
      <c r="O4" s="5">
        <v>4344</v>
      </c>
    </row>
    <row r="5" spans="1:15" ht="18" x14ac:dyDescent="0.2">
      <c r="A5" s="4" t="s">
        <v>10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  <c r="I5" s="4" t="s">
        <v>10</v>
      </c>
      <c r="J5" s="5">
        <v>110574</v>
      </c>
      <c r="K5" s="4" t="s">
        <v>1620</v>
      </c>
      <c r="L5" s="5">
        <v>13155</v>
      </c>
      <c r="M5" s="4" t="s">
        <v>1621</v>
      </c>
      <c r="N5" s="5">
        <v>16847</v>
      </c>
      <c r="O5" s="5">
        <v>4035</v>
      </c>
    </row>
    <row r="6" spans="1:15" ht="18" x14ac:dyDescent="0.2">
      <c r="A6" s="4" t="s">
        <v>11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  <c r="I6" s="4" t="s">
        <v>11</v>
      </c>
      <c r="J6" s="5">
        <v>104118</v>
      </c>
      <c r="K6" s="4" t="s">
        <v>1622</v>
      </c>
      <c r="L6" s="5">
        <v>9387</v>
      </c>
      <c r="M6" s="4" t="s">
        <v>1623</v>
      </c>
      <c r="N6" s="5">
        <v>22647</v>
      </c>
      <c r="O6" s="5">
        <v>5872</v>
      </c>
    </row>
    <row r="7" spans="1:15" ht="18" x14ac:dyDescent="0.2">
      <c r="A7" s="4" t="s">
        <v>7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  <c r="I7" s="4" t="s">
        <v>7</v>
      </c>
      <c r="J7" s="5">
        <v>83095</v>
      </c>
      <c r="K7" s="4"/>
      <c r="L7" s="5">
        <v>3312</v>
      </c>
      <c r="M7" s="4"/>
      <c r="N7" s="5">
        <v>76412</v>
      </c>
      <c r="O7" s="4">
        <v>466</v>
      </c>
    </row>
    <row r="8" spans="1:15" ht="18" x14ac:dyDescent="0.2">
      <c r="A8" s="4" t="s">
        <v>17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  <c r="I8" s="4" t="s">
        <v>17</v>
      </c>
      <c r="J8" s="5">
        <v>78258</v>
      </c>
      <c r="K8" s="4" t="s">
        <v>1624</v>
      </c>
      <c r="L8" s="4">
        <v>931</v>
      </c>
      <c r="M8" s="4" t="s">
        <v>1625</v>
      </c>
      <c r="N8" s="5">
        <v>21725</v>
      </c>
      <c r="O8" s="5">
        <v>1892</v>
      </c>
    </row>
    <row r="9" spans="1:15" ht="18" x14ac:dyDescent="0.2">
      <c r="A9" s="4" t="s">
        <v>23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  <c r="I9" s="4" t="s">
        <v>23</v>
      </c>
      <c r="J9" s="5">
        <v>57270</v>
      </c>
      <c r="K9" s="4" t="s">
        <v>1626</v>
      </c>
      <c r="L9" s="5">
        <v>4032</v>
      </c>
      <c r="M9" s="4" t="s">
        <v>1627</v>
      </c>
      <c r="N9" s="5">
        <v>10974</v>
      </c>
      <c r="O9" s="5">
        <v>5565</v>
      </c>
    </row>
    <row r="10" spans="1:15" ht="18" x14ac:dyDescent="0.2">
      <c r="A10" s="4" t="s">
        <v>20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  <c r="I10" s="4" t="s">
        <v>20</v>
      </c>
      <c r="J10" s="5">
        <v>47593</v>
      </c>
      <c r="K10" s="4" t="s">
        <v>1628</v>
      </c>
      <c r="L10" s="5">
        <v>3036</v>
      </c>
      <c r="M10" s="4" t="s">
        <v>1629</v>
      </c>
      <c r="N10" s="5">
        <v>15473</v>
      </c>
      <c r="O10" s="5">
        <v>3871</v>
      </c>
    </row>
    <row r="11" spans="1:15" ht="18" x14ac:dyDescent="0.2">
      <c r="A11" s="4" t="s">
        <v>41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  <c r="I11" s="4" t="s">
        <v>41</v>
      </c>
      <c r="J11" s="5">
        <v>29474</v>
      </c>
      <c r="K11" s="4" t="s">
        <v>1630</v>
      </c>
      <c r="L11" s="5">
        <v>2352</v>
      </c>
      <c r="M11" s="4" t="s">
        <v>1631</v>
      </c>
      <c r="N11" s="4">
        <v>135</v>
      </c>
      <c r="O11" s="4">
        <v>20</v>
      </c>
    </row>
    <row r="12" spans="1:15" ht="18" x14ac:dyDescent="0.2">
      <c r="A12" s="4" t="s">
        <v>40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  <c r="I12" s="4" t="s">
        <v>40</v>
      </c>
      <c r="J12" s="5">
        <v>17785</v>
      </c>
      <c r="K12" s="4" t="s">
        <v>1632</v>
      </c>
      <c r="L12" s="4">
        <v>488</v>
      </c>
      <c r="M12" s="4" t="s">
        <v>1633</v>
      </c>
      <c r="N12" s="5">
        <v>2967</v>
      </c>
      <c r="O12" s="4">
        <v>0</v>
      </c>
    </row>
    <row r="13" spans="1:15" ht="18" x14ac:dyDescent="0.2">
      <c r="A13" s="4" t="s">
        <v>55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  <c r="I13" s="4" t="s">
        <v>55</v>
      </c>
      <c r="J13" s="5">
        <v>15679</v>
      </c>
      <c r="K13" s="4" t="s">
        <v>1634</v>
      </c>
      <c r="L13" s="4">
        <v>277</v>
      </c>
      <c r="M13" s="4" t="s">
        <v>1635</v>
      </c>
      <c r="N13" s="4">
        <v>333</v>
      </c>
      <c r="O13" s="4">
        <v>847</v>
      </c>
    </row>
    <row r="14" spans="1:15" ht="18" x14ac:dyDescent="0.2">
      <c r="A14" s="4" t="s">
        <v>43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  <c r="I14" s="4" t="s">
        <v>43</v>
      </c>
      <c r="J14" s="5">
        <v>13964</v>
      </c>
      <c r="K14" s="4" t="s">
        <v>1636</v>
      </c>
      <c r="L14" s="4">
        <v>828</v>
      </c>
      <c r="M14" s="4" t="s">
        <v>1637</v>
      </c>
      <c r="N14" s="5">
        <v>2132</v>
      </c>
      <c r="O14" s="5">
        <v>1088</v>
      </c>
    </row>
    <row r="15" spans="1:15" ht="18" x14ac:dyDescent="0.2">
      <c r="A15" s="4" t="s">
        <v>42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  <c r="I15" s="4" t="s">
        <v>42</v>
      </c>
      <c r="J15" s="5">
        <v>13614</v>
      </c>
      <c r="K15" s="4" t="s">
        <v>1638</v>
      </c>
      <c r="L15" s="5">
        <v>1173</v>
      </c>
      <c r="M15" s="4" t="s">
        <v>1639</v>
      </c>
      <c r="N15" s="4">
        <v>250</v>
      </c>
      <c r="O15" s="5">
        <v>1057</v>
      </c>
    </row>
    <row r="16" spans="1:15" ht="18" x14ac:dyDescent="0.2">
      <c r="A16" s="4" t="s">
        <v>44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  <c r="I16" s="4" t="s">
        <v>44</v>
      </c>
      <c r="J16" s="5">
        <v>10711</v>
      </c>
      <c r="K16" s="4" t="s">
        <v>1640</v>
      </c>
      <c r="L16" s="4">
        <v>146</v>
      </c>
      <c r="M16" s="4" t="s">
        <v>1641</v>
      </c>
      <c r="N16" s="5">
        <v>1436</v>
      </c>
      <c r="O16" s="4">
        <v>215</v>
      </c>
    </row>
    <row r="17" spans="1:15" ht="18" x14ac:dyDescent="0.2">
      <c r="A17" s="4" t="s">
        <v>24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  <c r="I17" s="4" t="s">
        <v>24</v>
      </c>
      <c r="J17" s="5">
        <v>9887</v>
      </c>
      <c r="K17" s="4" t="s">
        <v>1607</v>
      </c>
      <c r="L17" s="4">
        <v>165</v>
      </c>
      <c r="M17" s="4" t="s">
        <v>1608</v>
      </c>
      <c r="N17" s="5">
        <v>5567</v>
      </c>
      <c r="O17" s="4">
        <v>0</v>
      </c>
    </row>
    <row r="18" spans="1:15" ht="18" x14ac:dyDescent="0.2">
      <c r="A18" s="4" t="s">
        <v>50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  <c r="I18" s="4" t="s">
        <v>50</v>
      </c>
      <c r="J18" s="5">
        <v>9731</v>
      </c>
      <c r="K18" s="4" t="s">
        <v>1642</v>
      </c>
      <c r="L18" s="4">
        <v>114</v>
      </c>
      <c r="M18" s="4" t="s">
        <v>1643</v>
      </c>
      <c r="N18" s="5">
        <v>1540</v>
      </c>
      <c r="O18" s="4">
        <v>65</v>
      </c>
    </row>
    <row r="19" spans="1:15" ht="18" x14ac:dyDescent="0.2">
      <c r="A19" s="4" t="s">
        <v>47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  <c r="I19" s="4" t="s">
        <v>47</v>
      </c>
      <c r="J19" s="5">
        <v>8251</v>
      </c>
      <c r="K19" s="4" t="s">
        <v>1644</v>
      </c>
      <c r="L19" s="4">
        <v>187</v>
      </c>
      <c r="M19" s="4" t="s">
        <v>1645</v>
      </c>
      <c r="N19" s="4">
        <v>43</v>
      </c>
      <c r="O19" s="4">
        <v>230</v>
      </c>
    </row>
    <row r="20" spans="1:15" ht="18" x14ac:dyDescent="0.2">
      <c r="A20" s="4" t="s">
        <v>52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  <c r="I20" s="4" t="s">
        <v>52</v>
      </c>
      <c r="J20" s="5">
        <v>6836</v>
      </c>
      <c r="K20" s="4" t="s">
        <v>1646</v>
      </c>
      <c r="L20" s="4">
        <v>240</v>
      </c>
      <c r="M20" s="4" t="s">
        <v>1647</v>
      </c>
      <c r="N20" s="4">
        <v>127</v>
      </c>
      <c r="O20" s="4">
        <v>148</v>
      </c>
    </row>
    <row r="21" spans="1:15" ht="18" x14ac:dyDescent="0.2">
      <c r="A21" s="4" t="s">
        <v>56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  <c r="I21" s="4" t="s">
        <v>56</v>
      </c>
      <c r="J21" s="5">
        <v>6092</v>
      </c>
      <c r="K21" s="4" t="s">
        <v>1648</v>
      </c>
      <c r="L21" s="4">
        <v>26</v>
      </c>
      <c r="M21" s="4" t="s">
        <v>1649</v>
      </c>
      <c r="N21" s="4">
        <v>241</v>
      </c>
      <c r="O21" s="4">
        <v>97</v>
      </c>
    </row>
    <row r="22" spans="1:15" ht="18" x14ac:dyDescent="0.2">
      <c r="A22" s="4" t="s">
        <v>49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  <c r="I22" s="4" t="s">
        <v>49</v>
      </c>
      <c r="J22" s="5">
        <v>4980</v>
      </c>
      <c r="K22" s="4" t="s">
        <v>1650</v>
      </c>
      <c r="L22" s="4">
        <v>22</v>
      </c>
      <c r="M22" s="4" t="s">
        <v>973</v>
      </c>
      <c r="N22" s="4">
        <v>422</v>
      </c>
      <c r="O22" s="4">
        <v>77</v>
      </c>
    </row>
    <row r="23" spans="1:15" ht="18" x14ac:dyDescent="0.2">
      <c r="A23" s="4" t="s">
        <v>46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  <c r="I23" s="4" t="s">
        <v>46</v>
      </c>
      <c r="J23" s="5">
        <v>4947</v>
      </c>
      <c r="K23" s="4" t="s">
        <v>1651</v>
      </c>
      <c r="L23" s="4">
        <v>239</v>
      </c>
      <c r="M23" s="4" t="s">
        <v>1652</v>
      </c>
      <c r="N23" s="4">
        <v>103</v>
      </c>
      <c r="O23" s="4">
        <v>393</v>
      </c>
    </row>
    <row r="24" spans="1:15" ht="18" x14ac:dyDescent="0.2">
      <c r="A24" s="4" t="s">
        <v>45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  <c r="I24" s="4" t="s">
        <v>45</v>
      </c>
      <c r="J24" s="5">
        <v>4877</v>
      </c>
      <c r="K24" s="4" t="s">
        <v>1653</v>
      </c>
      <c r="L24" s="4">
        <v>44</v>
      </c>
      <c r="M24" s="4" t="s">
        <v>1614</v>
      </c>
      <c r="N24" s="4">
        <v>13</v>
      </c>
      <c r="O24" s="4">
        <v>105</v>
      </c>
    </row>
    <row r="25" spans="1:15" ht="18" x14ac:dyDescent="0.2">
      <c r="A25" s="4" t="s">
        <v>66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  <c r="I25" s="4" t="s">
        <v>66</v>
      </c>
      <c r="J25" s="5">
        <v>4638</v>
      </c>
      <c r="K25" s="4"/>
      <c r="L25" s="4">
        <v>139</v>
      </c>
      <c r="M25" s="4"/>
      <c r="N25" s="4">
        <v>23</v>
      </c>
      <c r="O25" s="4">
        <v>1</v>
      </c>
    </row>
    <row r="26" spans="1:15" ht="18" x14ac:dyDescent="0.2">
      <c r="A26" s="4" t="s">
        <v>862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  <c r="I26" s="4" t="s">
        <v>862</v>
      </c>
      <c r="J26" s="5">
        <v>3589</v>
      </c>
      <c r="K26" s="4" t="s">
        <v>1654</v>
      </c>
      <c r="L26" s="4">
        <v>39</v>
      </c>
      <c r="M26" s="4" t="s">
        <v>1616</v>
      </c>
      <c r="N26" s="4">
        <v>61</v>
      </c>
      <c r="O26" s="4">
        <v>2</v>
      </c>
    </row>
    <row r="27" spans="1:15" ht="18" x14ac:dyDescent="0.2">
      <c r="A27" s="4" t="s">
        <v>58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  <c r="I27" s="4" t="s">
        <v>58</v>
      </c>
      <c r="J27" s="5">
        <v>3447</v>
      </c>
      <c r="K27" s="4" t="s">
        <v>1655</v>
      </c>
      <c r="L27" s="4">
        <v>85</v>
      </c>
      <c r="M27" s="4" t="s">
        <v>1656</v>
      </c>
      <c r="N27" s="4">
        <v>5</v>
      </c>
      <c r="O27" s="4">
        <v>25</v>
      </c>
    </row>
    <row r="28" spans="1:15" ht="18" x14ac:dyDescent="0.2">
      <c r="A28" s="4" t="s">
        <v>48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  <c r="I28" s="4" t="s">
        <v>48</v>
      </c>
      <c r="J28" s="5">
        <v>3107</v>
      </c>
      <c r="K28" s="4" t="s">
        <v>1657</v>
      </c>
      <c r="L28" s="4">
        <v>104</v>
      </c>
      <c r="M28" s="4" t="s">
        <v>1656</v>
      </c>
      <c r="N28" s="4">
        <v>894</v>
      </c>
      <c r="O28" s="4">
        <v>146</v>
      </c>
    </row>
    <row r="29" spans="1:15" ht="18" x14ac:dyDescent="0.2">
      <c r="A29" s="4" t="s">
        <v>61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  <c r="I29" s="4" t="s">
        <v>61</v>
      </c>
      <c r="J29" s="5">
        <v>3031</v>
      </c>
      <c r="K29" s="4" t="s">
        <v>1658</v>
      </c>
      <c r="L29" s="4">
        <v>16</v>
      </c>
      <c r="M29" s="4" t="s">
        <v>1659</v>
      </c>
      <c r="N29" s="4">
        <v>234</v>
      </c>
      <c r="O29" s="4">
        <v>142</v>
      </c>
    </row>
    <row r="30" spans="1:15" ht="18" x14ac:dyDescent="0.2">
      <c r="A30" s="4" t="s">
        <v>51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  <c r="I30" s="4" t="s">
        <v>51</v>
      </c>
      <c r="J30" s="5">
        <v>2908</v>
      </c>
      <c r="K30" s="4" t="s">
        <v>1660</v>
      </c>
      <c r="L30" s="4">
        <v>45</v>
      </c>
      <c r="M30" s="4" t="s">
        <v>1661</v>
      </c>
      <c r="N30" s="4">
        <v>645</v>
      </c>
      <c r="O30" s="4">
        <v>94</v>
      </c>
    </row>
    <row r="31" spans="1:15" ht="18" x14ac:dyDescent="0.2">
      <c r="A31" s="4" t="s">
        <v>76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  <c r="I31" s="4" t="s">
        <v>76</v>
      </c>
      <c r="J31" s="5">
        <v>2777</v>
      </c>
      <c r="K31" s="4" t="s">
        <v>1662</v>
      </c>
      <c r="L31" s="4">
        <v>24</v>
      </c>
      <c r="M31" s="4" t="s">
        <v>1663</v>
      </c>
      <c r="N31" s="4">
        <v>190</v>
      </c>
      <c r="O31" s="4">
        <v>0</v>
      </c>
    </row>
    <row r="32" spans="1:15" ht="18" x14ac:dyDescent="0.2">
      <c r="A32" s="4" t="s">
        <v>67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  <c r="I32" s="4" t="s">
        <v>67</v>
      </c>
      <c r="J32" s="5">
        <v>2758</v>
      </c>
      <c r="K32" s="4" t="s">
        <v>1664</v>
      </c>
      <c r="L32" s="4">
        <v>98</v>
      </c>
      <c r="M32" s="4" t="s">
        <v>1665</v>
      </c>
      <c r="N32" s="4">
        <v>58</v>
      </c>
      <c r="O32" s="4">
        <v>100</v>
      </c>
    </row>
    <row r="33" spans="1:15" ht="18" x14ac:dyDescent="0.2">
      <c r="A33" s="4" t="s">
        <v>65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  <c r="I33" s="4" t="s">
        <v>65</v>
      </c>
      <c r="J33" s="5">
        <v>2554</v>
      </c>
      <c r="K33" s="4" t="s">
        <v>1666</v>
      </c>
      <c r="L33" s="4">
        <v>43</v>
      </c>
      <c r="M33" s="4" t="s">
        <v>1667</v>
      </c>
      <c r="N33" s="4">
        <v>47</v>
      </c>
      <c r="O33" s="4">
        <v>0</v>
      </c>
    </row>
    <row r="34" spans="1:15" ht="18" x14ac:dyDescent="0.2">
      <c r="A34" s="4" t="s">
        <v>53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  <c r="I34" s="4" t="s">
        <v>53</v>
      </c>
      <c r="J34" s="5">
        <v>2495</v>
      </c>
      <c r="K34" s="4" t="s">
        <v>1668</v>
      </c>
      <c r="L34" s="4">
        <v>69</v>
      </c>
      <c r="M34" s="4"/>
      <c r="N34" s="4">
        <v>472</v>
      </c>
      <c r="O34" s="4">
        <v>60</v>
      </c>
    </row>
    <row r="35" spans="1:15" ht="18" x14ac:dyDescent="0.2">
      <c r="A35" s="4" t="s">
        <v>73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  <c r="I35" s="4" t="s">
        <v>73</v>
      </c>
      <c r="J35" s="5">
        <v>2460</v>
      </c>
      <c r="K35" s="4" t="s">
        <v>1669</v>
      </c>
      <c r="L35" s="4">
        <v>92</v>
      </c>
      <c r="M35" s="4" t="s">
        <v>1667</v>
      </c>
      <c r="N35" s="4">
        <v>252</v>
      </c>
      <c r="O35" s="4">
        <v>36</v>
      </c>
    </row>
    <row r="36" spans="1:15" ht="18" x14ac:dyDescent="0.2">
      <c r="A36" s="4" t="s">
        <v>57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  <c r="I36" s="4" t="s">
        <v>57</v>
      </c>
      <c r="J36" s="5">
        <v>2319</v>
      </c>
      <c r="K36" s="4" t="s">
        <v>1670</v>
      </c>
      <c r="L36" s="4">
        <v>29</v>
      </c>
      <c r="M36" s="4" t="s">
        <v>1649</v>
      </c>
      <c r="N36" s="4">
        <v>80</v>
      </c>
      <c r="O36" s="4">
        <v>0</v>
      </c>
    </row>
    <row r="37" spans="1:15" ht="18" x14ac:dyDescent="0.2">
      <c r="A37" s="4" t="s">
        <v>75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  <c r="I37" s="4" t="s">
        <v>75</v>
      </c>
      <c r="J37" s="5">
        <v>2311</v>
      </c>
      <c r="K37" s="4" t="s">
        <v>1671</v>
      </c>
      <c r="L37" s="4">
        <v>96</v>
      </c>
      <c r="M37" s="4" t="s">
        <v>1616</v>
      </c>
      <c r="N37" s="4">
        <v>50</v>
      </c>
      <c r="O37" s="4">
        <v>1</v>
      </c>
    </row>
    <row r="38" spans="1:15" ht="18" x14ac:dyDescent="0.2">
      <c r="A38" s="4" t="s">
        <v>59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  <c r="I38" s="4" t="s">
        <v>59</v>
      </c>
      <c r="J38" s="5">
        <v>2118</v>
      </c>
      <c r="K38" s="4" t="s">
        <v>1672</v>
      </c>
      <c r="L38" s="4">
        <v>28</v>
      </c>
      <c r="M38" s="4" t="s">
        <v>1610</v>
      </c>
      <c r="N38" s="4">
        <v>94</v>
      </c>
      <c r="O38" s="4">
        <v>11</v>
      </c>
    </row>
    <row r="39" spans="1:15" ht="18" x14ac:dyDescent="0.2">
      <c r="A39" s="4" t="s">
        <v>77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  <c r="I39" s="4" t="s">
        <v>77</v>
      </c>
      <c r="J39" s="5">
        <v>1998</v>
      </c>
      <c r="K39" s="4" t="s">
        <v>1673</v>
      </c>
      <c r="L39" s="4">
        <v>58</v>
      </c>
      <c r="M39" s="4" t="s">
        <v>1674</v>
      </c>
      <c r="N39" s="4">
        <v>148</v>
      </c>
      <c r="O39" s="4">
        <v>0</v>
      </c>
    </row>
    <row r="40" spans="1:15" ht="18" x14ac:dyDescent="0.2">
      <c r="A40" s="4" t="s">
        <v>63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  <c r="I40" s="4" t="s">
        <v>63</v>
      </c>
      <c r="J40" s="5">
        <v>1771</v>
      </c>
      <c r="K40" s="4" t="s">
        <v>1675</v>
      </c>
      <c r="L40" s="4">
        <v>12</v>
      </c>
      <c r="M40" s="4" t="s">
        <v>1661</v>
      </c>
      <c r="N40" s="4">
        <v>505</v>
      </c>
      <c r="O40" s="4">
        <v>12</v>
      </c>
    </row>
    <row r="41" spans="1:15" ht="18" x14ac:dyDescent="0.2">
      <c r="A41" s="4" t="s">
        <v>70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  <c r="I41" s="4" t="s">
        <v>70</v>
      </c>
      <c r="J41" s="5">
        <v>1720</v>
      </c>
      <c r="K41" s="4" t="s">
        <v>1676</v>
      </c>
      <c r="L41" s="4">
        <v>16</v>
      </c>
      <c r="M41" s="4" t="s">
        <v>1649</v>
      </c>
      <c r="N41" s="4">
        <v>264</v>
      </c>
      <c r="O41" s="4">
        <v>0</v>
      </c>
    </row>
    <row r="42" spans="1:15" ht="18" x14ac:dyDescent="0.2">
      <c r="A42" s="4" t="s">
        <v>69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  <c r="I42" s="4" t="s">
        <v>69</v>
      </c>
      <c r="J42" s="5">
        <v>1677</v>
      </c>
      <c r="K42" s="4" t="s">
        <v>1677</v>
      </c>
      <c r="L42" s="4">
        <v>157</v>
      </c>
      <c r="M42" s="4" t="s">
        <v>1678</v>
      </c>
      <c r="N42" s="4">
        <v>103</v>
      </c>
      <c r="O42" s="4">
        <v>0</v>
      </c>
    </row>
    <row r="43" spans="1:15" ht="18" x14ac:dyDescent="0.2">
      <c r="A43" s="4" t="s">
        <v>62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  <c r="I43" s="4" t="s">
        <v>62</v>
      </c>
      <c r="J43" s="5">
        <v>1446</v>
      </c>
      <c r="K43" s="4" t="s">
        <v>1679</v>
      </c>
      <c r="L43" s="4">
        <v>17</v>
      </c>
      <c r="M43" s="4"/>
      <c r="N43" s="4">
        <v>10</v>
      </c>
      <c r="O43" s="4">
        <v>62</v>
      </c>
    </row>
    <row r="44" spans="1:15" ht="18" x14ac:dyDescent="0.2">
      <c r="A44" s="4" t="s">
        <v>68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  <c r="I44" s="4" t="s">
        <v>68</v>
      </c>
      <c r="J44" s="5">
        <v>1415</v>
      </c>
      <c r="K44" s="4" t="s">
        <v>1607</v>
      </c>
      <c r="L44" s="4">
        <v>50</v>
      </c>
      <c r="M44" s="4" t="s">
        <v>1610</v>
      </c>
      <c r="N44" s="4">
        <v>52</v>
      </c>
      <c r="O44" s="4">
        <v>85</v>
      </c>
    </row>
    <row r="45" spans="1:15" ht="18" x14ac:dyDescent="0.2">
      <c r="A45" s="4" t="s">
        <v>86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  <c r="I45" s="4" t="s">
        <v>86</v>
      </c>
      <c r="J45" s="5">
        <v>1380</v>
      </c>
      <c r="K45" s="4" t="s">
        <v>1645</v>
      </c>
      <c r="L45" s="4">
        <v>5</v>
      </c>
      <c r="M45" s="4"/>
      <c r="N45" s="4">
        <v>50</v>
      </c>
      <c r="O45" s="4">
        <v>4</v>
      </c>
    </row>
    <row r="46" spans="1:15" ht="18" x14ac:dyDescent="0.2">
      <c r="A46" s="4" t="s">
        <v>80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  <c r="I46" s="4" t="s">
        <v>80</v>
      </c>
      <c r="J46" s="5">
        <v>1323</v>
      </c>
      <c r="K46" s="4" t="s">
        <v>1680</v>
      </c>
      <c r="L46" s="4">
        <v>38</v>
      </c>
      <c r="M46" s="4" t="s">
        <v>1616</v>
      </c>
      <c r="N46" s="4">
        <v>447</v>
      </c>
      <c r="O46" s="4">
        <v>56</v>
      </c>
    </row>
    <row r="47" spans="1:15" ht="18" x14ac:dyDescent="0.2">
      <c r="A47" s="4" t="s">
        <v>106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  <c r="I47" s="4" t="s">
        <v>106</v>
      </c>
      <c r="J47" s="5">
        <v>1284</v>
      </c>
      <c r="K47" s="4" t="s">
        <v>1681</v>
      </c>
      <c r="L47" s="4">
        <v>57</v>
      </c>
      <c r="M47" s="4" t="s">
        <v>1649</v>
      </c>
      <c r="N47" s="4">
        <v>9</v>
      </c>
      <c r="O47" s="4">
        <v>0</v>
      </c>
    </row>
    <row r="48" spans="1:15" ht="18" x14ac:dyDescent="0.2">
      <c r="A48" s="4" t="s">
        <v>64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  <c r="I48" s="4" t="s">
        <v>64</v>
      </c>
      <c r="J48" s="5">
        <v>1220</v>
      </c>
      <c r="K48" s="4" t="s">
        <v>1682</v>
      </c>
      <c r="L48" s="4">
        <v>2</v>
      </c>
      <c r="M48" s="4"/>
      <c r="N48" s="4">
        <v>225</v>
      </c>
      <c r="O48" s="4">
        <v>11</v>
      </c>
    </row>
    <row r="49" spans="1:15" ht="18" x14ac:dyDescent="0.2">
      <c r="A49" s="4" t="s">
        <v>83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  <c r="I49" s="4" t="s">
        <v>83</v>
      </c>
      <c r="J49" s="5">
        <v>1215</v>
      </c>
      <c r="K49" s="4" t="s">
        <v>1612</v>
      </c>
      <c r="L49" s="4">
        <v>29</v>
      </c>
      <c r="M49" s="4" t="s">
        <v>1610</v>
      </c>
      <c r="N49" s="4">
        <v>35</v>
      </c>
      <c r="O49" s="4">
        <v>17</v>
      </c>
    </row>
    <row r="50" spans="1:15" ht="18" x14ac:dyDescent="0.2">
      <c r="A50" s="4" t="s">
        <v>85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  <c r="I50" s="4" t="s">
        <v>85</v>
      </c>
      <c r="J50" s="5">
        <v>1181</v>
      </c>
      <c r="K50" s="4"/>
      <c r="L50" s="4">
        <v>30</v>
      </c>
      <c r="M50" s="4"/>
      <c r="N50" s="4">
        <v>9</v>
      </c>
      <c r="O50" s="4">
        <v>0</v>
      </c>
    </row>
    <row r="51" spans="1:15" ht="18" x14ac:dyDescent="0.2">
      <c r="A51" s="4" t="s">
        <v>90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  <c r="I51" s="4" t="s">
        <v>90</v>
      </c>
      <c r="J51" s="5">
        <v>1065</v>
      </c>
      <c r="K51" s="4" t="s">
        <v>1683</v>
      </c>
      <c r="L51" s="4">
        <v>17</v>
      </c>
      <c r="M51" s="4" t="s">
        <v>1610</v>
      </c>
      <c r="N51" s="4">
        <v>39</v>
      </c>
      <c r="O51" s="4">
        <v>0</v>
      </c>
    </row>
    <row r="52" spans="1:15" ht="18" x14ac:dyDescent="0.2">
      <c r="A52" s="4" t="s">
        <v>93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  <c r="I52" s="4" t="s">
        <v>93</v>
      </c>
      <c r="J52" s="5">
        <v>1060</v>
      </c>
      <c r="K52" s="4" t="s">
        <v>1684</v>
      </c>
      <c r="L52" s="4">
        <v>28</v>
      </c>
      <c r="M52" s="4" t="s">
        <v>1614</v>
      </c>
      <c r="N52" s="4">
        <v>0</v>
      </c>
      <c r="O52" s="4">
        <v>49</v>
      </c>
    </row>
    <row r="53" spans="1:15" ht="18" x14ac:dyDescent="0.2">
      <c r="A53" s="4" t="s">
        <v>89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  <c r="I53" s="4" t="s">
        <v>89</v>
      </c>
      <c r="J53" s="5">
        <v>1054</v>
      </c>
      <c r="K53" s="4"/>
      <c r="L53" s="4">
        <v>31</v>
      </c>
      <c r="M53" s="4" t="s">
        <v>1659</v>
      </c>
      <c r="N53" s="4">
        <v>248</v>
      </c>
      <c r="O53" s="4">
        <v>0</v>
      </c>
    </row>
    <row r="54" spans="1:15" ht="18" x14ac:dyDescent="0.2">
      <c r="A54" s="4" t="s">
        <v>72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  <c r="I54" s="4" t="s">
        <v>72</v>
      </c>
      <c r="J54" s="5">
        <v>1000</v>
      </c>
      <c r="K54" s="4" t="s">
        <v>1685</v>
      </c>
      <c r="L54" s="4">
        <v>3</v>
      </c>
      <c r="M54" s="4"/>
      <c r="N54" s="4">
        <v>245</v>
      </c>
      <c r="O54" s="4">
        <v>24</v>
      </c>
    </row>
    <row r="55" spans="1:15" ht="18" x14ac:dyDescent="0.2">
      <c r="A55" s="4" t="s">
        <v>87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  <c r="I55" s="4" t="s">
        <v>87</v>
      </c>
      <c r="J55" s="4">
        <v>963</v>
      </c>
      <c r="K55" s="4" t="s">
        <v>1686</v>
      </c>
      <c r="L55" s="4">
        <v>6</v>
      </c>
      <c r="M55" s="4"/>
      <c r="N55" s="4">
        <v>73</v>
      </c>
      <c r="O55" s="4">
        <v>34</v>
      </c>
    </row>
    <row r="56" spans="1:15" ht="18" x14ac:dyDescent="0.2">
      <c r="A56" s="4" t="s">
        <v>100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  <c r="I56" s="4" t="s">
        <v>100</v>
      </c>
      <c r="J56" s="4">
        <v>847</v>
      </c>
      <c r="K56" s="4" t="s">
        <v>1687</v>
      </c>
      <c r="L56" s="4">
        <v>58</v>
      </c>
      <c r="M56" s="4" t="s">
        <v>1656</v>
      </c>
      <c r="N56" s="4">
        <v>77</v>
      </c>
      <c r="O56" s="4">
        <v>0</v>
      </c>
    </row>
    <row r="57" spans="1:15" ht="18" x14ac:dyDescent="0.2">
      <c r="A57" s="4" t="s">
        <v>74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  <c r="I57" s="4" t="s">
        <v>74</v>
      </c>
      <c r="J57" s="4">
        <v>841</v>
      </c>
      <c r="K57" s="4" t="s">
        <v>1647</v>
      </c>
      <c r="L57" s="4">
        <v>15</v>
      </c>
      <c r="M57" s="4"/>
      <c r="N57" s="4">
        <v>10</v>
      </c>
      <c r="O57" s="4">
        <v>31</v>
      </c>
    </row>
    <row r="58" spans="1:15" ht="18" x14ac:dyDescent="0.2">
      <c r="A58" s="4" t="s">
        <v>71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  <c r="I58" s="4" t="s">
        <v>71</v>
      </c>
      <c r="J58" s="4">
        <v>835</v>
      </c>
      <c r="K58" s="4" t="s">
        <v>1688</v>
      </c>
      <c r="L58" s="4">
        <v>2</v>
      </c>
      <c r="M58" s="4"/>
      <c r="N58" s="4">
        <v>71</v>
      </c>
      <c r="O58" s="4">
        <v>0</v>
      </c>
    </row>
    <row r="59" spans="1:15" ht="18" x14ac:dyDescent="0.2">
      <c r="A59" s="4" t="s">
        <v>130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  <c r="I59" s="4" t="s">
        <v>130</v>
      </c>
      <c r="J59" s="4">
        <v>794</v>
      </c>
      <c r="K59" s="4" t="s">
        <v>1677</v>
      </c>
      <c r="L59" s="4">
        <v>20</v>
      </c>
      <c r="M59" s="4" t="s">
        <v>1608</v>
      </c>
      <c r="N59" s="4">
        <v>13</v>
      </c>
      <c r="O59" s="4">
        <v>0</v>
      </c>
    </row>
    <row r="60" spans="1:15" ht="18" x14ac:dyDescent="0.2">
      <c r="A60" s="4" t="s">
        <v>79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  <c r="I60" s="4" t="s">
        <v>79</v>
      </c>
      <c r="J60" s="4">
        <v>779</v>
      </c>
      <c r="K60" s="4" t="s">
        <v>1689</v>
      </c>
      <c r="L60" s="4">
        <v>5</v>
      </c>
      <c r="M60" s="4" t="s">
        <v>1610</v>
      </c>
      <c r="N60" s="4">
        <v>33</v>
      </c>
      <c r="O60" s="4">
        <v>15</v>
      </c>
    </row>
    <row r="61" spans="1:15" ht="18" x14ac:dyDescent="0.2">
      <c r="A61" s="4" t="s">
        <v>81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  <c r="I61" s="4" t="s">
        <v>81</v>
      </c>
      <c r="J61" s="4">
        <v>779</v>
      </c>
      <c r="K61" s="4" t="s">
        <v>1690</v>
      </c>
      <c r="L61" s="4">
        <v>52</v>
      </c>
      <c r="M61" s="4" t="s">
        <v>1649</v>
      </c>
      <c r="N61" s="4">
        <v>179</v>
      </c>
      <c r="O61" s="4">
        <v>0</v>
      </c>
    </row>
    <row r="62" spans="1:15" ht="18" x14ac:dyDescent="0.2">
      <c r="A62" s="4" t="s">
        <v>82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  <c r="I62" s="4" t="s">
        <v>82</v>
      </c>
      <c r="J62" s="4">
        <v>766</v>
      </c>
      <c r="K62" s="4" t="s">
        <v>1691</v>
      </c>
      <c r="L62" s="4">
        <v>4</v>
      </c>
      <c r="M62" s="4"/>
      <c r="N62" s="4">
        <v>147</v>
      </c>
      <c r="O62" s="4">
        <v>0</v>
      </c>
    </row>
    <row r="63" spans="1:15" ht="18" x14ac:dyDescent="0.2">
      <c r="A63" s="4" t="s">
        <v>88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  <c r="I63" s="4" t="s">
        <v>88</v>
      </c>
      <c r="J63" s="4">
        <v>728</v>
      </c>
      <c r="K63" s="4" t="s">
        <v>1689</v>
      </c>
      <c r="L63" s="4">
        <v>52</v>
      </c>
      <c r="M63" s="4" t="s">
        <v>1661</v>
      </c>
      <c r="N63" s="4">
        <v>182</v>
      </c>
      <c r="O63" s="4">
        <v>0</v>
      </c>
    </row>
    <row r="64" spans="1:15" ht="18" x14ac:dyDescent="0.2">
      <c r="A64" s="4" t="s">
        <v>60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  <c r="I64" s="4" t="s">
        <v>60</v>
      </c>
      <c r="J64" s="4">
        <v>712</v>
      </c>
      <c r="K64" s="4"/>
      <c r="L64" s="4">
        <v>11</v>
      </c>
      <c r="M64" s="4"/>
      <c r="N64" s="4">
        <v>619</v>
      </c>
      <c r="O64" s="4">
        <v>10</v>
      </c>
    </row>
    <row r="65" spans="1:15" ht="18" x14ac:dyDescent="0.2">
      <c r="A65" s="4" t="s">
        <v>122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  <c r="I65" s="4" t="s">
        <v>122</v>
      </c>
      <c r="J65" s="4">
        <v>708</v>
      </c>
      <c r="K65" s="4" t="s">
        <v>1613</v>
      </c>
      <c r="L65" s="4">
        <v>1</v>
      </c>
      <c r="M65" s="4"/>
      <c r="N65" s="4">
        <v>83</v>
      </c>
      <c r="O65" s="4">
        <v>2</v>
      </c>
    </row>
    <row r="66" spans="1:15" ht="18" x14ac:dyDescent="0.2">
      <c r="A66" s="4" t="s">
        <v>98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  <c r="I66" s="4" t="s">
        <v>98</v>
      </c>
      <c r="J66" s="4">
        <v>664</v>
      </c>
      <c r="K66" s="4"/>
      <c r="L66" s="4">
        <v>6</v>
      </c>
      <c r="M66" s="4"/>
      <c r="N66" s="4">
        <v>61</v>
      </c>
      <c r="O66" s="4">
        <v>0</v>
      </c>
    </row>
    <row r="67" spans="1:15" ht="18" x14ac:dyDescent="0.2">
      <c r="A67" s="4" t="s">
        <v>107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  <c r="I67" s="4" t="s">
        <v>107</v>
      </c>
      <c r="J67" s="4">
        <v>654</v>
      </c>
      <c r="K67" s="4" t="s">
        <v>1692</v>
      </c>
      <c r="L67" s="4">
        <v>39</v>
      </c>
      <c r="M67" s="4" t="s">
        <v>1608</v>
      </c>
      <c r="N67" s="4">
        <v>29</v>
      </c>
      <c r="O67" s="4">
        <v>0</v>
      </c>
    </row>
    <row r="68" spans="1:15" ht="18" x14ac:dyDescent="0.2">
      <c r="A68" s="4" t="s">
        <v>109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  <c r="I68" s="4" t="s">
        <v>109</v>
      </c>
      <c r="J68" s="4">
        <v>581</v>
      </c>
      <c r="K68" s="4" t="s">
        <v>1693</v>
      </c>
      <c r="L68" s="4">
        <v>8</v>
      </c>
      <c r="M68" s="4"/>
      <c r="N68" s="4">
        <v>7</v>
      </c>
      <c r="O68" s="4">
        <v>0</v>
      </c>
    </row>
    <row r="69" spans="1:15" ht="18" x14ac:dyDescent="0.2">
      <c r="A69" s="4" t="s">
        <v>91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  <c r="I69" s="4" t="s">
        <v>91</v>
      </c>
      <c r="J69" s="4">
        <v>571</v>
      </c>
      <c r="K69" s="4" t="s">
        <v>1647</v>
      </c>
      <c r="L69" s="4">
        <v>4</v>
      </c>
      <c r="M69" s="4" t="s">
        <v>1610</v>
      </c>
      <c r="N69" s="4">
        <v>31</v>
      </c>
      <c r="O69" s="4">
        <v>0</v>
      </c>
    </row>
    <row r="70" spans="1:15" ht="18" x14ac:dyDescent="0.2">
      <c r="A70" s="4" t="s">
        <v>78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  <c r="I70" s="4" t="s">
        <v>78</v>
      </c>
      <c r="J70" s="4">
        <v>569</v>
      </c>
      <c r="K70" s="4" t="s">
        <v>1661</v>
      </c>
      <c r="L70" s="4">
        <v>4</v>
      </c>
      <c r="M70" s="4"/>
      <c r="N70" s="4">
        <v>337</v>
      </c>
      <c r="O70" s="4">
        <v>3</v>
      </c>
    </row>
    <row r="71" spans="1:15" ht="18" x14ac:dyDescent="0.2">
      <c r="A71" s="4" t="s">
        <v>102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  <c r="I71" s="4" t="s">
        <v>102</v>
      </c>
      <c r="J71" s="4">
        <v>525</v>
      </c>
      <c r="K71" s="4" t="s">
        <v>1694</v>
      </c>
      <c r="L71" s="4">
        <v>20</v>
      </c>
      <c r="M71" s="4" t="s">
        <v>1659</v>
      </c>
      <c r="N71" s="4">
        <v>40</v>
      </c>
      <c r="O71" s="4">
        <v>23</v>
      </c>
    </row>
    <row r="72" spans="1:15" ht="18" x14ac:dyDescent="0.2">
      <c r="A72" s="4" t="s">
        <v>84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  <c r="I72" s="4" t="s">
        <v>84</v>
      </c>
      <c r="J72" s="4">
        <v>479</v>
      </c>
      <c r="K72" s="4" t="s">
        <v>1695</v>
      </c>
      <c r="L72" s="4">
        <v>14</v>
      </c>
      <c r="M72" s="4" t="s">
        <v>1661</v>
      </c>
      <c r="N72" s="4">
        <v>43</v>
      </c>
      <c r="O72" s="4">
        <v>2</v>
      </c>
    </row>
    <row r="73" spans="1:15" ht="18" x14ac:dyDescent="0.2">
      <c r="A73" s="4" t="s">
        <v>111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  <c r="I73" s="4" t="s">
        <v>111</v>
      </c>
      <c r="J73" s="4">
        <v>459</v>
      </c>
      <c r="K73" s="4" t="s">
        <v>1647</v>
      </c>
      <c r="L73" s="4">
        <v>13</v>
      </c>
      <c r="M73" s="4"/>
      <c r="N73" s="4">
        <v>19</v>
      </c>
      <c r="O73" s="4">
        <v>0</v>
      </c>
    </row>
    <row r="74" spans="1:15" ht="18" x14ac:dyDescent="0.2">
      <c r="A74" s="4" t="s">
        <v>99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  <c r="I74" s="4" t="s">
        <v>99</v>
      </c>
      <c r="J74" s="4">
        <v>446</v>
      </c>
      <c r="K74" s="4" t="s">
        <v>1696</v>
      </c>
      <c r="L74" s="4">
        <v>0</v>
      </c>
      <c r="M74" s="4"/>
      <c r="N74" s="4">
        <v>1</v>
      </c>
      <c r="O74" s="4">
        <v>3</v>
      </c>
    </row>
    <row r="75" spans="1:15" ht="18" x14ac:dyDescent="0.2">
      <c r="A75" s="4" t="s">
        <v>117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  <c r="I75" s="4" t="s">
        <v>117</v>
      </c>
      <c r="J75" s="4">
        <v>423</v>
      </c>
      <c r="K75" s="4" t="s">
        <v>1697</v>
      </c>
      <c r="L75" s="4">
        <v>5</v>
      </c>
      <c r="M75" s="4" t="s">
        <v>1610</v>
      </c>
      <c r="N75" s="4">
        <v>23</v>
      </c>
      <c r="O75" s="4">
        <v>0</v>
      </c>
    </row>
    <row r="76" spans="1:15" ht="18" x14ac:dyDescent="0.2">
      <c r="A76" s="4" t="s">
        <v>120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  <c r="I76" s="4" t="s">
        <v>120</v>
      </c>
      <c r="J76" s="4">
        <v>423</v>
      </c>
      <c r="K76" s="4" t="s">
        <v>1698</v>
      </c>
      <c r="L76" s="4">
        <v>12</v>
      </c>
      <c r="M76" s="4" t="s">
        <v>1661</v>
      </c>
      <c r="N76" s="4">
        <v>5</v>
      </c>
      <c r="O76" s="4">
        <v>0</v>
      </c>
    </row>
    <row r="77" spans="1:15" ht="18" x14ac:dyDescent="0.2">
      <c r="A77" s="4" t="s">
        <v>96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  <c r="I77" s="4" t="s">
        <v>96</v>
      </c>
      <c r="J77" s="4">
        <v>422</v>
      </c>
      <c r="K77" s="4" t="s">
        <v>1674</v>
      </c>
      <c r="L77" s="4">
        <v>10</v>
      </c>
      <c r="M77" s="4" t="s">
        <v>1661</v>
      </c>
      <c r="N77" s="4">
        <v>20</v>
      </c>
      <c r="O77" s="4">
        <v>13</v>
      </c>
    </row>
    <row r="78" spans="1:15" ht="18" x14ac:dyDescent="0.2">
      <c r="A78" s="4" t="s">
        <v>94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  <c r="I78" s="4" t="s">
        <v>94</v>
      </c>
      <c r="J78" s="4">
        <v>400</v>
      </c>
      <c r="K78" s="4" t="s">
        <v>1692</v>
      </c>
      <c r="L78" s="4">
        <v>1</v>
      </c>
      <c r="M78" s="4" t="s">
        <v>1610</v>
      </c>
      <c r="N78" s="4">
        <v>3</v>
      </c>
      <c r="O78" s="4">
        <v>0</v>
      </c>
    </row>
    <row r="79" spans="1:15" ht="18" x14ac:dyDescent="0.2">
      <c r="A79" s="4" t="s">
        <v>105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  <c r="I79" s="4" t="s">
        <v>105</v>
      </c>
      <c r="J79" s="4">
        <v>390</v>
      </c>
      <c r="K79" s="4" t="s">
        <v>1656</v>
      </c>
      <c r="L79" s="4">
        <v>14</v>
      </c>
      <c r="M79" s="4" t="s">
        <v>1661</v>
      </c>
      <c r="N79" s="4">
        <v>11</v>
      </c>
      <c r="O79" s="4">
        <v>0</v>
      </c>
    </row>
    <row r="80" spans="1:15" ht="18" x14ac:dyDescent="0.2">
      <c r="A80" s="4" t="s">
        <v>125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  <c r="I80" s="4" t="s">
        <v>125</v>
      </c>
      <c r="J80" s="4">
        <v>386</v>
      </c>
      <c r="K80" s="4" t="s">
        <v>1692</v>
      </c>
      <c r="L80" s="4">
        <v>3</v>
      </c>
      <c r="M80" s="4" t="s">
        <v>1610</v>
      </c>
      <c r="N80" s="4">
        <v>26</v>
      </c>
      <c r="O80" s="4">
        <v>0</v>
      </c>
    </row>
    <row r="81" spans="1:15" ht="18" x14ac:dyDescent="0.2">
      <c r="A81" s="4" t="s">
        <v>103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  <c r="I81" s="4" t="s">
        <v>103</v>
      </c>
      <c r="J81" s="4">
        <v>375</v>
      </c>
      <c r="K81" s="4" t="s">
        <v>1679</v>
      </c>
      <c r="L81" s="4">
        <v>2</v>
      </c>
      <c r="M81" s="4"/>
      <c r="N81" s="4">
        <v>4</v>
      </c>
      <c r="O81" s="4">
        <v>0</v>
      </c>
    </row>
    <row r="82" spans="1:15" ht="18" x14ac:dyDescent="0.2">
      <c r="A82" s="4" t="s">
        <v>123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  <c r="I82" s="4" t="s">
        <v>123</v>
      </c>
      <c r="J82" s="4">
        <v>359</v>
      </c>
      <c r="K82" s="4" t="s">
        <v>1613</v>
      </c>
      <c r="L82" s="4">
        <v>5</v>
      </c>
      <c r="M82" s="4"/>
      <c r="N82" s="4">
        <v>26</v>
      </c>
      <c r="O82" s="4">
        <v>23</v>
      </c>
    </row>
    <row r="83" spans="1:15" ht="18" x14ac:dyDescent="0.2">
      <c r="A83" s="4" t="s">
        <v>104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  <c r="I83" s="4" t="s">
        <v>104</v>
      </c>
      <c r="J83" s="4">
        <v>354</v>
      </c>
      <c r="K83" s="4" t="s">
        <v>1699</v>
      </c>
      <c r="L83" s="4">
        <v>11</v>
      </c>
      <c r="M83" s="4" t="s">
        <v>1661</v>
      </c>
      <c r="N83" s="4">
        <v>17</v>
      </c>
      <c r="O83" s="4">
        <v>0</v>
      </c>
    </row>
    <row r="84" spans="1:15" ht="18" x14ac:dyDescent="0.2">
      <c r="A84" s="4" t="s">
        <v>101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  <c r="I84" s="4" t="s">
        <v>101</v>
      </c>
      <c r="J84" s="4">
        <v>338</v>
      </c>
      <c r="K84" s="4"/>
      <c r="L84" s="4">
        <v>2</v>
      </c>
      <c r="M84" s="4" t="s">
        <v>1610</v>
      </c>
      <c r="N84" s="4">
        <v>41</v>
      </c>
      <c r="O84" s="4">
        <v>12</v>
      </c>
    </row>
    <row r="85" spans="1:15" ht="18" x14ac:dyDescent="0.2">
      <c r="A85" s="4" t="s">
        <v>97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  <c r="I85" s="4" t="s">
        <v>97</v>
      </c>
      <c r="J85" s="4">
        <v>329</v>
      </c>
      <c r="K85" s="4" t="s">
        <v>1663</v>
      </c>
      <c r="L85" s="4">
        <v>5</v>
      </c>
      <c r="M85" s="4"/>
      <c r="N85" s="4">
        <v>45</v>
      </c>
      <c r="O85" s="4">
        <v>0</v>
      </c>
    </row>
    <row r="86" spans="1:15" ht="18" x14ac:dyDescent="0.2">
      <c r="A86" s="4" t="s">
        <v>114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  <c r="I86" s="4" t="s">
        <v>114</v>
      </c>
      <c r="J86" s="4">
        <v>320</v>
      </c>
      <c r="K86" s="4" t="s">
        <v>1700</v>
      </c>
      <c r="L86" s="4">
        <v>9</v>
      </c>
      <c r="M86" s="4" t="s">
        <v>1610</v>
      </c>
      <c r="N86" s="4">
        <v>28</v>
      </c>
      <c r="O86" s="4">
        <v>6</v>
      </c>
    </row>
    <row r="87" spans="1:15" ht="18" x14ac:dyDescent="0.2">
      <c r="A87" s="4" t="s">
        <v>92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  <c r="I87" s="4" t="s">
        <v>92</v>
      </c>
      <c r="J87" s="4">
        <v>317</v>
      </c>
      <c r="K87" s="4" t="s">
        <v>1679</v>
      </c>
      <c r="L87" s="4">
        <v>0</v>
      </c>
      <c r="M87" s="4"/>
      <c r="N87" s="4">
        <v>80</v>
      </c>
      <c r="O87" s="4">
        <v>14</v>
      </c>
    </row>
    <row r="88" spans="1:15" ht="18" x14ac:dyDescent="0.2">
      <c r="A88" s="4" t="s">
        <v>119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  <c r="I88" s="4" t="s">
        <v>119</v>
      </c>
      <c r="J88" s="4">
        <v>282</v>
      </c>
      <c r="K88" s="4" t="s">
        <v>1678</v>
      </c>
      <c r="L88" s="4">
        <v>16</v>
      </c>
      <c r="M88" s="4" t="s">
        <v>1661</v>
      </c>
      <c r="N88" s="4">
        <v>46</v>
      </c>
      <c r="O88" s="4">
        <v>0</v>
      </c>
    </row>
    <row r="89" spans="1:15" ht="18" x14ac:dyDescent="0.2">
      <c r="A89" s="4" t="s">
        <v>110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  <c r="I89" s="4" t="s">
        <v>110</v>
      </c>
      <c r="J89" s="4">
        <v>278</v>
      </c>
      <c r="K89" s="4" t="s">
        <v>1659</v>
      </c>
      <c r="L89" s="4">
        <v>5</v>
      </c>
      <c r="M89" s="4"/>
      <c r="N89" s="4">
        <v>36</v>
      </c>
      <c r="O89" s="4">
        <v>0</v>
      </c>
    </row>
    <row r="90" spans="1:15" ht="18" x14ac:dyDescent="0.2">
      <c r="A90" s="4" t="s">
        <v>113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  <c r="I90" s="4" t="s">
        <v>113</v>
      </c>
      <c r="J90" s="4">
        <v>259</v>
      </c>
      <c r="K90" s="4" t="s">
        <v>1695</v>
      </c>
      <c r="L90" s="4">
        <v>15</v>
      </c>
      <c r="M90" s="4"/>
      <c r="N90" s="4">
        <v>67</v>
      </c>
      <c r="O90" s="4">
        <v>8</v>
      </c>
    </row>
    <row r="91" spans="1:15" ht="18" x14ac:dyDescent="0.2">
      <c r="A91" s="4" t="s">
        <v>135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  <c r="I91" s="4" t="s">
        <v>135</v>
      </c>
      <c r="J91" s="4">
        <v>239</v>
      </c>
      <c r="K91" s="4" t="s">
        <v>1635</v>
      </c>
      <c r="L91" s="4">
        <v>5</v>
      </c>
      <c r="M91" s="4"/>
      <c r="N91" s="4">
        <v>10</v>
      </c>
      <c r="O91" s="4">
        <v>0</v>
      </c>
    </row>
    <row r="92" spans="1:15" ht="18" x14ac:dyDescent="0.2">
      <c r="A92" s="4" t="s">
        <v>95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  <c r="I92" s="4" t="s">
        <v>95</v>
      </c>
      <c r="J92" s="4">
        <v>236</v>
      </c>
      <c r="K92" s="4"/>
      <c r="L92" s="4">
        <v>26</v>
      </c>
      <c r="M92" s="4"/>
      <c r="N92" s="4">
        <v>13</v>
      </c>
      <c r="O92" s="4">
        <v>16</v>
      </c>
    </row>
    <row r="93" spans="1:15" ht="18" x14ac:dyDescent="0.2">
      <c r="A93" s="4" t="s">
        <v>133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  <c r="I93" s="4" t="s">
        <v>133</v>
      </c>
      <c r="J93" s="4">
        <v>233</v>
      </c>
      <c r="K93" s="4" t="s">
        <v>1701</v>
      </c>
      <c r="L93" s="4">
        <v>6</v>
      </c>
      <c r="M93" s="4"/>
      <c r="N93" s="4">
        <v>10</v>
      </c>
      <c r="O93" s="4">
        <v>0</v>
      </c>
    </row>
    <row r="94" spans="1:15" ht="18" x14ac:dyDescent="0.2">
      <c r="A94" s="4" t="s">
        <v>108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  <c r="I94" s="4" t="s">
        <v>108</v>
      </c>
      <c r="J94" s="4">
        <v>218</v>
      </c>
      <c r="K94" s="4" t="s">
        <v>1649</v>
      </c>
      <c r="L94" s="4">
        <v>0</v>
      </c>
      <c r="M94" s="4"/>
      <c r="N94" s="4">
        <v>63</v>
      </c>
      <c r="O94" s="4">
        <v>0</v>
      </c>
    </row>
    <row r="95" spans="1:15" ht="18" x14ac:dyDescent="0.2">
      <c r="A95" s="4" t="s">
        <v>118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  <c r="I95" s="4" t="s">
        <v>118</v>
      </c>
      <c r="J95" s="4">
        <v>217</v>
      </c>
      <c r="K95" s="4" t="s">
        <v>1702</v>
      </c>
      <c r="L95" s="4">
        <v>2</v>
      </c>
      <c r="M95" s="4" t="s">
        <v>1610</v>
      </c>
      <c r="N95" s="4">
        <v>58</v>
      </c>
      <c r="O95" s="4">
        <v>0</v>
      </c>
    </row>
    <row r="96" spans="1:15" ht="18" x14ac:dyDescent="0.2">
      <c r="A96" s="4" t="s">
        <v>141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  <c r="I96" s="4" t="s">
        <v>141</v>
      </c>
      <c r="J96" s="4">
        <v>212</v>
      </c>
      <c r="K96" s="4" t="s">
        <v>1703</v>
      </c>
      <c r="L96" s="4">
        <v>6</v>
      </c>
      <c r="M96" s="4"/>
      <c r="N96" s="4">
        <v>12</v>
      </c>
      <c r="O96" s="4">
        <v>8</v>
      </c>
    </row>
    <row r="97" spans="1:15" ht="18" x14ac:dyDescent="0.2">
      <c r="A97" s="4" t="s">
        <v>127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  <c r="I97" s="4" t="s">
        <v>127</v>
      </c>
      <c r="J97" s="4">
        <v>210</v>
      </c>
      <c r="K97" s="4" t="s">
        <v>1641</v>
      </c>
      <c r="L97" s="4">
        <v>1</v>
      </c>
      <c r="M97" s="4"/>
      <c r="N97" s="4">
        <v>34</v>
      </c>
      <c r="O97" s="4">
        <v>0</v>
      </c>
    </row>
    <row r="98" spans="1:15" ht="18" x14ac:dyDescent="0.2">
      <c r="A98" s="4" t="s">
        <v>143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  <c r="I98" s="4" t="s">
        <v>143</v>
      </c>
      <c r="J98" s="4">
        <v>195</v>
      </c>
      <c r="K98" s="4" t="s">
        <v>1689</v>
      </c>
      <c r="L98" s="4">
        <v>5</v>
      </c>
      <c r="M98" s="4"/>
      <c r="N98" s="4">
        <v>3</v>
      </c>
      <c r="O98" s="4">
        <v>0</v>
      </c>
    </row>
    <row r="99" spans="1:15" ht="18" x14ac:dyDescent="0.2">
      <c r="A99" s="4" t="s">
        <v>126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  <c r="I99" s="4" t="s">
        <v>126</v>
      </c>
      <c r="J99" s="4">
        <v>190</v>
      </c>
      <c r="K99" s="4" t="s">
        <v>1704</v>
      </c>
      <c r="L99" s="4">
        <v>1</v>
      </c>
      <c r="M99" s="4" t="s">
        <v>1610</v>
      </c>
      <c r="N99" s="4">
        <v>45</v>
      </c>
      <c r="O99" s="4">
        <v>0</v>
      </c>
    </row>
    <row r="100" spans="1:15" ht="18" x14ac:dyDescent="0.2">
      <c r="A100" s="4" t="s">
        <v>155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  <c r="I100" s="4" t="s">
        <v>155</v>
      </c>
      <c r="J100" s="4">
        <v>190</v>
      </c>
      <c r="K100" s="4" t="s">
        <v>1702</v>
      </c>
      <c r="L100" s="4">
        <v>1</v>
      </c>
      <c r="M100" s="4"/>
      <c r="N100" s="4">
        <v>7</v>
      </c>
      <c r="O100" s="4">
        <v>0</v>
      </c>
    </row>
    <row r="101" spans="1:15" ht="18" x14ac:dyDescent="0.2">
      <c r="A101" s="4" t="s">
        <v>112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  <c r="I101" s="4" t="s">
        <v>112</v>
      </c>
      <c r="J101" s="4">
        <v>188</v>
      </c>
      <c r="K101" s="4" t="s">
        <v>1665</v>
      </c>
      <c r="L101" s="4">
        <v>0</v>
      </c>
      <c r="M101" s="4"/>
      <c r="N101" s="4">
        <v>2</v>
      </c>
      <c r="O101" s="4">
        <v>2</v>
      </c>
    </row>
    <row r="102" spans="1:15" ht="18" x14ac:dyDescent="0.2">
      <c r="A102" s="4" t="s">
        <v>132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  <c r="I102" s="4" t="s">
        <v>132</v>
      </c>
      <c r="J102" s="4">
        <v>181</v>
      </c>
      <c r="K102" s="4" t="s">
        <v>1705</v>
      </c>
      <c r="L102" s="4">
        <v>2</v>
      </c>
      <c r="M102" s="4"/>
      <c r="N102" s="4">
        <v>8</v>
      </c>
      <c r="O102" s="4">
        <v>5</v>
      </c>
    </row>
    <row r="103" spans="1:15" ht="18" x14ac:dyDescent="0.2">
      <c r="A103" s="4" t="s">
        <v>138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  <c r="I103" s="4" t="s">
        <v>138</v>
      </c>
      <c r="J103" s="4">
        <v>174</v>
      </c>
      <c r="K103" s="4" t="s">
        <v>1647</v>
      </c>
      <c r="L103" s="4">
        <v>2</v>
      </c>
      <c r="M103" s="4"/>
      <c r="N103" s="4">
        <v>9</v>
      </c>
      <c r="O103" s="4">
        <v>0</v>
      </c>
    </row>
    <row r="104" spans="1:15" ht="18" x14ac:dyDescent="0.2">
      <c r="A104" s="4" t="s">
        <v>140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  <c r="I104" s="4" t="s">
        <v>140</v>
      </c>
      <c r="J104" s="4">
        <v>172</v>
      </c>
      <c r="K104" s="4" t="s">
        <v>1615</v>
      </c>
      <c r="L104" s="4">
        <v>10</v>
      </c>
      <c r="M104" s="4" t="s">
        <v>1608</v>
      </c>
      <c r="N104" s="4">
        <v>3</v>
      </c>
      <c r="O104" s="4">
        <v>0</v>
      </c>
    </row>
    <row r="105" spans="1:15" ht="18" x14ac:dyDescent="0.2">
      <c r="A105" s="4" t="s">
        <v>146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  <c r="I105" s="4" t="s">
        <v>146</v>
      </c>
      <c r="J105" s="4">
        <v>161</v>
      </c>
      <c r="K105" s="4" t="s">
        <v>1641</v>
      </c>
      <c r="L105" s="4">
        <v>6</v>
      </c>
      <c r="M105" s="4" t="s">
        <v>1610</v>
      </c>
      <c r="N105" s="4">
        <v>0</v>
      </c>
      <c r="O105" s="4">
        <v>0</v>
      </c>
    </row>
    <row r="106" spans="1:15" ht="18" x14ac:dyDescent="0.2">
      <c r="A106" s="4" t="s">
        <v>116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  <c r="I106" s="4" t="s">
        <v>116</v>
      </c>
      <c r="J106" s="4">
        <v>146</v>
      </c>
      <c r="K106" s="4" t="s">
        <v>1608</v>
      </c>
      <c r="L106" s="4">
        <v>3</v>
      </c>
      <c r="M106" s="4" t="s">
        <v>1610</v>
      </c>
      <c r="N106" s="4">
        <v>21</v>
      </c>
      <c r="O106" s="4">
        <v>0</v>
      </c>
    </row>
    <row r="107" spans="1:15" ht="18" x14ac:dyDescent="0.2">
      <c r="A107" s="4" t="s">
        <v>121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  <c r="I107" s="4" t="s">
        <v>121</v>
      </c>
      <c r="J107" s="4">
        <v>144</v>
      </c>
      <c r="K107" s="4" t="s">
        <v>1616</v>
      </c>
      <c r="L107" s="4">
        <v>3</v>
      </c>
      <c r="M107" s="4"/>
      <c r="N107" s="4">
        <v>43</v>
      </c>
      <c r="O107" s="4">
        <v>2</v>
      </c>
    </row>
    <row r="108" spans="1:15" ht="18" x14ac:dyDescent="0.2">
      <c r="A108" s="4" t="s">
        <v>124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  <c r="I108" s="4" t="s">
        <v>124</v>
      </c>
      <c r="J108" s="4">
        <v>134</v>
      </c>
      <c r="K108" s="4" t="s">
        <v>1704</v>
      </c>
      <c r="L108" s="4">
        <v>1</v>
      </c>
      <c r="M108" s="4"/>
      <c r="N108" s="4">
        <v>18</v>
      </c>
      <c r="O108" s="4">
        <v>0</v>
      </c>
    </row>
    <row r="109" spans="1:15" ht="18" x14ac:dyDescent="0.2">
      <c r="A109" s="4" t="s">
        <v>115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  <c r="I109" s="4" t="s">
        <v>115</v>
      </c>
      <c r="J109" s="4">
        <v>131</v>
      </c>
      <c r="K109" s="4" t="s">
        <v>1661</v>
      </c>
      <c r="L109" s="4">
        <v>1</v>
      </c>
      <c r="M109" s="4"/>
      <c r="N109" s="4">
        <v>52</v>
      </c>
      <c r="O109" s="4">
        <v>0</v>
      </c>
    </row>
    <row r="110" spans="1:15" ht="18" x14ac:dyDescent="0.2">
      <c r="A110" s="4" t="s">
        <v>136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  <c r="I110" s="4" t="s">
        <v>136</v>
      </c>
      <c r="J110" s="4">
        <v>125</v>
      </c>
      <c r="K110" s="4" t="s">
        <v>1617</v>
      </c>
      <c r="L110" s="4">
        <v>1</v>
      </c>
      <c r="M110" s="4" t="s">
        <v>1617</v>
      </c>
      <c r="N110" s="4">
        <v>10</v>
      </c>
      <c r="O110" s="4"/>
    </row>
    <row r="111" spans="1:15" ht="18" x14ac:dyDescent="0.2">
      <c r="A111" s="4" t="s">
        <v>152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  <c r="I111" s="4" t="s">
        <v>152</v>
      </c>
      <c r="J111" s="4">
        <v>123</v>
      </c>
      <c r="K111" s="4" t="s">
        <v>1656</v>
      </c>
      <c r="L111" s="4">
        <v>2</v>
      </c>
      <c r="M111" s="4"/>
      <c r="N111" s="4">
        <v>0</v>
      </c>
      <c r="O111" s="4">
        <v>0</v>
      </c>
    </row>
    <row r="112" spans="1:15" ht="18" x14ac:dyDescent="0.2">
      <c r="A112" s="4" t="s">
        <v>144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  <c r="I112" s="4" t="s">
        <v>144</v>
      </c>
      <c r="J112" s="4">
        <v>117</v>
      </c>
      <c r="K112" s="4" t="s">
        <v>1616</v>
      </c>
      <c r="L112" s="4">
        <v>7</v>
      </c>
      <c r="M112" s="4" t="s">
        <v>1610</v>
      </c>
      <c r="N112" s="4">
        <v>0</v>
      </c>
      <c r="O112" s="4">
        <v>0</v>
      </c>
    </row>
    <row r="113" spans="1:15" ht="18" x14ac:dyDescent="0.2">
      <c r="A113" s="4" t="s">
        <v>863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  <c r="I113" s="4" t="s">
        <v>863</v>
      </c>
      <c r="J113" s="4">
        <v>111</v>
      </c>
      <c r="K113" s="4" t="s">
        <v>1659</v>
      </c>
      <c r="L113" s="4">
        <v>0</v>
      </c>
      <c r="M113" s="4"/>
      <c r="N113" s="4">
        <v>3</v>
      </c>
      <c r="O113" s="4">
        <v>0</v>
      </c>
    </row>
    <row r="114" spans="1:15" ht="18" x14ac:dyDescent="0.2">
      <c r="A114" s="4" t="s">
        <v>137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  <c r="I114" s="4" t="s">
        <v>137</v>
      </c>
      <c r="J114" s="4">
        <v>109</v>
      </c>
      <c r="K114" s="4" t="s">
        <v>1617</v>
      </c>
      <c r="L114" s="4">
        <v>8</v>
      </c>
      <c r="M114" s="4" t="s">
        <v>1617</v>
      </c>
      <c r="N114" s="4">
        <v>3</v>
      </c>
      <c r="O114" s="4"/>
    </row>
    <row r="115" spans="1:15" ht="18" x14ac:dyDescent="0.2">
      <c r="A115" s="4" t="s">
        <v>128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  <c r="I115" s="4" t="s">
        <v>128</v>
      </c>
      <c r="J115" s="4">
        <v>109</v>
      </c>
      <c r="K115" s="4"/>
      <c r="L115" s="4">
        <v>0</v>
      </c>
      <c r="M115" s="4"/>
      <c r="N115" s="4">
        <v>25</v>
      </c>
      <c r="O115" s="4">
        <v>0</v>
      </c>
    </row>
    <row r="116" spans="1:15" ht="18" x14ac:dyDescent="0.2">
      <c r="A116" s="4" t="s">
        <v>188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  <c r="I116" s="4" t="s">
        <v>188</v>
      </c>
      <c r="J116" s="4">
        <v>91</v>
      </c>
      <c r="K116" s="4" t="s">
        <v>1617</v>
      </c>
      <c r="L116" s="4">
        <v>1</v>
      </c>
      <c r="M116" s="4" t="s">
        <v>1617</v>
      </c>
      <c r="N116" s="4"/>
      <c r="O116" s="4"/>
    </row>
    <row r="117" spans="1:15" ht="18" x14ac:dyDescent="0.2">
      <c r="A117" s="4" t="s">
        <v>129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  <c r="I117" s="4" t="s">
        <v>129</v>
      </c>
      <c r="J117" s="4">
        <v>90</v>
      </c>
      <c r="K117" s="4" t="s">
        <v>1608</v>
      </c>
      <c r="L117" s="4">
        <v>5</v>
      </c>
      <c r="M117" s="4" t="s">
        <v>1661</v>
      </c>
      <c r="N117" s="4">
        <v>1</v>
      </c>
      <c r="O117" s="4">
        <v>2</v>
      </c>
    </row>
    <row r="118" spans="1:15" ht="18" x14ac:dyDescent="0.2">
      <c r="A118" s="4" t="s">
        <v>151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  <c r="I118" s="4" t="s">
        <v>151</v>
      </c>
      <c r="J118" s="4">
        <v>82</v>
      </c>
      <c r="K118" s="4" t="s">
        <v>1663</v>
      </c>
      <c r="L118" s="4">
        <v>0</v>
      </c>
      <c r="M118" s="4"/>
      <c r="N118" s="4">
        <v>0</v>
      </c>
      <c r="O118" s="4">
        <v>0</v>
      </c>
    </row>
    <row r="119" spans="1:15" ht="18" x14ac:dyDescent="0.2">
      <c r="A119" s="4" t="s">
        <v>159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  <c r="I119" s="4" t="s">
        <v>159</v>
      </c>
      <c r="J119" s="4">
        <v>81</v>
      </c>
      <c r="K119" s="4" t="s">
        <v>1617</v>
      </c>
      <c r="L119" s="4">
        <v>2</v>
      </c>
      <c r="M119" s="4" t="s">
        <v>1617</v>
      </c>
      <c r="N119" s="4"/>
      <c r="O119" s="4"/>
    </row>
    <row r="120" spans="1:15" ht="18" x14ac:dyDescent="0.2">
      <c r="A120" s="4" t="s">
        <v>165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  <c r="I120" s="4" t="s">
        <v>165</v>
      </c>
      <c r="J120" s="4">
        <v>81</v>
      </c>
      <c r="K120" s="4" t="s">
        <v>1706</v>
      </c>
      <c r="L120" s="4">
        <v>1</v>
      </c>
      <c r="M120" s="4"/>
      <c r="N120" s="4">
        <v>2</v>
      </c>
      <c r="O120" s="4">
        <v>0</v>
      </c>
    </row>
    <row r="121" spans="1:15" ht="18" x14ac:dyDescent="0.2">
      <c r="A121" s="4" t="s">
        <v>162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  <c r="I121" s="4" t="s">
        <v>162</v>
      </c>
      <c r="J121" s="4">
        <v>81</v>
      </c>
      <c r="K121" s="4" t="s">
        <v>1707</v>
      </c>
      <c r="L121" s="4">
        <v>0</v>
      </c>
      <c r="M121" s="4"/>
      <c r="N121" s="4">
        <v>34</v>
      </c>
      <c r="O121" s="4">
        <v>0</v>
      </c>
    </row>
    <row r="122" spans="1:15" ht="18" x14ac:dyDescent="0.2">
      <c r="A122" s="4" t="s">
        <v>192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  <c r="I122" s="4" t="s">
        <v>192</v>
      </c>
      <c r="J122" s="4">
        <v>74</v>
      </c>
      <c r="K122" s="4" t="s">
        <v>1701</v>
      </c>
      <c r="L122" s="4">
        <v>5</v>
      </c>
      <c r="M122" s="4" t="s">
        <v>1661</v>
      </c>
      <c r="N122" s="4">
        <v>0</v>
      </c>
      <c r="O122" s="4">
        <v>0</v>
      </c>
    </row>
    <row r="123" spans="1:15" ht="18" x14ac:dyDescent="0.2">
      <c r="A123" s="4" t="s">
        <v>131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  <c r="I123" s="4" t="s">
        <v>131</v>
      </c>
      <c r="J123" s="4">
        <v>72</v>
      </c>
      <c r="K123" s="4" t="s">
        <v>1659</v>
      </c>
      <c r="L123" s="4">
        <v>0</v>
      </c>
      <c r="M123" s="4"/>
      <c r="N123" s="4">
        <v>0</v>
      </c>
      <c r="O123" s="4">
        <v>0</v>
      </c>
    </row>
    <row r="124" spans="1:15" ht="18" x14ac:dyDescent="0.2">
      <c r="A124" s="4" t="s">
        <v>134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  <c r="I124" s="4" t="s">
        <v>134</v>
      </c>
      <c r="J124" s="4">
        <v>70</v>
      </c>
      <c r="K124" s="4" t="s">
        <v>1617</v>
      </c>
      <c r="L124" s="4">
        <v>2</v>
      </c>
      <c r="M124" s="4" t="s">
        <v>1617</v>
      </c>
      <c r="N124" s="4">
        <v>3</v>
      </c>
      <c r="O124" s="4"/>
    </row>
    <row r="125" spans="1:15" ht="18" x14ac:dyDescent="0.2">
      <c r="A125" s="4" t="s">
        <v>142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  <c r="I125" s="4" t="s">
        <v>142</v>
      </c>
      <c r="J125" s="4">
        <v>69</v>
      </c>
      <c r="K125" s="4" t="s">
        <v>1659</v>
      </c>
      <c r="L125" s="4">
        <v>3</v>
      </c>
      <c r="M125" s="4"/>
      <c r="N125" s="4">
        <v>0</v>
      </c>
      <c r="O125" s="4">
        <v>0</v>
      </c>
    </row>
    <row r="126" spans="1:15" ht="18" x14ac:dyDescent="0.2">
      <c r="A126" s="4" t="s">
        <v>170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  <c r="I126" s="4" t="s">
        <v>170</v>
      </c>
      <c r="J126" s="4">
        <v>68</v>
      </c>
      <c r="K126" s="4" t="s">
        <v>1616</v>
      </c>
      <c r="L126" s="4">
        <v>1</v>
      </c>
      <c r="M126" s="4" t="s">
        <v>1610</v>
      </c>
      <c r="N126" s="4">
        <v>0</v>
      </c>
      <c r="O126" s="4">
        <v>0</v>
      </c>
    </row>
    <row r="127" spans="1:15" ht="18" x14ac:dyDescent="0.2">
      <c r="A127" s="4" t="s">
        <v>864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  <c r="I127" s="4" t="s">
        <v>864</v>
      </c>
      <c r="J127" s="4">
        <v>57</v>
      </c>
      <c r="K127" s="4"/>
      <c r="L127" s="4">
        <v>0</v>
      </c>
      <c r="M127" s="4"/>
      <c r="N127" s="4">
        <v>0</v>
      </c>
      <c r="O127" s="4">
        <v>1</v>
      </c>
    </row>
    <row r="128" spans="1:15" ht="18" x14ac:dyDescent="0.2">
      <c r="A128" s="4" t="s">
        <v>164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  <c r="I128" s="4" t="s">
        <v>164</v>
      </c>
      <c r="J128" s="4">
        <v>55</v>
      </c>
      <c r="K128" s="4"/>
      <c r="L128" s="4">
        <v>0</v>
      </c>
      <c r="M128" s="4"/>
      <c r="N128" s="4">
        <v>1</v>
      </c>
      <c r="O128" s="4">
        <v>0</v>
      </c>
    </row>
    <row r="129" spans="1:15" ht="18" x14ac:dyDescent="0.2">
      <c r="A129" s="4" t="s">
        <v>147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  <c r="I129" s="4" t="s">
        <v>147</v>
      </c>
      <c r="J129" s="4">
        <v>55</v>
      </c>
      <c r="K129" s="4" t="s">
        <v>1608</v>
      </c>
      <c r="L129" s="4">
        <v>1</v>
      </c>
      <c r="M129" s="4"/>
      <c r="N129" s="4">
        <v>2</v>
      </c>
      <c r="O129" s="4">
        <v>2</v>
      </c>
    </row>
    <row r="130" spans="1:15" ht="18" x14ac:dyDescent="0.2">
      <c r="A130" s="4" t="s">
        <v>139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  <c r="I130" s="4" t="s">
        <v>139</v>
      </c>
      <c r="J130" s="4">
        <v>54</v>
      </c>
      <c r="K130" s="4" t="s">
        <v>1608</v>
      </c>
      <c r="L130" s="4">
        <v>6</v>
      </c>
      <c r="M130" s="4" t="s">
        <v>1610</v>
      </c>
      <c r="N130" s="4">
        <v>11</v>
      </c>
      <c r="O130" s="4">
        <v>0</v>
      </c>
    </row>
    <row r="131" spans="1:15" ht="18" x14ac:dyDescent="0.2">
      <c r="A131" s="4" t="s">
        <v>865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  <c r="I131" s="4" t="s">
        <v>865</v>
      </c>
      <c r="J131" s="4">
        <v>44</v>
      </c>
      <c r="K131" s="4"/>
      <c r="L131" s="4">
        <v>0</v>
      </c>
      <c r="M131" s="4"/>
      <c r="N131" s="4">
        <v>0</v>
      </c>
      <c r="O131" s="4">
        <v>0</v>
      </c>
    </row>
    <row r="132" spans="1:15" ht="18" x14ac:dyDescent="0.2">
      <c r="A132" s="4" t="s">
        <v>145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  <c r="I132" s="4" t="s">
        <v>145</v>
      </c>
      <c r="J132" s="4">
        <v>44</v>
      </c>
      <c r="K132" s="4" t="s">
        <v>1649</v>
      </c>
      <c r="L132" s="4">
        <v>3</v>
      </c>
      <c r="M132" s="4" t="s">
        <v>1610</v>
      </c>
      <c r="N132" s="4">
        <v>2</v>
      </c>
      <c r="O132" s="4">
        <v>0</v>
      </c>
    </row>
    <row r="133" spans="1:15" ht="18" x14ac:dyDescent="0.2">
      <c r="A133" s="4" t="s">
        <v>150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  <c r="I133" s="4" t="s">
        <v>150</v>
      </c>
      <c r="J133" s="4">
        <v>41</v>
      </c>
      <c r="K133" s="4"/>
      <c r="L133" s="4">
        <v>0</v>
      </c>
      <c r="M133" s="4"/>
      <c r="N133" s="4">
        <v>10</v>
      </c>
      <c r="O133" s="4">
        <v>0</v>
      </c>
    </row>
    <row r="134" spans="1:15" ht="18" x14ac:dyDescent="0.2">
      <c r="A134" s="4" t="s">
        <v>149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  <c r="I134" s="4" t="s">
        <v>149</v>
      </c>
      <c r="J134" s="4">
        <v>39</v>
      </c>
      <c r="K134" s="4" t="s">
        <v>1610</v>
      </c>
      <c r="L134" s="4">
        <v>1</v>
      </c>
      <c r="M134" s="4"/>
      <c r="N134" s="4">
        <v>12</v>
      </c>
      <c r="O134" s="4">
        <v>0</v>
      </c>
    </row>
    <row r="135" spans="1:15" ht="18" x14ac:dyDescent="0.2">
      <c r="A135" s="4" t="s">
        <v>154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  <c r="I135" s="4" t="s">
        <v>154</v>
      </c>
      <c r="J135" s="4">
        <v>37</v>
      </c>
      <c r="K135" s="4"/>
      <c r="L135" s="4">
        <v>0</v>
      </c>
      <c r="M135" s="4"/>
      <c r="N135" s="4">
        <v>0</v>
      </c>
      <c r="O135" s="4">
        <v>0</v>
      </c>
    </row>
    <row r="136" spans="1:15" ht="18" x14ac:dyDescent="0.2">
      <c r="A136" s="4" t="s">
        <v>153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  <c r="I136" s="4" t="s">
        <v>153</v>
      </c>
      <c r="J136" s="4">
        <v>36</v>
      </c>
      <c r="K136" s="4" t="s">
        <v>1661</v>
      </c>
      <c r="L136" s="4">
        <v>2</v>
      </c>
      <c r="M136" s="4" t="s">
        <v>1610</v>
      </c>
      <c r="N136" s="4">
        <v>10</v>
      </c>
      <c r="O136" s="4">
        <v>0</v>
      </c>
    </row>
    <row r="137" spans="1:15" ht="18" x14ac:dyDescent="0.2">
      <c r="A137" s="4" t="s">
        <v>180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  <c r="I137" s="4" t="s">
        <v>180</v>
      </c>
      <c r="J137" s="4">
        <v>36</v>
      </c>
      <c r="K137" s="4"/>
      <c r="L137" s="4">
        <v>0</v>
      </c>
      <c r="M137" s="4"/>
      <c r="N137" s="4">
        <v>0</v>
      </c>
      <c r="O137" s="4">
        <v>0</v>
      </c>
    </row>
    <row r="138" spans="1:15" ht="18" x14ac:dyDescent="0.2">
      <c r="A138" s="4" t="s">
        <v>157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  <c r="I138" s="4" t="s">
        <v>157</v>
      </c>
      <c r="J138" s="4">
        <v>34</v>
      </c>
      <c r="K138" s="4"/>
      <c r="L138" s="4">
        <v>0</v>
      </c>
      <c r="M138" s="4"/>
      <c r="N138" s="4">
        <v>0</v>
      </c>
      <c r="O138" s="4">
        <v>2</v>
      </c>
    </row>
    <row r="139" spans="1:15" ht="18" x14ac:dyDescent="0.2">
      <c r="A139" s="4" t="s">
        <v>197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  <c r="I139" s="4" t="s">
        <v>197</v>
      </c>
      <c r="J139" s="4">
        <v>33</v>
      </c>
      <c r="K139" s="4" t="s">
        <v>1608</v>
      </c>
      <c r="L139" s="4">
        <v>0</v>
      </c>
      <c r="M139" s="4"/>
      <c r="N139" s="4">
        <v>0</v>
      </c>
      <c r="O139" s="4">
        <v>0</v>
      </c>
    </row>
    <row r="140" spans="1:15" ht="18" x14ac:dyDescent="0.2">
      <c r="A140" s="4" t="s">
        <v>178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  <c r="I140" s="4" t="s">
        <v>178</v>
      </c>
      <c r="J140" s="4">
        <v>32</v>
      </c>
      <c r="K140" s="4"/>
      <c r="L140" s="4">
        <v>2</v>
      </c>
      <c r="M140" s="4" t="s">
        <v>1610</v>
      </c>
      <c r="N140" s="4">
        <v>0</v>
      </c>
      <c r="O140" s="4">
        <v>5</v>
      </c>
    </row>
    <row r="141" spans="1:15" ht="18" x14ac:dyDescent="0.2">
      <c r="A141" s="4" t="s">
        <v>1205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  <c r="I141" s="4" t="s">
        <v>1205</v>
      </c>
      <c r="J141" s="4">
        <v>32</v>
      </c>
      <c r="K141" s="4"/>
      <c r="L141" s="4">
        <v>0</v>
      </c>
      <c r="M141" s="4"/>
      <c r="N141" s="4">
        <v>10</v>
      </c>
      <c r="O141" s="4">
        <v>0</v>
      </c>
    </row>
    <row r="142" spans="1:15" ht="18" x14ac:dyDescent="0.2">
      <c r="A142" s="4" t="s">
        <v>1207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  <c r="I142" s="4" t="s">
        <v>1207</v>
      </c>
      <c r="J142" s="4">
        <v>31</v>
      </c>
      <c r="K142" s="4" t="s">
        <v>1608</v>
      </c>
      <c r="L142" s="4">
        <v>3</v>
      </c>
      <c r="M142" s="4" t="s">
        <v>1610</v>
      </c>
      <c r="N142" s="4">
        <v>0</v>
      </c>
      <c r="O142" s="4">
        <v>0</v>
      </c>
    </row>
    <row r="143" spans="1:15" ht="18" x14ac:dyDescent="0.2">
      <c r="A143" s="4" t="s">
        <v>184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  <c r="I143" s="4" t="s">
        <v>184</v>
      </c>
      <c r="J143" s="4">
        <v>30</v>
      </c>
      <c r="K143" s="4" t="s">
        <v>1616</v>
      </c>
      <c r="L143" s="4">
        <v>1</v>
      </c>
      <c r="M143" s="4"/>
      <c r="N143" s="4">
        <v>1</v>
      </c>
      <c r="O143" s="4">
        <v>0</v>
      </c>
    </row>
    <row r="144" spans="1:15" ht="18" x14ac:dyDescent="0.2">
      <c r="A144" s="4" t="s">
        <v>161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  <c r="I144" s="4" t="s">
        <v>161</v>
      </c>
      <c r="J144" s="4">
        <v>29</v>
      </c>
      <c r="K144" s="4" t="s">
        <v>1608</v>
      </c>
      <c r="L144" s="4">
        <v>0</v>
      </c>
      <c r="M144" s="4"/>
      <c r="N144" s="4">
        <v>2</v>
      </c>
      <c r="O144" s="4">
        <v>2</v>
      </c>
    </row>
    <row r="145" spans="1:15" ht="18" x14ac:dyDescent="0.2">
      <c r="A145" s="4" t="s">
        <v>174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  <c r="I145" s="4" t="s">
        <v>174</v>
      </c>
      <c r="J145" s="4">
        <v>22</v>
      </c>
      <c r="K145" s="4" t="s">
        <v>1616</v>
      </c>
      <c r="L145" s="4">
        <v>1</v>
      </c>
      <c r="M145" s="4"/>
      <c r="N145" s="4">
        <v>0</v>
      </c>
      <c r="O145" s="4">
        <v>0</v>
      </c>
    </row>
    <row r="146" spans="1:15" ht="18" x14ac:dyDescent="0.2">
      <c r="A146" s="4" t="s">
        <v>172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  <c r="I146" s="4" t="s">
        <v>172</v>
      </c>
      <c r="J146" s="4">
        <v>21</v>
      </c>
      <c r="K146" s="4" t="s">
        <v>1663</v>
      </c>
      <c r="L146" s="4">
        <v>1</v>
      </c>
      <c r="M146" s="4" t="s">
        <v>1610</v>
      </c>
      <c r="N146" s="4">
        <v>1</v>
      </c>
      <c r="O146" s="4">
        <v>0</v>
      </c>
    </row>
    <row r="147" spans="1:15" ht="18" x14ac:dyDescent="0.2">
      <c r="A147" s="4" t="s">
        <v>1206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  <c r="I147" s="4" t="s">
        <v>1206</v>
      </c>
      <c r="J147" s="4">
        <v>20</v>
      </c>
      <c r="K147" s="4" t="s">
        <v>1610</v>
      </c>
      <c r="L147" s="4">
        <v>1</v>
      </c>
      <c r="M147" s="4"/>
      <c r="N147" s="4">
        <v>1</v>
      </c>
      <c r="O147" s="4">
        <v>0</v>
      </c>
    </row>
    <row r="148" spans="1:15" ht="18" x14ac:dyDescent="0.2">
      <c r="A148" s="4" t="s">
        <v>176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  <c r="I148" s="4" t="s">
        <v>176</v>
      </c>
      <c r="J148" s="4">
        <v>19</v>
      </c>
      <c r="K148" s="4" t="s">
        <v>1617</v>
      </c>
      <c r="L148" s="4">
        <v>0</v>
      </c>
      <c r="M148" s="4" t="s">
        <v>1617</v>
      </c>
      <c r="N148" s="4"/>
      <c r="O148" s="4"/>
    </row>
    <row r="149" spans="1:15" ht="18" x14ac:dyDescent="0.2">
      <c r="A149" s="4" t="s">
        <v>158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  <c r="I149" s="4" t="s">
        <v>158</v>
      </c>
      <c r="J149" s="4">
        <v>19</v>
      </c>
      <c r="K149" s="4" t="s">
        <v>1610</v>
      </c>
      <c r="L149" s="4">
        <v>0</v>
      </c>
      <c r="M149" s="4"/>
      <c r="N149" s="4">
        <v>13</v>
      </c>
      <c r="O149" s="4">
        <v>0</v>
      </c>
    </row>
    <row r="150" spans="1:15" ht="18" x14ac:dyDescent="0.2">
      <c r="A150" s="4" t="s">
        <v>148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  <c r="I150" s="4" t="s">
        <v>148</v>
      </c>
      <c r="J150" s="4">
        <v>19</v>
      </c>
      <c r="K150" s="4" t="s">
        <v>1663</v>
      </c>
      <c r="L150" s="4">
        <v>3</v>
      </c>
      <c r="M150" s="4" t="s">
        <v>1610</v>
      </c>
      <c r="N150" s="4">
        <v>0</v>
      </c>
      <c r="O150" s="4">
        <v>0</v>
      </c>
    </row>
    <row r="151" spans="1:15" ht="18" x14ac:dyDescent="0.2">
      <c r="A151" s="4" t="s">
        <v>168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  <c r="I151" s="4" t="s">
        <v>168</v>
      </c>
      <c r="J151" s="4">
        <v>18</v>
      </c>
      <c r="K151" s="4" t="s">
        <v>1661</v>
      </c>
      <c r="L151" s="4">
        <v>1</v>
      </c>
      <c r="M151" s="4"/>
      <c r="N151" s="4">
        <v>0</v>
      </c>
      <c r="O151" s="4">
        <v>0</v>
      </c>
    </row>
    <row r="152" spans="1:15" ht="18" x14ac:dyDescent="0.2">
      <c r="A152" s="4" t="s">
        <v>194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  <c r="I152" s="4" t="s">
        <v>194</v>
      </c>
      <c r="J152" s="4">
        <v>16</v>
      </c>
      <c r="K152" s="4" t="s">
        <v>1667</v>
      </c>
      <c r="L152" s="4">
        <v>1</v>
      </c>
      <c r="M152" s="4" t="s">
        <v>1610</v>
      </c>
      <c r="N152" s="4">
        <v>0</v>
      </c>
      <c r="O152" s="4">
        <v>0</v>
      </c>
    </row>
    <row r="153" spans="1:15" ht="18" x14ac:dyDescent="0.2">
      <c r="A153" s="4" t="s">
        <v>181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  <c r="I153" s="4" t="s">
        <v>181</v>
      </c>
      <c r="J153" s="4">
        <v>16</v>
      </c>
      <c r="K153" s="4" t="s">
        <v>1610</v>
      </c>
      <c r="L153" s="4">
        <v>0</v>
      </c>
      <c r="M153" s="4"/>
      <c r="N153" s="4">
        <v>0</v>
      </c>
      <c r="O153" s="4">
        <v>0</v>
      </c>
    </row>
    <row r="154" spans="1:15" ht="18" x14ac:dyDescent="0.2">
      <c r="A154" s="4" t="s">
        <v>171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  <c r="I154" s="4" t="s">
        <v>171</v>
      </c>
      <c r="J154" s="4">
        <v>16</v>
      </c>
      <c r="K154" s="4"/>
      <c r="L154" s="4">
        <v>0</v>
      </c>
      <c r="M154" s="4"/>
      <c r="N154" s="4">
        <v>1</v>
      </c>
      <c r="O154" s="4">
        <v>0</v>
      </c>
    </row>
    <row r="155" spans="1:15" ht="18" x14ac:dyDescent="0.2">
      <c r="A155" s="4" t="s">
        <v>869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  <c r="I155" s="4" t="s">
        <v>869</v>
      </c>
      <c r="J155" s="4">
        <v>16</v>
      </c>
      <c r="K155" s="4" t="s">
        <v>1610</v>
      </c>
      <c r="L155" s="4">
        <v>1</v>
      </c>
      <c r="M155" s="4"/>
      <c r="N155" s="4">
        <v>0</v>
      </c>
      <c r="O155" s="4">
        <v>0</v>
      </c>
    </row>
    <row r="156" spans="1:15" ht="18" x14ac:dyDescent="0.2">
      <c r="A156" s="4" t="s">
        <v>872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  <c r="I156" s="4" t="s">
        <v>872</v>
      </c>
      <c r="J156" s="4">
        <v>15</v>
      </c>
      <c r="K156" s="4"/>
      <c r="L156" s="4">
        <v>0</v>
      </c>
      <c r="M156" s="4"/>
      <c r="N156" s="4">
        <v>0</v>
      </c>
      <c r="O156" s="4">
        <v>0</v>
      </c>
    </row>
    <row r="157" spans="1:15" ht="18" x14ac:dyDescent="0.2">
      <c r="A157" s="4" t="s">
        <v>167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  <c r="I157" s="4" t="s">
        <v>167</v>
      </c>
      <c r="J157" s="4">
        <v>15</v>
      </c>
      <c r="K157" s="4"/>
      <c r="L157" s="4">
        <v>0</v>
      </c>
      <c r="M157" s="4"/>
      <c r="N157" s="4">
        <v>0</v>
      </c>
      <c r="O157" s="4">
        <v>0</v>
      </c>
    </row>
    <row r="158" spans="1:15" ht="18" x14ac:dyDescent="0.2">
      <c r="A158" s="4" t="s">
        <v>163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  <c r="I158" s="4" t="s">
        <v>163</v>
      </c>
      <c r="J158" s="4">
        <v>14</v>
      </c>
      <c r="K158" s="4" t="s">
        <v>1661</v>
      </c>
      <c r="L158" s="4">
        <v>0</v>
      </c>
      <c r="M158" s="4"/>
      <c r="N158" s="4">
        <v>2</v>
      </c>
      <c r="O158" s="4">
        <v>0</v>
      </c>
    </row>
    <row r="159" spans="1:15" ht="18" x14ac:dyDescent="0.2">
      <c r="A159" s="4" t="s">
        <v>177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  <c r="I159" s="4" t="s">
        <v>177</v>
      </c>
      <c r="J159" s="4">
        <v>14</v>
      </c>
      <c r="K159" s="4" t="s">
        <v>1608</v>
      </c>
      <c r="L159" s="4">
        <v>0</v>
      </c>
      <c r="M159" s="4"/>
      <c r="N159" s="4">
        <v>0</v>
      </c>
      <c r="O159" s="4">
        <v>0</v>
      </c>
    </row>
    <row r="160" spans="1:15" ht="18" x14ac:dyDescent="0.2">
      <c r="A160" s="4" t="s">
        <v>186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  <c r="I160" s="4" t="s">
        <v>186</v>
      </c>
      <c r="J160" s="4">
        <v>13</v>
      </c>
      <c r="K160" s="4" t="s">
        <v>1659</v>
      </c>
      <c r="L160" s="4">
        <v>0</v>
      </c>
      <c r="M160" s="4"/>
      <c r="N160" s="4">
        <v>1</v>
      </c>
      <c r="O160" s="4">
        <v>0</v>
      </c>
    </row>
    <row r="161" spans="1:15" ht="18" x14ac:dyDescent="0.2">
      <c r="A161" s="4" t="s">
        <v>182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  <c r="I161" s="4" t="s">
        <v>182</v>
      </c>
      <c r="J161" s="4">
        <v>13</v>
      </c>
      <c r="K161" s="4"/>
      <c r="L161" s="4">
        <v>0</v>
      </c>
      <c r="M161" s="4"/>
      <c r="N161" s="4">
        <v>1</v>
      </c>
      <c r="O161" s="4">
        <v>0</v>
      </c>
    </row>
    <row r="162" spans="1:15" ht="18" x14ac:dyDescent="0.2">
      <c r="A162" s="4" t="s">
        <v>175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  <c r="I162" s="4" t="s">
        <v>175</v>
      </c>
      <c r="J162" s="4">
        <v>11</v>
      </c>
      <c r="K162" s="4"/>
      <c r="L162" s="4">
        <v>1</v>
      </c>
      <c r="M162" s="4"/>
      <c r="N162" s="4">
        <v>3</v>
      </c>
      <c r="O162" s="4">
        <v>0</v>
      </c>
    </row>
    <row r="163" spans="1:15" ht="18" x14ac:dyDescent="0.2">
      <c r="A163" s="4" t="s">
        <v>371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  <c r="I163" s="4" t="s">
        <v>371</v>
      </c>
      <c r="J163" s="4">
        <v>10</v>
      </c>
      <c r="K163" s="4"/>
      <c r="L163" s="4">
        <v>2</v>
      </c>
      <c r="M163" s="4"/>
      <c r="N163" s="4">
        <v>0</v>
      </c>
      <c r="O163" s="4">
        <v>0</v>
      </c>
    </row>
    <row r="164" spans="1:15" ht="18" x14ac:dyDescent="0.2">
      <c r="A164" s="4" t="s">
        <v>183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  <c r="I164" s="4" t="s">
        <v>183</v>
      </c>
      <c r="J164" s="4">
        <v>10</v>
      </c>
      <c r="K164" s="4"/>
      <c r="L164" s="4">
        <v>0</v>
      </c>
      <c r="M164" s="4"/>
      <c r="N164" s="4">
        <v>2</v>
      </c>
      <c r="O164" s="4">
        <v>0</v>
      </c>
    </row>
    <row r="165" spans="1:15" ht="18" x14ac:dyDescent="0.2">
      <c r="A165" s="4" t="s">
        <v>166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  <c r="I165" s="4" t="s">
        <v>166</v>
      </c>
      <c r="J165" s="4">
        <v>10</v>
      </c>
      <c r="K165" s="4"/>
      <c r="L165" s="4">
        <v>0</v>
      </c>
      <c r="M165" s="4"/>
      <c r="N165" s="4">
        <v>0</v>
      </c>
      <c r="O165" s="4">
        <v>1</v>
      </c>
    </row>
    <row r="166" spans="1:15" ht="18" x14ac:dyDescent="0.2">
      <c r="A166" s="4" t="s">
        <v>1212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  <c r="I166" s="4" t="s">
        <v>1212</v>
      </c>
      <c r="J166" s="4">
        <v>10</v>
      </c>
      <c r="K166" s="4"/>
      <c r="L166" s="4">
        <v>0</v>
      </c>
      <c r="M166" s="4"/>
      <c r="N166" s="4">
        <v>0</v>
      </c>
      <c r="O166" s="4">
        <v>0</v>
      </c>
    </row>
    <row r="167" spans="1:15" ht="18" x14ac:dyDescent="0.2">
      <c r="A167" s="4" t="s">
        <v>169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  <c r="I167" s="4" t="s">
        <v>169</v>
      </c>
      <c r="J167" s="4">
        <v>10</v>
      </c>
      <c r="K167" s="4" t="s">
        <v>1610</v>
      </c>
      <c r="L167" s="4">
        <v>0</v>
      </c>
      <c r="M167" s="4"/>
      <c r="N167" s="4">
        <v>0</v>
      </c>
      <c r="O167" s="4">
        <v>0</v>
      </c>
    </row>
    <row r="168" spans="1:15" ht="18" x14ac:dyDescent="0.2">
      <c r="A168" s="4" t="s">
        <v>1370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  <c r="I168" s="4" t="s">
        <v>1370</v>
      </c>
      <c r="J168" s="4">
        <v>10</v>
      </c>
      <c r="K168" s="4" t="s">
        <v>1610</v>
      </c>
      <c r="L168" s="4">
        <v>0</v>
      </c>
      <c r="M168" s="4"/>
      <c r="N168" s="4">
        <v>0</v>
      </c>
      <c r="O168" s="4">
        <v>0</v>
      </c>
    </row>
    <row r="169" spans="1:15" ht="18" x14ac:dyDescent="0.2">
      <c r="A169" s="4" t="s">
        <v>870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  <c r="I169" s="4" t="s">
        <v>870</v>
      </c>
      <c r="J169" s="4">
        <v>10</v>
      </c>
      <c r="K169" s="4" t="s">
        <v>1661</v>
      </c>
      <c r="L169" s="4">
        <v>0</v>
      </c>
      <c r="M169" s="4"/>
      <c r="N169" s="4">
        <v>0</v>
      </c>
      <c r="O169" s="4">
        <v>0</v>
      </c>
    </row>
    <row r="170" spans="1:15" ht="18" x14ac:dyDescent="0.2">
      <c r="A170" s="4" t="s">
        <v>173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  <c r="I170" s="4" t="s">
        <v>173</v>
      </c>
      <c r="J170" s="4">
        <v>9</v>
      </c>
      <c r="K170" s="4"/>
      <c r="L170" s="4">
        <v>0</v>
      </c>
      <c r="M170" s="4"/>
      <c r="N170" s="4">
        <v>1</v>
      </c>
      <c r="O170" s="4">
        <v>0</v>
      </c>
    </row>
    <row r="171" spans="1:15" ht="18" x14ac:dyDescent="0.2">
      <c r="A171" s="4" t="s">
        <v>409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  <c r="I171" s="4" t="s">
        <v>409</v>
      </c>
      <c r="J171" s="4">
        <v>9</v>
      </c>
      <c r="K171" s="4"/>
      <c r="L171" s="4">
        <v>0</v>
      </c>
      <c r="M171" s="4"/>
      <c r="N171" s="4">
        <v>0</v>
      </c>
      <c r="O171" s="4">
        <v>1</v>
      </c>
    </row>
    <row r="172" spans="1:15" ht="18" x14ac:dyDescent="0.2">
      <c r="A172" s="4" t="s">
        <v>1211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  <c r="I172" s="4" t="s">
        <v>1211</v>
      </c>
      <c r="J172" s="4">
        <v>9</v>
      </c>
      <c r="K172" s="4" t="s">
        <v>1610</v>
      </c>
      <c r="L172" s="4">
        <v>0</v>
      </c>
      <c r="M172" s="4"/>
      <c r="N172" s="4">
        <v>0</v>
      </c>
      <c r="O172" s="4">
        <v>0</v>
      </c>
    </row>
    <row r="173" spans="1:15" ht="18" x14ac:dyDescent="0.2">
      <c r="A173" s="4" t="s">
        <v>868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  <c r="I173" s="4" t="s">
        <v>868</v>
      </c>
      <c r="J173" s="4">
        <v>8</v>
      </c>
      <c r="K173" s="4"/>
      <c r="L173" s="4">
        <v>1</v>
      </c>
      <c r="M173" s="4"/>
      <c r="N173" s="4">
        <v>0</v>
      </c>
      <c r="O173" s="4">
        <v>0</v>
      </c>
    </row>
    <row r="174" spans="1:15" ht="18" x14ac:dyDescent="0.2">
      <c r="A174" s="4" t="s">
        <v>1209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  <c r="I174" s="4" t="s">
        <v>1209</v>
      </c>
      <c r="J174" s="4">
        <v>8</v>
      </c>
      <c r="K174" s="4"/>
      <c r="L174" s="4">
        <v>0</v>
      </c>
      <c r="M174" s="4"/>
      <c r="N174" s="4">
        <v>0</v>
      </c>
      <c r="O174" s="4">
        <v>0</v>
      </c>
    </row>
    <row r="175" spans="1:15" ht="18" x14ac:dyDescent="0.2">
      <c r="A175" s="4" t="s">
        <v>867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  <c r="I175" s="4" t="s">
        <v>867</v>
      </c>
      <c r="J175" s="4">
        <v>8</v>
      </c>
      <c r="K175" s="4" t="s">
        <v>1610</v>
      </c>
      <c r="L175" s="4">
        <v>2</v>
      </c>
      <c r="M175" s="4"/>
      <c r="N175" s="4">
        <v>0</v>
      </c>
      <c r="O175" s="4">
        <v>0</v>
      </c>
    </row>
    <row r="176" spans="1:15" ht="18" x14ac:dyDescent="0.2">
      <c r="A176" s="4" t="s">
        <v>189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  <c r="I176" s="4" t="s">
        <v>189</v>
      </c>
      <c r="J176" s="4">
        <v>7</v>
      </c>
      <c r="K176" s="4"/>
      <c r="L176" s="4">
        <v>2</v>
      </c>
      <c r="M176" s="4"/>
      <c r="N176" s="4">
        <v>0</v>
      </c>
      <c r="O176" s="4">
        <v>0</v>
      </c>
    </row>
    <row r="177" spans="1:15" ht="18" x14ac:dyDescent="0.2">
      <c r="A177" s="4" t="s">
        <v>198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  <c r="I177" s="4" t="s">
        <v>198</v>
      </c>
      <c r="J177" s="4">
        <v>7</v>
      </c>
      <c r="K177" s="4"/>
      <c r="L177" s="4">
        <v>0</v>
      </c>
      <c r="M177" s="4"/>
      <c r="N177" s="4">
        <v>0</v>
      </c>
      <c r="O177" s="4">
        <v>0</v>
      </c>
    </row>
    <row r="178" spans="1:15" ht="18" x14ac:dyDescent="0.2">
      <c r="A178" s="4" t="s">
        <v>195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  <c r="I178" s="4" t="s">
        <v>195</v>
      </c>
      <c r="J178" s="4">
        <v>7</v>
      </c>
      <c r="K178" s="4"/>
      <c r="L178" s="4">
        <v>0</v>
      </c>
      <c r="M178" s="4"/>
      <c r="N178" s="4">
        <v>0</v>
      </c>
      <c r="O178" s="4">
        <v>0</v>
      </c>
    </row>
    <row r="179" spans="1:15" ht="18" x14ac:dyDescent="0.2">
      <c r="A179" s="4" t="s">
        <v>1712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  <c r="I179" s="4" t="s">
        <v>1712</v>
      </c>
      <c r="J179" s="4">
        <v>6</v>
      </c>
      <c r="K179" s="4" t="s">
        <v>1617</v>
      </c>
      <c r="L179" s="4">
        <v>0</v>
      </c>
      <c r="M179" s="4" t="s">
        <v>1617</v>
      </c>
      <c r="N179" s="4">
        <v>1</v>
      </c>
      <c r="O179" s="4"/>
    </row>
    <row r="180" spans="1:15" ht="18" x14ac:dyDescent="0.2">
      <c r="A180" s="4" t="s">
        <v>866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  <c r="I180" s="4" t="s">
        <v>866</v>
      </c>
      <c r="J180" s="4">
        <v>6</v>
      </c>
      <c r="K180" s="4"/>
      <c r="L180" s="4">
        <v>1</v>
      </c>
      <c r="M180" s="4"/>
      <c r="N180" s="4">
        <v>0</v>
      </c>
      <c r="O180" s="4">
        <v>0</v>
      </c>
    </row>
    <row r="181" spans="1:15" ht="18" x14ac:dyDescent="0.2">
      <c r="A181" s="4" t="s">
        <v>185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  <c r="I181" s="4" t="s">
        <v>185</v>
      </c>
      <c r="J181" s="4">
        <v>6</v>
      </c>
      <c r="K181" s="4"/>
      <c r="L181" s="4">
        <v>1</v>
      </c>
      <c r="M181" s="4"/>
      <c r="N181" s="4">
        <v>2</v>
      </c>
      <c r="O181" s="4">
        <v>0</v>
      </c>
    </row>
    <row r="182" spans="1:15" ht="18" x14ac:dyDescent="0.2">
      <c r="A182" s="4" t="s">
        <v>201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  <c r="I182" s="4" t="s">
        <v>201</v>
      </c>
      <c r="J182" s="4">
        <v>6</v>
      </c>
      <c r="K182" s="4"/>
      <c r="L182" s="4">
        <v>0</v>
      </c>
      <c r="M182" s="4"/>
      <c r="N182" s="4">
        <v>3</v>
      </c>
      <c r="O182" s="4">
        <v>0</v>
      </c>
    </row>
    <row r="183" spans="1:15" ht="18" x14ac:dyDescent="0.2">
      <c r="A183" s="4" t="s">
        <v>202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  <c r="I183" s="4" t="s">
        <v>202</v>
      </c>
      <c r="J183" s="4">
        <v>6</v>
      </c>
      <c r="K183" s="4"/>
      <c r="L183" s="4">
        <v>0</v>
      </c>
      <c r="M183" s="4"/>
      <c r="N183" s="4">
        <v>0</v>
      </c>
      <c r="O183" s="4">
        <v>0</v>
      </c>
    </row>
    <row r="184" spans="1:15" ht="18" x14ac:dyDescent="0.2">
      <c r="A184" s="4" t="s">
        <v>179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  <c r="I184" s="4" t="s">
        <v>179</v>
      </c>
      <c r="J184" s="4">
        <v>6</v>
      </c>
      <c r="K184" s="4" t="s">
        <v>1608</v>
      </c>
      <c r="L184" s="4">
        <v>0</v>
      </c>
      <c r="M184" s="4"/>
      <c r="N184" s="4">
        <v>0</v>
      </c>
      <c r="O184" s="4">
        <v>0</v>
      </c>
    </row>
    <row r="185" spans="1:15" ht="18" x14ac:dyDescent="0.2">
      <c r="A185" s="4" t="s">
        <v>191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  <c r="I185" s="4" t="s">
        <v>191</v>
      </c>
      <c r="J185" s="4">
        <v>5</v>
      </c>
      <c r="K185" s="4"/>
      <c r="L185" s="4">
        <v>0</v>
      </c>
      <c r="M185" s="4"/>
      <c r="N185" s="4">
        <v>0</v>
      </c>
      <c r="O185" s="4">
        <v>0</v>
      </c>
    </row>
    <row r="186" spans="1:15" ht="18" x14ac:dyDescent="0.2">
      <c r="A186" s="4" t="s">
        <v>199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  <c r="I186" s="4" t="s">
        <v>199</v>
      </c>
      <c r="J186" s="4">
        <v>5</v>
      </c>
      <c r="K186" s="4"/>
      <c r="L186" s="4">
        <v>0</v>
      </c>
      <c r="M186" s="4"/>
      <c r="N186" s="4">
        <v>0</v>
      </c>
      <c r="O186" s="4">
        <v>0</v>
      </c>
    </row>
    <row r="187" spans="1:15" ht="18" x14ac:dyDescent="0.2">
      <c r="A187" s="39" t="s">
        <v>193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  <c r="I187" s="39" t="s">
        <v>193</v>
      </c>
      <c r="J187" s="4">
        <v>5</v>
      </c>
      <c r="K187" s="4"/>
      <c r="L187" s="4">
        <v>0</v>
      </c>
      <c r="M187" s="4"/>
      <c r="N187" s="4">
        <v>1</v>
      </c>
      <c r="O187" s="4">
        <v>0</v>
      </c>
    </row>
    <row r="188" spans="1:15" ht="18" x14ac:dyDescent="0.2">
      <c r="A188" s="4" t="s">
        <v>874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  <c r="I188" s="4" t="s">
        <v>874</v>
      </c>
      <c r="J188" s="4">
        <v>5</v>
      </c>
      <c r="K188" s="4"/>
      <c r="L188" s="4">
        <v>0</v>
      </c>
      <c r="M188" s="4"/>
      <c r="N188" s="4">
        <v>0</v>
      </c>
      <c r="O188" s="4">
        <v>0</v>
      </c>
    </row>
    <row r="189" spans="1:15" ht="18" x14ac:dyDescent="0.2">
      <c r="A189" s="4" t="s">
        <v>200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  <c r="I189" s="4" t="s">
        <v>200</v>
      </c>
      <c r="J189" s="4">
        <v>5</v>
      </c>
      <c r="K189" s="4"/>
      <c r="L189" s="4">
        <v>0</v>
      </c>
      <c r="M189" s="4"/>
      <c r="N189" s="4">
        <v>0</v>
      </c>
      <c r="O189" s="4">
        <v>0</v>
      </c>
    </row>
    <row r="190" spans="1:15" ht="18" x14ac:dyDescent="0.2">
      <c r="A190" s="4" t="s">
        <v>190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  <c r="I190" s="4" t="s">
        <v>190</v>
      </c>
      <c r="J190" s="4">
        <v>5</v>
      </c>
      <c r="K190" s="4"/>
      <c r="L190" s="4">
        <v>1</v>
      </c>
      <c r="M190" s="4"/>
      <c r="N190" s="4">
        <v>1</v>
      </c>
      <c r="O190" s="4">
        <v>0</v>
      </c>
    </row>
    <row r="191" spans="1:15" ht="18" x14ac:dyDescent="0.2">
      <c r="A191" s="4" t="s">
        <v>1208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  <c r="I191" s="4" t="s">
        <v>1208</v>
      </c>
      <c r="J191" s="4">
        <v>4</v>
      </c>
      <c r="K191" s="4"/>
      <c r="L191" s="4">
        <v>1</v>
      </c>
      <c r="M191" s="4"/>
      <c r="N191" s="4">
        <v>0</v>
      </c>
      <c r="O191" s="4">
        <v>0</v>
      </c>
    </row>
    <row r="192" spans="1:15" ht="18" x14ac:dyDescent="0.2">
      <c r="A192" s="4" t="s">
        <v>187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  <c r="I192" s="4" t="s">
        <v>187</v>
      </c>
      <c r="J192" s="4">
        <v>4</v>
      </c>
      <c r="K192" s="4"/>
      <c r="L192" s="4">
        <v>0</v>
      </c>
      <c r="M192" s="4"/>
      <c r="N192" s="4">
        <v>0</v>
      </c>
      <c r="O192" s="4">
        <v>0</v>
      </c>
    </row>
    <row r="193" spans="1:15" ht="18" x14ac:dyDescent="0.2">
      <c r="A193" s="4" t="s">
        <v>871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  <c r="I193" s="4" t="s">
        <v>871</v>
      </c>
      <c r="J193" s="4">
        <v>3</v>
      </c>
      <c r="K193" s="4"/>
      <c r="L193" s="4">
        <v>0</v>
      </c>
      <c r="M193" s="4"/>
      <c r="N193" s="4">
        <v>0</v>
      </c>
      <c r="O193" s="4">
        <v>0</v>
      </c>
    </row>
    <row r="194" spans="1:15" ht="18" x14ac:dyDescent="0.2">
      <c r="A194" s="4" t="s">
        <v>1210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  <c r="I194" s="4" t="s">
        <v>1210</v>
      </c>
      <c r="J194" s="4">
        <v>3</v>
      </c>
      <c r="K194" s="4"/>
      <c r="L194" s="4">
        <v>0</v>
      </c>
      <c r="M194" s="4"/>
      <c r="N194" s="4">
        <v>0</v>
      </c>
      <c r="O194" s="4">
        <v>0</v>
      </c>
    </row>
    <row r="195" spans="1:15" ht="18" x14ac:dyDescent="0.2">
      <c r="A195" s="4" t="s">
        <v>1713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  <c r="I195" s="4" t="s">
        <v>1713</v>
      </c>
      <c r="J195" s="4">
        <v>2</v>
      </c>
      <c r="K195" s="4"/>
      <c r="L195" s="4">
        <v>0</v>
      </c>
      <c r="M195" s="4"/>
      <c r="N195" s="4">
        <v>0</v>
      </c>
      <c r="O195" s="4">
        <v>0</v>
      </c>
    </row>
    <row r="196" spans="1:15" ht="18" x14ac:dyDescent="0.2">
      <c r="A196" s="4" t="s">
        <v>1714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  <c r="I196" s="4" t="s">
        <v>1714</v>
      </c>
      <c r="J196" s="4">
        <v>2</v>
      </c>
      <c r="K196" s="4"/>
      <c r="L196" s="4">
        <v>0</v>
      </c>
      <c r="M196" s="4"/>
      <c r="N196" s="4">
        <v>0</v>
      </c>
      <c r="O196" s="4">
        <v>0</v>
      </c>
    </row>
    <row r="197" spans="1:15" ht="18" x14ac:dyDescent="0.2">
      <c r="A197" s="4" t="s">
        <v>1715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  <c r="I197" s="4" t="s">
        <v>1715</v>
      </c>
      <c r="J197" s="4">
        <v>2</v>
      </c>
      <c r="K197" s="4" t="s">
        <v>1610</v>
      </c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1371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1371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  <row r="199" spans="1:15" ht="18" x14ac:dyDescent="0.2">
      <c r="A199" s="4" t="s">
        <v>873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  <c r="I199" s="4" t="s">
        <v>873</v>
      </c>
      <c r="J199" s="4">
        <v>1</v>
      </c>
      <c r="K199" s="4"/>
      <c r="L199" s="4">
        <v>0</v>
      </c>
      <c r="M199" s="4"/>
      <c r="N199" s="4">
        <v>0</v>
      </c>
      <c r="O199" s="4">
        <v>0</v>
      </c>
    </row>
    <row r="200" spans="1:15" ht="18" x14ac:dyDescent="0.2">
      <c r="A200" s="4" t="s">
        <v>196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  <c r="I200" s="4" t="s">
        <v>196</v>
      </c>
      <c r="J200" s="4">
        <v>1</v>
      </c>
      <c r="K200" s="4"/>
      <c r="L200" s="4">
        <v>0</v>
      </c>
      <c r="M200" s="4"/>
      <c r="N200" s="4">
        <v>0</v>
      </c>
      <c r="O20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534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</row>
    <row r="5" spans="1:7" ht="18" x14ac:dyDescent="0.2">
      <c r="A5" s="4" t="s">
        <v>531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</row>
    <row r="6" spans="1:7" ht="18" x14ac:dyDescent="0.2">
      <c r="A6" s="4" t="s">
        <v>537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</row>
    <row r="7" spans="1:7" ht="18" x14ac:dyDescent="0.2">
      <c r="A7" s="4" t="s">
        <v>530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540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</row>
    <row r="9" spans="1:7" ht="18" x14ac:dyDescent="0.2">
      <c r="A9" s="4" t="s">
        <v>546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</row>
    <row r="10" spans="1:7" ht="18" x14ac:dyDescent="0.2">
      <c r="A10" s="4" t="s">
        <v>543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</row>
    <row r="11" spans="1:7" ht="18" x14ac:dyDescent="0.2">
      <c r="A11" s="4" t="s">
        <v>553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</row>
    <row r="12" spans="1:7" ht="18" x14ac:dyDescent="0.2">
      <c r="A12" s="4" t="s">
        <v>549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</row>
    <row r="13" spans="1:7" ht="18" x14ac:dyDescent="0.2">
      <c r="A13" s="4" t="s">
        <v>582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</row>
    <row r="14" spans="1:7" ht="18" x14ac:dyDescent="0.2">
      <c r="A14" s="4" t="s">
        <v>560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</row>
    <row r="15" spans="1:7" ht="18" x14ac:dyDescent="0.2">
      <c r="A15" s="4" t="s">
        <v>554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</row>
    <row r="16" spans="1:7" ht="18" x14ac:dyDescent="0.2">
      <c r="A16" s="4" t="s">
        <v>557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</row>
    <row r="17" spans="1:7" ht="18" x14ac:dyDescent="0.2">
      <c r="A17" s="4" t="s">
        <v>552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</row>
    <row r="18" spans="1:7" ht="18" x14ac:dyDescent="0.2">
      <c r="A18" s="4" t="s">
        <v>566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</row>
    <row r="19" spans="1:7" ht="18" x14ac:dyDescent="0.2">
      <c r="A19" s="4" t="s">
        <v>569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</row>
    <row r="20" spans="1:7" ht="18" x14ac:dyDescent="0.2">
      <c r="A20" s="4" t="s">
        <v>575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</row>
    <row r="21" spans="1:7" ht="18" x14ac:dyDescent="0.2">
      <c r="A21" s="4" t="s">
        <v>580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</row>
    <row r="22" spans="1:7" ht="18" x14ac:dyDescent="0.2">
      <c r="A22" s="4" t="s">
        <v>578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</row>
    <row r="23" spans="1:7" ht="18" x14ac:dyDescent="0.2">
      <c r="A23" s="4" t="s">
        <v>572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</row>
    <row r="24" spans="1:7" ht="18" x14ac:dyDescent="0.2">
      <c r="A24" s="4" t="s">
        <v>563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</row>
    <row r="25" spans="1:7" ht="18" x14ac:dyDescent="0.2">
      <c r="A25" s="4" t="s">
        <v>750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590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</row>
    <row r="27" spans="1:7" ht="18" x14ac:dyDescent="0.2">
      <c r="A27" s="4" t="s">
        <v>592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</row>
    <row r="28" spans="1:7" ht="18" x14ac:dyDescent="0.2">
      <c r="A28" s="4" t="s">
        <v>585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</row>
    <row r="29" spans="1:7" ht="18" x14ac:dyDescent="0.2">
      <c r="A29" s="4" t="s">
        <v>605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</row>
    <row r="30" spans="1:7" ht="18" x14ac:dyDescent="0.2">
      <c r="A30" s="4" t="s">
        <v>588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</row>
    <row r="31" spans="1:7" ht="18" x14ac:dyDescent="0.2">
      <c r="A31" s="4" t="s">
        <v>640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</row>
    <row r="32" spans="1:7" ht="18" x14ac:dyDescent="0.2">
      <c r="A32" s="4" t="s">
        <v>600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</row>
    <row r="33" spans="1:7" ht="18" x14ac:dyDescent="0.2">
      <c r="A33" s="4" t="s">
        <v>607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</row>
    <row r="34" spans="1:7" ht="18" x14ac:dyDescent="0.2">
      <c r="A34" s="4" t="s">
        <v>595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613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</row>
    <row r="36" spans="1:7" ht="18" x14ac:dyDescent="0.2">
      <c r="A36" s="4" t="s">
        <v>598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</row>
    <row r="37" spans="1:7" ht="18" x14ac:dyDescent="0.2">
      <c r="A37" s="4" t="s">
        <v>633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</row>
    <row r="38" spans="1:7" ht="18" x14ac:dyDescent="0.2">
      <c r="A38" s="4" t="s">
        <v>603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</row>
    <row r="39" spans="1:7" ht="18" x14ac:dyDescent="0.2">
      <c r="A39" s="4" t="s">
        <v>636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</row>
    <row r="40" spans="1:7" ht="18" x14ac:dyDescent="0.2">
      <c r="A40" s="4" t="s">
        <v>610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</row>
    <row r="41" spans="1:7" ht="18" x14ac:dyDescent="0.2">
      <c r="A41" s="4" t="s">
        <v>618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</row>
    <row r="42" spans="1:7" ht="18" x14ac:dyDescent="0.2">
      <c r="A42" s="4" t="s">
        <v>624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</row>
    <row r="43" spans="1:7" ht="18" x14ac:dyDescent="0.2">
      <c r="A43" s="4" t="s">
        <v>616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620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</row>
    <row r="45" spans="1:7" ht="18" x14ac:dyDescent="0.2">
      <c r="A45" s="4" t="s">
        <v>631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644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</row>
    <row r="47" spans="1:7" ht="18" x14ac:dyDescent="0.2">
      <c r="A47" s="4" t="s">
        <v>667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</row>
    <row r="48" spans="1:7" ht="18" x14ac:dyDescent="0.2">
      <c r="A48" s="4" t="s">
        <v>627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659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</row>
    <row r="50" spans="1:7" ht="18" x14ac:dyDescent="0.2">
      <c r="A50" s="4" t="s">
        <v>661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655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</row>
    <row r="52" spans="1:7" ht="18" x14ac:dyDescent="0.2">
      <c r="A52" s="4" t="s">
        <v>670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</row>
    <row r="53" spans="1:7" ht="18" x14ac:dyDescent="0.2">
      <c r="A53" s="4" t="s">
        <v>672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</row>
    <row r="54" spans="1:7" ht="18" x14ac:dyDescent="0.2">
      <c r="A54" s="4" t="s">
        <v>629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653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673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</row>
    <row r="57" spans="1:7" ht="18" x14ac:dyDescent="0.2">
      <c r="A57" s="4" t="s">
        <v>642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638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730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</row>
    <row r="60" spans="1:7" ht="18" x14ac:dyDescent="0.2">
      <c r="A60" s="4" t="s">
        <v>657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</row>
    <row r="61" spans="1:7" ht="18" x14ac:dyDescent="0.2">
      <c r="A61" s="4" t="s">
        <v>647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</row>
    <row r="62" spans="1:7" ht="18" x14ac:dyDescent="0.2">
      <c r="A62" s="4" t="s">
        <v>651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664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</row>
    <row r="64" spans="1:7" ht="18" x14ac:dyDescent="0.2">
      <c r="A64" s="4" t="s">
        <v>623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706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678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698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</row>
    <row r="68" spans="1:7" ht="18" x14ac:dyDescent="0.2">
      <c r="A68" s="4" t="s">
        <v>683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676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</row>
    <row r="70" spans="1:7" ht="18" x14ac:dyDescent="0.2">
      <c r="A70" s="4" t="s">
        <v>649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693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</row>
    <row r="72" spans="1:7" ht="18" x14ac:dyDescent="0.2">
      <c r="A72" s="4" t="s">
        <v>662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</row>
    <row r="73" spans="1:7" ht="18" x14ac:dyDescent="0.2">
      <c r="A73" s="4" t="s">
        <v>701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687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714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</row>
    <row r="76" spans="1:7" ht="18" x14ac:dyDescent="0.2">
      <c r="A76" s="4" t="s">
        <v>722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</row>
    <row r="77" spans="1:7" ht="18" x14ac:dyDescent="0.2">
      <c r="A77" s="4" t="s">
        <v>679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</row>
    <row r="78" spans="1:7" ht="18" x14ac:dyDescent="0.2">
      <c r="A78" s="4" t="s">
        <v>685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</row>
    <row r="79" spans="1:7" ht="18" x14ac:dyDescent="0.2">
      <c r="A79" s="4" t="s">
        <v>703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</row>
    <row r="80" spans="1:7" ht="18" x14ac:dyDescent="0.2">
      <c r="A80" s="4" t="s">
        <v>746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</row>
    <row r="81" spans="1:7" ht="18" x14ac:dyDescent="0.2">
      <c r="A81" s="4" t="s">
        <v>696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734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710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</row>
    <row r="84" spans="1:7" ht="18" x14ac:dyDescent="0.2">
      <c r="A84" s="4" t="s">
        <v>705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</row>
    <row r="85" spans="1:7" ht="18" x14ac:dyDescent="0.2">
      <c r="A85" s="4" t="s">
        <v>681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716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</row>
    <row r="87" spans="1:7" ht="18" x14ac:dyDescent="0.2">
      <c r="A87" s="4" t="s">
        <v>689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720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</row>
    <row r="89" spans="1:7" ht="18" x14ac:dyDescent="0.2">
      <c r="A89" s="4" t="s">
        <v>708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718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742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691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748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712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741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</row>
    <row r="96" spans="1:7" ht="18" x14ac:dyDescent="0.2">
      <c r="A96" s="4" t="s">
        <v>761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738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756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736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</row>
    <row r="100" spans="1:7" ht="18" x14ac:dyDescent="0.2">
      <c r="A100" s="4" t="s">
        <v>744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724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759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766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777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</row>
    <row r="105" spans="1:7" ht="18" x14ac:dyDescent="0.2">
      <c r="A105" s="4" t="s">
        <v>770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</row>
    <row r="106" spans="1:7" ht="18" x14ac:dyDescent="0.2">
      <c r="A106" s="4" t="s">
        <v>728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</row>
    <row r="107" spans="1:7" ht="18" x14ac:dyDescent="0.2">
      <c r="A107" s="4" t="s">
        <v>740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752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726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751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</row>
    <row r="111" spans="1:7" ht="18" x14ac:dyDescent="0.2">
      <c r="A111" s="4" t="s">
        <v>763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778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</row>
    <row r="113" spans="1:7" ht="18" x14ac:dyDescent="0.2">
      <c r="A113" s="4" t="s">
        <v>768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765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</row>
    <row r="115" spans="1:7" ht="18" x14ac:dyDescent="0.2">
      <c r="A115" s="4" t="s">
        <v>732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794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</row>
    <row r="117" spans="1:7" ht="18" x14ac:dyDescent="0.2">
      <c r="A117" s="4" t="s">
        <v>754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</row>
    <row r="118" spans="1:7" ht="18" x14ac:dyDescent="0.2">
      <c r="A118" s="4" t="s">
        <v>772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801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</row>
    <row r="120" spans="1:7" ht="18" x14ac:dyDescent="0.2">
      <c r="A120" s="4" t="s">
        <v>785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802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843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</row>
    <row r="123" spans="1:7" ht="18" x14ac:dyDescent="0.2">
      <c r="A123" s="4" t="s">
        <v>758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774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</row>
    <row r="125" spans="1:7" ht="18" x14ac:dyDescent="0.2">
      <c r="A125" s="4" t="s">
        <v>780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788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</row>
    <row r="127" spans="1:7" ht="18" x14ac:dyDescent="0.2">
      <c r="A127" s="4" t="s">
        <v>799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805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787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775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</row>
    <row r="131" spans="1:7" ht="18" x14ac:dyDescent="0.2">
      <c r="A131" s="4" t="s">
        <v>812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791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</row>
    <row r="133" spans="1:7" ht="18" x14ac:dyDescent="0.2">
      <c r="A133" s="4" t="s">
        <v>782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793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783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795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</row>
    <row r="137" spans="1:7" ht="18" x14ac:dyDescent="0.2">
      <c r="A137" s="4" t="s">
        <v>836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797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842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823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</row>
    <row r="141" spans="1:7" ht="18" x14ac:dyDescent="0.2">
      <c r="A141" s="4" t="s">
        <v>1193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1199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</row>
    <row r="143" spans="1:7" ht="18" x14ac:dyDescent="0.2">
      <c r="A143" s="4" t="s">
        <v>830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807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821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826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</row>
    <row r="147" spans="1:7" ht="18" x14ac:dyDescent="0.2">
      <c r="A147" s="4" t="s">
        <v>1195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819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</row>
    <row r="149" spans="1:7" ht="18" x14ac:dyDescent="0.2">
      <c r="A149" s="4" t="s">
        <v>803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790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</row>
    <row r="151" spans="1:7" ht="18" x14ac:dyDescent="0.2">
      <c r="A151" s="4" t="s">
        <v>818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850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</row>
    <row r="153" spans="1:7" ht="18" x14ac:dyDescent="0.2">
      <c r="A153" s="4" t="s">
        <v>815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810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840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852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811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809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816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820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838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822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854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827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813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1204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814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1367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844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825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853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1203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839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1201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835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841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837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831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1708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</row>
    <row r="180" spans="1:7" ht="18" x14ac:dyDescent="0.2">
      <c r="A180" s="4" t="s">
        <v>832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849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828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834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829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833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858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1368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856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859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848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1200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846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851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1202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1709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1710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1711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1369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855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857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534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</row>
    <row r="5" spans="1:7" ht="19" x14ac:dyDescent="0.25">
      <c r="A5" s="14" t="s">
        <v>531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537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530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540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546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543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553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582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560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554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557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552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</row>
    <row r="18" spans="1:7" ht="19" x14ac:dyDescent="0.25">
      <c r="A18" s="14" t="s">
        <v>566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569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575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578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563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572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750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590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592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588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605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640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607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600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613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595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598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633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603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610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618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624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616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636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631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620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659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</row>
    <row r="47" spans="1:7" ht="19" x14ac:dyDescent="0.25">
      <c r="A47" s="14" t="s">
        <v>661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627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667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644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672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629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655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670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653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642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638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657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673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651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623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647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706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664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730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698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678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649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683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676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693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662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701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679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687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722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703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685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714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746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696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705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710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681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734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689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708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716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720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718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691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712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748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738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761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744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736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742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759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777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</row>
    <row r="101" spans="1:7" ht="19" x14ac:dyDescent="0.25">
      <c r="A101" s="14" t="s">
        <v>724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756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741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770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728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766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740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726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752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778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</row>
    <row r="111" spans="1:7" ht="19" x14ac:dyDescent="0.25">
      <c r="A111" s="14" t="s">
        <v>751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</row>
    <row r="112" spans="1:7" ht="19" x14ac:dyDescent="0.25">
      <c r="A112" s="14" t="s">
        <v>732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763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768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765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</row>
    <row r="116" spans="1:7" ht="19" x14ac:dyDescent="0.25">
      <c r="A116" s="14" t="s">
        <v>754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</row>
    <row r="117" spans="1:7" ht="19" x14ac:dyDescent="0.25">
      <c r="A117" s="14" t="s">
        <v>801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</row>
    <row r="118" spans="1:7" ht="19" x14ac:dyDescent="0.25">
      <c r="A118" s="14" t="s">
        <v>794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</row>
    <row r="119" spans="1:7" ht="19" x14ac:dyDescent="0.25">
      <c r="A119" s="14" t="s">
        <v>772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</row>
    <row r="121" spans="1:7" ht="19" x14ac:dyDescent="0.25">
      <c r="A121" s="14" t="s">
        <v>802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780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758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799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805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787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775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812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782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793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791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783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836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795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797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843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1193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823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842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807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830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819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</row>
    <row r="146" spans="1:7" ht="19" x14ac:dyDescent="0.25">
      <c r="A146" s="14" t="s">
        <v>1195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803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815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838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809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790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822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816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827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813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814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1204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825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820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844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839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1201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1203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835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831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832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850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834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849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833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858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848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1200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846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829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Upload</vt:lpstr>
      <vt:lpstr>Update</vt:lpstr>
      <vt:lpstr>2_04</vt:lpstr>
      <vt:lpstr>1_04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2020-04-01T23:38:21Z</dcterms:modified>
</cp:coreProperties>
</file>