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D4AC6002-5365-DC4F-8720-1A735EC36380}" xr6:coauthVersionLast="36" xr6:coauthVersionMax="36" xr10:uidLastSave="{00000000-0000-0000-0000-000000000000}"/>
  <bookViews>
    <workbookView xWindow="0" yWindow="460" windowWidth="25600" windowHeight="14080" xr2:uid="{B828C8E6-3DF2-B446-9890-8798DF3827A5}"/>
  </bookViews>
  <sheets>
    <sheet name="Upload" sheetId="2" r:id="rId1"/>
    <sheet name="Update" sheetId="3" r:id="rId2"/>
    <sheet name="3_04" sheetId="13" r:id="rId3"/>
    <sheet name="2_04" sheetId="12" r:id="rId4"/>
    <sheet name="1_04" sheetId="11" r:id="rId5"/>
    <sheet name="31_03" sheetId="10" r:id="rId6"/>
    <sheet name="28_03" sheetId="9" r:id="rId7"/>
    <sheet name="27_03" sheetId="8" r:id="rId8"/>
    <sheet name="26_03" sheetId="7" r:id="rId9"/>
    <sheet name="25_03" sheetId="4" r:id="rId10"/>
    <sheet name="24_03" sheetId="5" r:id="rId11"/>
    <sheet name="Old" sheetId="1" r:id="rId12"/>
    <sheet name="Map" sheetId="6" r:id="rId13"/>
  </sheets>
  <definedNames>
    <definedName name="_xlnm._FilterDatabase" localSheetId="0" hidden="1">Upload!$A$2:$H$176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5" i="2"/>
  <c r="H202" i="2"/>
  <c r="G202" i="2"/>
  <c r="F202" i="2"/>
  <c r="E202" i="2"/>
  <c r="D202" i="2"/>
  <c r="C202" i="2"/>
  <c r="A202" i="2"/>
  <c r="H200" i="2" l="1"/>
  <c r="H201" i="2"/>
  <c r="G200" i="2"/>
  <c r="G201" i="2"/>
  <c r="F200" i="2"/>
  <c r="F201" i="2"/>
  <c r="E200" i="2"/>
  <c r="E201" i="2"/>
  <c r="D200" i="2"/>
  <c r="D201" i="2"/>
  <c r="C200" i="2"/>
  <c r="C201" i="2"/>
  <c r="A200" i="2"/>
  <c r="A201" i="2"/>
  <c r="H196" i="2" l="1"/>
  <c r="H197" i="2"/>
  <c r="H198" i="2"/>
  <c r="H199" i="2"/>
  <c r="G196" i="2"/>
  <c r="G197" i="2"/>
  <c r="G198" i="2"/>
  <c r="G199" i="2"/>
  <c r="F196" i="2"/>
  <c r="F197" i="2"/>
  <c r="F198" i="2"/>
  <c r="F199" i="2"/>
  <c r="E196" i="2"/>
  <c r="E197" i="2"/>
  <c r="E198" i="2"/>
  <c r="E199" i="2"/>
  <c r="D196" i="2"/>
  <c r="D197" i="2"/>
  <c r="D198" i="2"/>
  <c r="D199" i="2"/>
  <c r="C196" i="2"/>
  <c r="C197" i="2"/>
  <c r="C198" i="2"/>
  <c r="C199" i="2"/>
  <c r="A196" i="2"/>
  <c r="A197" i="2"/>
  <c r="A198" i="2"/>
  <c r="A199" i="2"/>
  <c r="H195" i="2" l="1"/>
  <c r="G195" i="2"/>
  <c r="F195" i="2"/>
  <c r="E195" i="2"/>
  <c r="D195" i="2"/>
  <c r="C195" i="2"/>
  <c r="A195" i="2"/>
  <c r="H186" i="2"/>
  <c r="H187" i="2"/>
  <c r="H188" i="2"/>
  <c r="H189" i="2"/>
  <c r="H190" i="2"/>
  <c r="H191" i="2"/>
  <c r="H192" i="2"/>
  <c r="H193" i="2"/>
  <c r="H194" i="2"/>
  <c r="G186" i="2"/>
  <c r="G187" i="2"/>
  <c r="G188" i="2"/>
  <c r="G189" i="2"/>
  <c r="G190" i="2"/>
  <c r="G191" i="2"/>
  <c r="G192" i="2"/>
  <c r="G193" i="2"/>
  <c r="G194" i="2"/>
  <c r="F186" i="2"/>
  <c r="F187" i="2"/>
  <c r="F188" i="2"/>
  <c r="F189" i="2"/>
  <c r="F190" i="2"/>
  <c r="F191" i="2"/>
  <c r="F192" i="2"/>
  <c r="F193" i="2"/>
  <c r="F194" i="2"/>
  <c r="E186" i="2"/>
  <c r="E187" i="2"/>
  <c r="E188" i="2"/>
  <c r="E189" i="2"/>
  <c r="E190" i="2"/>
  <c r="E191" i="2"/>
  <c r="E192" i="2"/>
  <c r="E193" i="2"/>
  <c r="E194" i="2"/>
  <c r="D186" i="2"/>
  <c r="D187" i="2"/>
  <c r="D188" i="2"/>
  <c r="D189" i="2"/>
  <c r="D190" i="2"/>
  <c r="D191" i="2"/>
  <c r="D192" i="2"/>
  <c r="D193" i="2"/>
  <c r="D194" i="2"/>
  <c r="C186" i="2"/>
  <c r="C187" i="2"/>
  <c r="C188" i="2"/>
  <c r="C189" i="2"/>
  <c r="C190" i="2"/>
  <c r="C191" i="2"/>
  <c r="C192" i="2"/>
  <c r="C193" i="2"/>
  <c r="C194" i="2"/>
  <c r="A186" i="2"/>
  <c r="A187" i="2"/>
  <c r="A188" i="2"/>
  <c r="A189" i="2"/>
  <c r="A190" i="2"/>
  <c r="A191" i="2"/>
  <c r="A192" i="2"/>
  <c r="A193" i="2"/>
  <c r="A194" i="2"/>
  <c r="H178" i="2" l="1"/>
  <c r="H179" i="2"/>
  <c r="H180" i="2"/>
  <c r="H181" i="2"/>
  <c r="H182" i="2"/>
  <c r="H183" i="2"/>
  <c r="H184" i="2"/>
  <c r="H185" i="2"/>
  <c r="G178" i="2"/>
  <c r="G179" i="2"/>
  <c r="G180" i="2"/>
  <c r="G181" i="2"/>
  <c r="G182" i="2"/>
  <c r="G183" i="2"/>
  <c r="G184" i="2"/>
  <c r="G185" i="2"/>
  <c r="F178" i="2"/>
  <c r="F179" i="2"/>
  <c r="F180" i="2"/>
  <c r="F181" i="2"/>
  <c r="F182" i="2"/>
  <c r="F183" i="2"/>
  <c r="F184" i="2"/>
  <c r="F185" i="2"/>
  <c r="E178" i="2"/>
  <c r="E179" i="2"/>
  <c r="E180" i="2"/>
  <c r="E181" i="2"/>
  <c r="E182" i="2"/>
  <c r="E183" i="2"/>
  <c r="E184" i="2"/>
  <c r="E185" i="2"/>
  <c r="D178" i="2"/>
  <c r="D179" i="2"/>
  <c r="D180" i="2"/>
  <c r="D181" i="2"/>
  <c r="D182" i="2"/>
  <c r="D183" i="2"/>
  <c r="D184" i="2"/>
  <c r="D185" i="2"/>
  <c r="C178" i="2"/>
  <c r="C179" i="2"/>
  <c r="C180" i="2"/>
  <c r="C181" i="2"/>
  <c r="C182" i="2"/>
  <c r="C183" i="2"/>
  <c r="C184" i="2"/>
  <c r="C185" i="2"/>
  <c r="A178" i="2"/>
  <c r="A179" i="2"/>
  <c r="A180" i="2"/>
  <c r="A181" i="2"/>
  <c r="A182" i="2"/>
  <c r="A183" i="2"/>
  <c r="A184" i="2"/>
  <c r="A185" i="2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H5" i="2" l="1"/>
  <c r="H4" i="2"/>
  <c r="G5" i="2"/>
  <c r="G4" i="2"/>
  <c r="F5" i="2"/>
  <c r="F4" i="2"/>
  <c r="E5" i="2"/>
  <c r="E4" i="2"/>
  <c r="D5" i="2"/>
  <c r="D4" i="2"/>
  <c r="C5" i="2"/>
  <c r="C4" i="2"/>
  <c r="A177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4" i="2"/>
  <c r="D3" i="2" l="1"/>
  <c r="H3" i="2"/>
  <c r="C3" i="2"/>
  <c r="E3" i="2"/>
  <c r="F3" i="2"/>
  <c r="G3" i="2"/>
  <c r="B4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<sst xmlns="http://schemas.openxmlformats.org/spreadsheetml/2006/main" count="4894" uniqueCount="1813">
  <si>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</si>
  <si>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</si>
  <si>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</si>
  <si>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</si>
  <si>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</si>
  <si>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</si>
  <si>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</si>
  <si>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</si>
  <si>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</si>
  <si>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</si>
  <si>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</si>
  <si>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</si>
  <si>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</si>
  <si>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</si>
  <si>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</si>
  <si>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</si>
  <si>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</si>
  <si>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</si>
  <si>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</si>
  <si>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</si>
  <si>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</si>
  <si>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</si>
  <si>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</si>
  <si>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</si>
  <si>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</si>
  <si>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</si>
  <si>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</si>
  <si>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</si>
  <si>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</si>
  <si>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</si>
  <si>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</si>
  <si>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</si>
  <si>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</si>
  <si>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</si>
  <si>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</si>
  <si>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</si>
  <si>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</si>
  <si>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</si>
  <si>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</si>
  <si>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</si>
  <si>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</si>
  <si>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</si>
  <si>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</si>
  <si>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</si>
  <si>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</si>
  <si>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</si>
  <si>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</si>
  <si>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</si>
  <si>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</si>
  <si>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</si>
  <si>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</si>
  <si>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</si>
  <si>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</si>
  <si>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</si>
  <si>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</si>
  <si>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</si>
  <si>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</si>
  <si>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</si>
  <si>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</si>
  <si>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</si>
  <si>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</si>
  <si>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</si>
  <si>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</si>
  <si>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</si>
  <si>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</si>
  <si>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</si>
  <si>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</si>
  <si>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</si>
  <si>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</si>
  <si>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</si>
  <si>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</si>
  <si>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</si>
  <si>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</si>
  <si>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</si>
  <si>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</si>
  <si>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</si>
  <si>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</si>
  <si>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</si>
  <si>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</si>
  <si>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</si>
  <si>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</si>
  <si>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</si>
  <si>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</si>
  <si>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</si>
  <si>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</si>
  <si>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</si>
  <si>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</si>
  <si>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</si>
  <si>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</si>
  <si>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</si>
  <si>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</si>
  <si>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</si>
  <si>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</si>
  <si>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</si>
  <si>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</si>
  <si>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</si>
  <si>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</si>
  <si>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</si>
  <si>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</si>
  <si>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</si>
  <si>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</si>
  <si>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</si>
  <si>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</si>
  <si>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</si>
  <si>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</si>
  <si>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</si>
  <si>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</si>
  <si>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</si>
  <si>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</si>
  <si>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</si>
  <si>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</si>
  <si>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Bosnia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</si>
  <si>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</si>
  <si>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</si>
  <si>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</si>
  <si>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</si>
  <si>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</si>
  <si>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</si>
  <si>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</si>
  <si>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</si>
  <si>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</si>
  <si>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</si>
  <si>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</si>
  <si>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</si>
  <si>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</si>
  <si>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</si>
  <si>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</si>
  <si>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</si>
  <si>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</si>
  <si>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</si>
  <si>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</si>
  <si>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</si>
  <si>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</si>
  <si>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</si>
  <si>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</si>
  <si>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</si>
  <si>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</si>
  <si>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</si>
  <si>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</si>
  <si>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</si>
  <si>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</si>
  <si>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</si>
  <si>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</si>
  <si>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</si>
  <si>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</si>
  <si>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</si>
  <si>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</si>
  <si>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</si>
  <si>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</si>
  <si>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</si>
  <si>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Macau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</si>
  <si>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</si>
  <si>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</si>
  <si>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</si>
  <si>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</si>
  <si>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</si>
  <si>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</si>
  <si>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</si>
  <si>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</si>
  <si>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</si>
  <si>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</si>
  <si>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</si>
  <si>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</si>
  <si>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</si>
  <si>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</si>
  <si>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</si>
  <si>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</si>
  <si>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</si>
  <si>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</si>
  <si>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</si>
  <si>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</si>
  <si>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</si>
  <si>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</si>
  <si>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</si>
  <si>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</si>
  <si>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Curaçao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</si>
  <si>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</si>
  <si>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</si>
  <si>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</si>
  <si>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</si>
  <si>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</si>
  <si>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</si>
  <si>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</si>
  <si>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</si>
  <si>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</si>
  <si>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</si>
  <si>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</si>
  <si>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</si>
  <si>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</si>
  <si>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</si>
  <si>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</si>
  <si>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</si>
  <si>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</si>
  <si>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</si>
  <si>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</si>
  <si>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</si>
  <si>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</si>
  <si>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</si>
  <si>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</si>
  <si>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</si>
  <si>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</si>
  <si>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</si>
  <si>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</si>
  <si>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</si>
  <si>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</si>
  <si>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</si>
  <si>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</si>
  <si>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</si>
  <si>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</si>
  <si>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</si>
  <si>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</si>
  <si>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</si>
  <si>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</si>
  <si>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युनाईटेड किङडम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</si>
  <si>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</si>
  <si>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</si>
  <si>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</si>
  <si>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</si>
  <si>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</si>
  <si>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</si>
  <si>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</si>
  <si>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</si>
  <si>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</si>
  <si>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</si>
  <si>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</si>
  <si>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</si>
  <si>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</si>
  <si>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</si>
  <si>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</si>
  <si>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</si>
  <si>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</si>
  <si>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</si>
  <si>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</si>
  <si>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</si>
  <si>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</si>
  <si>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</si>
  <si>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</si>
  <si>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</si>
  <si>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</si>
  <si>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</si>
  <si>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</si>
  <si>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जटिल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</si>
  <si>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</si>
  <si>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</si>
  <si>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</si>
  <si>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</si>
  <si>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</si>
  <si>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</si>
  <si>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</si>
  <si>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</si>
  <si>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</si>
  <si>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</si>
  <si>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</si>
  <si>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</si>
  <si>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</si>
  <si>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</si>
  <si>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</si>
  <si>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</si>
  <si>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</si>
  <si>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</si>
  <si>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</si>
  <si>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</si>
  <si>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</si>
  <si>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</si>
  <si>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</si>
  <si>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</si>
  <si>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</si>
  <si>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</si>
  <si>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</si>
  <si>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</si>
  <si>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</si>
  <si>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</si>
  <si>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</si>
  <si>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</si>
  <si>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</si>
  <si>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</si>
  <si>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</si>
  <si>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</si>
  <si>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</si>
  <si>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</si>
  <si>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</si>
  <si>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बोस्निया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</si>
  <si>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</si>
  <si>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</si>
  <si>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</si>
  <si>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</si>
  <si>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</si>
  <si>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</si>
  <si>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</si>
  <si>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</si>
  <si>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</si>
  <si>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</si>
  <si>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</si>
  <si>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</si>
  <si>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</si>
  <si>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</si>
  <si>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</si>
  <si>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</si>
  <si>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</si>
  <si>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</si>
  <si>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</si>
  <si>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</si>
  <si>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</si>
  <si>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</si>
  <si>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</si>
  <si>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</si>
  <si>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</si>
  <si>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</si>
  <si>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</si>
  <si>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</si>
  <si>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</si>
  <si>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</si>
  <si>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</si>
  <si>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</si>
  <si>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</si>
  <si>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</si>
  <si>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</si>
  <si>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</si>
  <si>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</si>
  <si>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</si>
  <si>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</si>
  <si>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</si>
  <si>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</si>
  <si>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</si>
  <si>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</si>
  <si>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</si>
  <si>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</si>
  <si>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</si>
  <si>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</si>
  <si>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</si>
  <si>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</si>
  <si>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</si>
  <si>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</si>
  <si>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</si>
  <si>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</si>
  <si>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</si>
  <si>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</si>
  <si>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</si>
  <si>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</si>
  <si>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</si>
  <si>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</si>
  <si>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</si>
  <si>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</si>
  <si>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</si>
  <si>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</si>
  <si>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</si>
  <si>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</si>
  <si>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</si>
  <si>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</si>
  <si>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</si>
  <si>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</si>
  <si>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</si>
  <si>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</si>
  <si>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</si>
  <si>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</si>
  <si>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</si>
  <si>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</si>
  <si>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</si>
  <si>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</si>
  <si>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</si>
  <si>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सेन्ट मार्टेन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</si>
  <si>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</si>
  <si>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</si>
  <si>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</si>
  <si>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</si>
  <si>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</si>
  <si>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</si>
  <si>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</si>
  <si>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</si>
  <si>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↑ 39 (0.04%)</t>
  </si>
  <si>
    <t>↑ 9 (0.27%)</t>
  </si>
  <si>
    <t>Syria</t>
  </si>
  <si>
    <t>सिरिया</t>
  </si>
  <si>
    <t>↑ 127 (7.53%)</t>
  </si>
  <si>
    <t>↑ 342 (10.05%)</t>
  </si>
  <si>
    <t>↑ 13 (17.33%)</t>
  </si>
  <si>
    <t>↑ 1 (14.28%)</t>
  </si>
  <si>
    <t>↑ 55 (3.63%)</t>
  </si>
  <si>
    <t>↑ 212 (16.23%)</t>
  </si>
  <si>
    <t>↑ 4 (40%)</t>
  </si>
  <si>
    <t>↑ 1 (20%)</t>
  </si>
  <si>
    <t>↑ 122 (20.36%)</t>
  </si>
  <si>
    <t>↑ 1 (6.66%)</t>
  </si>
  <si>
    <t>↑ 65 (12.64%)</t>
  </si>
  <si>
    <t>↑ 1 (2.08%)</t>
  </si>
  <si>
    <t>↑ 82 (21.57%)</t>
  </si>
  <si>
    <t>↑ 8 (32%)</t>
  </si>
  <si>
    <t>↑ 71 (19.34%)</t>
  </si>
  <si>
    <t>↑ 1 (33.33%)</t>
  </si>
  <si>
    <t>↑ 1 (50%)</t>
  </si>
  <si>
    <t>↑ 38 (11.91%)</t>
  </si>
  <si>
    <t>↑ 26 (7.97%)</t>
  </si>
  <si>
    <t>↑ 65 (25.89%)</t>
  </si>
  <si>
    <t>↑ 26 (15.38%)</t>
  </si>
  <si>
    <t>↑ 1 (0.53%)</t>
  </si>
  <si>
    <t>↑ 41 (29.49%)</t>
  </si>
  <si>
    <t>↑ 36 (27.48%)</t>
  </si>
  <si>
    <t>↑ 3 (3.40%)</t>
  </si>
  <si>
    <t>↑ 3 (15%)</t>
  </si>
  <si>
    <t>↑ 7 (10%)</t>
  </si>
  <si>
    <t>↑ 11 (20%)</t>
  </si>
  <si>
    <t>↑ 2 (3.33%)</t>
  </si>
  <si>
    <t>↑ 16 (40%)</t>
  </si>
  <si>
    <t>↑ 3 (6.97%)</t>
  </si>
  <si>
    <t>↑ 6 (22.22%)</t>
  </si>
  <si>
    <t>↑ 3 (12.5%)</t>
  </si>
  <si>
    <t>↑ 11 (78.57%)</t>
  </si>
  <si>
    <t>↑ 1 (4.34%)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</si>
  <si>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</si>
  <si>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</si>
  <si>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</si>
  <si>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</si>
  <si>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</si>
  <si>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</si>
  <si>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</si>
  <si>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</si>
  <si>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</si>
  <si>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</si>
  <si>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</si>
  <si>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</si>
  <si>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</si>
  <si>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</si>
  <si>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</si>
  <si>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</si>
  <si>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4,789 (8.09%)</t>
  </si>
  <si>
    <t>↑ 601 (10.97%)</t>
  </si>
  <si>
    <t>↑ 8,898 (26.33%)</t>
  </si>
  <si>
    <t>↑ 105 (22.82%)</t>
  </si>
  <si>
    <t>↑ 4,321 (15.02%)</t>
  </si>
  <si>
    <t>↑ 435 (24.54%)</t>
  </si>
  <si>
    <t>↑ 4,183 (16.81%)</t>
  </si>
  <si>
    <t>↑ 24 (25.26%)</t>
  </si>
  <si>
    <t>↑ 1,411 (6.52%)</t>
  </si>
  <si>
    <t>↑ 3,838 (23.96%)</t>
  </si>
  <si>
    <t>↑ 186 (27.59%)</t>
  </si>
  <si>
    <t>↑ 1,073 (13.98%)</t>
  </si>
  <si>
    <t>↑ 20 (20.40%)</t>
  </si>
  <si>
    <t>↑ 545 (12.96%)</t>
  </si>
  <si>
    <t>↑ 34 (18.99%)</t>
  </si>
  <si>
    <t>↑ 886 (24.73%)</t>
  </si>
  <si>
    <t>↑ 5 (31.25%)</t>
  </si>
  <si>
    <t>↑ 162 (6.75%)</t>
  </si>
  <si>
    <t>↑ 3 (42.85%)</t>
  </si>
  <si>
    <t>↑ 460 (28.74%)</t>
  </si>
  <si>
    <t>↑ 9 (64.28%)</t>
  </si>
  <si>
    <t>↑ 579 (39.38%)</t>
  </si>
  <si>
    <t>↑ 112 (5.79%)</t>
  </si>
  <si>
    <t>↑ 4 (19.04%)</t>
  </si>
  <si>
    <t>↑ 345 (22.31%)</t>
  </si>
  <si>
    <t>↑ 9 (36%)</t>
  </si>
  <si>
    <t>↑ 108 (6.71%)</t>
  </si>
  <si>
    <t>↑ 11 (84.61%)</t>
  </si>
  <si>
    <t>↑ 293 (23.70%)</t>
  </si>
  <si>
    <t>↑ 7 (23.33%)</t>
  </si>
  <si>
    <t>↑ 371 (34.64%)</t>
  </si>
  <si>
    <t>↑ 116 (10.35%)</t>
  </si>
  <si>
    <t>↑ 27 (2.45%)</t>
  </si>
  <si>
    <t>↑ 1 (2.43%)</t>
  </si>
  <si>
    <t>↑ 219 (24.17%)</t>
  </si>
  <si>
    <t>↑ 2 (50%)</t>
  </si>
  <si>
    <t>↑ 192 (24.33%)</t>
  </si>
  <si>
    <t>↑ 4 (28.57%)</t>
  </si>
  <si>
    <t>↑ 97 (12.46%)</t>
  </si>
  <si>
    <t>↑ 77 (9.64%)</t>
  </si>
  <si>
    <t>↑ 115 (18.13%)</t>
  </si>
  <si>
    <t>↑ 114 (18.03%)</t>
  </si>
  <si>
    <t>↑ 1 (100%)</t>
  </si>
  <si>
    <t>↑ 74 (11.82%)</t>
  </si>
  <si>
    <t>↑ 71 (11.37%)</t>
  </si>
  <si>
    <t>↑ 2 (13.33%)</t>
  </si>
  <si>
    <t>↑ 20 (3.52%)</t>
  </si>
  <si>
    <t>↑ 143 (33.02%)</t>
  </si>
  <si>
    <t>↑ 4 (133.33%)</t>
  </si>
  <si>
    <t>↑ 51 (9.98%)</t>
  </si>
  <si>
    <t>↑ 54 (11.86%)</t>
  </si>
  <si>
    <t>↑ 7 (1.41%)</t>
  </si>
  <si>
    <t>↑ 103 (26.01%)</t>
  </si>
  <si>
    <t>↑ 28 (6.76%)</t>
  </si>
  <si>
    <t>↑ 128 (46.71%)</t>
  </si>
  <si>
    <t>↑ 32 (8.81%)</t>
  </si>
  <si>
    <t>↑ 43 (12.87%)</t>
  </si>
  <si>
    <t>↑ 39 (11.92%)</t>
  </si>
  <si>
    <t>↑ 5 (35.71%)</t>
  </si>
  <si>
    <t>↑ 61 (24.01%)</t>
  </si>
  <si>
    <t>↑ 46 (19.91%)</t>
  </si>
  <si>
    <t>↑ 19 (7.66%)</t>
  </si>
  <si>
    <t>↑ 33 (14.16%)</t>
  </si>
  <si>
    <t>↑ 27 (12.16%)</t>
  </si>
  <si>
    <t>↑ 43 (21.28%)</t>
  </si>
  <si>
    <t>↑ 41 (21.13%)</t>
  </si>
  <si>
    <t>↑ 29 (14.42%)</t>
  </si>
  <si>
    <t>↑ 14 (7.48%)</t>
  </si>
  <si>
    <t>↑ 12 (6.85%)</t>
  </si>
  <si>
    <t>↑ 1 (0.54%)</t>
  </si>
  <si>
    <t>↑ 17 (11.88%)</t>
  </si>
  <si>
    <t>↑ 24 (17.91%)</t>
  </si>
  <si>
    <t>↑ 28 (24.34%)</t>
  </si>
  <si>
    <t>↑ 21 (18.26%)</t>
  </si>
  <si>
    <t>↑ 20 (17.69%)</t>
  </si>
  <si>
    <t>↑ 6 (4.76%)</t>
  </si>
  <si>
    <t>↑ 15 (13.39%)</t>
  </si>
  <si>
    <t>↑ 10 (8.84%)</t>
  </si>
  <si>
    <t>↑ 21 (22.10%)</t>
  </si>
  <si>
    <t>↑ 15 (15.95%)</t>
  </si>
  <si>
    <t>↑ 17 (18.88%)</t>
  </si>
  <si>
    <t>↑ 15 (16.85%)</t>
  </si>
  <si>
    <t>↑ 2 (100%)</t>
  </si>
  <si>
    <t>↑ 24 (32%)</t>
  </si>
  <si>
    <t>↑ 15 (18.29%)</t>
  </si>
  <si>
    <t>↑ 14 (18.66%)</t>
  </si>
  <si>
    <t>↑ 3 (3.57%)</t>
  </si>
  <si>
    <t>↑ 5 (6.57%)</t>
  </si>
  <si>
    <t>↑ 12 (17.91%)</t>
  </si>
  <si>
    <t>↑ 7 (10.76%)</t>
  </si>
  <si>
    <t>↑ 1 (2%)</t>
  </si>
  <si>
    <t>↑ 14 (37.83%)</t>
  </si>
  <si>
    <t>↑ 5 (14.28%)</t>
  </si>
  <si>
    <t>↑ 6 (20%)</t>
  </si>
  <si>
    <t>↑ 8 (28.57%)</t>
  </si>
  <si>
    <t>↑ 1 (3.84%)</t>
  </si>
  <si>
    <t>↑ 6 (28.57%)</t>
  </si>
  <si>
    <t>↑ 1 (5.26%)</t>
  </si>
  <si>
    <t>↑ 2 (12.5%)</t>
  </si>
  <si>
    <t>↑ 2 (14.28%)</t>
  </si>
  <si>
    <t>↑ 8 (160%)</t>
  </si>
  <si>
    <t>↑ 3 (50%)</t>
  </si>
  <si>
    <t>↑ 4 (100%)</t>
  </si>
  <si>
    <t>↑ 4 (200%)</t>
  </si>
  <si>
    <t>↑ 2 (200%)</t>
  </si>
  <si>
    <t>The Gambia</t>
  </si>
  <si>
    <t>★ China</t>
  </si>
  <si>
    <t>★ Italy</t>
  </si>
  <si>
    <t>↑ 5,249 (8.21%)</t>
  </si>
  <si>
    <t>↑ 743 (12.22%)</t>
  </si>
  <si>
    <t>★ United States</t>
  </si>
  <si>
    <t>↑ 9,290 (21.12%)</t>
  </si>
  <si>
    <t>↑ 132 (23.19%)</t>
  </si>
  <si>
    <t>★ Spain</t>
  </si>
  <si>
    <t>↑ 4,749 (13.51%)</t>
  </si>
  <si>
    <t>↑ 497 (21.50%)</t>
  </si>
  <si>
    <t>★ Germany</t>
  </si>
  <si>
    <t>↑ 3,930 (13.32%)</t>
  </si>
  <si>
    <t>↑ 34 (27.20%)</t>
  </si>
  <si>
    <t>★ Iran</t>
  </si>
  <si>
    <t>↑ 1,762 (7.64%)</t>
  </si>
  <si>
    <t>↑ 122 (6.73%)</t>
  </si>
  <si>
    <t>★ France</t>
  </si>
  <si>
    <t>↑ 2,448 (12.32%)</t>
  </si>
  <si>
    <t>↑ 240 (27.90%)</t>
  </si>
  <si>
    <t>★ Switzerland</t>
  </si>
  <si>
    <t>↑ 1,082 (12.30%)</t>
  </si>
  <si>
    <t>↑ 2 (1.56%)</t>
  </si>
  <si>
    <t>★ South Korea</t>
  </si>
  <si>
    <t>★ United Kingdom</t>
  </si>
  <si>
    <t>★ Netherlands</t>
  </si>
  <si>
    <t>↑ 811 (17.07%)</t>
  </si>
  <si>
    <t>↑ 63 (29.57%)</t>
  </si>
  <si>
    <t>★ Austria</t>
  </si>
  <si>
    <t>↑ 809 (18.08%)</t>
  </si>
  <si>
    <t>↑ 7 (33.33%)</t>
  </si>
  <si>
    <t>★ Belgium</t>
  </si>
  <si>
    <t>↑ 526 (14.05%)</t>
  </si>
  <si>
    <t>↑ 34 (38.63%)</t>
  </si>
  <si>
    <t>★ Norway</t>
  </si>
  <si>
    <t>↑ 238 (9.06%)</t>
  </si>
  <si>
    <t>↑ 2 (20%)</t>
  </si>
  <si>
    <t>★ Canada</t>
  </si>
  <si>
    <t>↑ 701 (33.52%)</t>
  </si>
  <si>
    <t>↑ 2 (8.33%)</t>
  </si>
  <si>
    <t>★ Portugal</t>
  </si>
  <si>
    <t>↑ 302 (14.66%)</t>
  </si>
  <si>
    <t>↑ 10 (43.47%)</t>
  </si>
  <si>
    <t>★ Sweden</t>
  </si>
  <si>
    <t>↑ 240 (11.73%)</t>
  </si>
  <si>
    <t>↑ 9 (33.33%)</t>
  </si>
  <si>
    <t>★ Brazil</t>
  </si>
  <si>
    <t>↑ 323 (16.78%)</t>
  </si>
  <si>
    <t>↑ 12 (35.29%)</t>
  </si>
  <si>
    <t>★ Australia</t>
  </si>
  <si>
    <t>↑ 257 (13.61%)</t>
  </si>
  <si>
    <t>★ Israel</t>
  </si>
  <si>
    <t>↑ 488 (33.84%)</t>
  </si>
  <si>
    <t>★ Turkey</t>
  </si>
  <si>
    <t>↑ 343 (22.14%)</t>
  </si>
  <si>
    <t>↑ 7 (18.91%)</t>
  </si>
  <si>
    <t>★ Denmark</t>
  </si>
  <si>
    <t>↑ 131 (8.28%)</t>
  </si>
  <si>
    <t>↑ 8 (33.33%)</t>
  </si>
  <si>
    <t>★ Malaysia</t>
  </si>
  <si>
    <t>↑ 106 (6.98%)</t>
  </si>
  <si>
    <t>★ Czechia</t>
  </si>
  <si>
    <t>↑ 158 (12.78%)</t>
  </si>
  <si>
    <t>★ Ireland</t>
  </si>
  <si>
    <t>↑ 204 (18.13%)</t>
  </si>
  <si>
    <t>↑ 1 (16.66%)</t>
  </si>
  <si>
    <t>★ Japan</t>
  </si>
  <si>
    <t>↑ 65 (5.76%)</t>
  </si>
  <si>
    <t>↑ 1 (2.38%)</t>
  </si>
  <si>
    <t>★ Luxembourg</t>
  </si>
  <si>
    <t>↑ 224 (25.6%)</t>
  </si>
  <si>
    <t>★ Ecuador</t>
  </si>
  <si>
    <t>↑ 68 (6.93%)</t>
  </si>
  <si>
    <t>↑ 9 (50%)</t>
  </si>
  <si>
    <t>★ Pakistan</t>
  </si>
  <si>
    <t>↑ 97 (11.08%)</t>
  </si>
  <si>
    <t>★ Chile</t>
  </si>
  <si>
    <t>↑ 176 (23.59%)</t>
  </si>
  <si>
    <t>★ Poland</t>
  </si>
  <si>
    <t>↑ 152 (20.29%)</t>
  </si>
  <si>
    <t>↑ 2 (25%)</t>
  </si>
  <si>
    <t>★ Thailand</t>
  </si>
  <si>
    <t>↑ 106 (14.70%)</t>
  </si>
  <si>
    <t>↑ 3 (300%)</t>
  </si>
  <si>
    <t>★ Romania</t>
  </si>
  <si>
    <t>↑ 218 (37.84%)</t>
  </si>
  <si>
    <t>↑ 4 (57.14%)</t>
  </si>
  <si>
    <t>★ Finland</t>
  </si>
  <si>
    <t>↑ 92 (13.14%)</t>
  </si>
  <si>
    <t>★ Saudi Arabia</t>
  </si>
  <si>
    <t>↑ 205 (36.47%)</t>
  </si>
  <si>
    <t>★ Greece</t>
  </si>
  <si>
    <t>↑ 48 (6.90%)</t>
  </si>
  <si>
    <t>↑ 3 (17.64%)</t>
  </si>
  <si>
    <t>★ Diamond Princess</t>
  </si>
  <si>
    <t>★ Indonesia</t>
  </si>
  <si>
    <t>↑ 107 (18.48%)</t>
  </si>
  <si>
    <t>↑ 6 (12.24%)</t>
  </si>
  <si>
    <t>★ Iceland</t>
  </si>
  <si>
    <t>↑ 60 (10.20%)</t>
  </si>
  <si>
    <t>★ Singapore</t>
  </si>
  <si>
    <t>↑ 49 (9.62%)</t>
  </si>
  <si>
    <t>★ South Africa</t>
  </si>
  <si>
    <t>↑ 152 (37.81%)</t>
  </si>
  <si>
    <t>★ Philippines</t>
  </si>
  <si>
    <t>↑ 90 (19.48%)</t>
  </si>
  <si>
    <t>↑ 2 (6.06%)</t>
  </si>
  <si>
    <t>★ India</t>
  </si>
  <si>
    <t>↑ 37 (7.41%)</t>
  </si>
  <si>
    <t>★ Qatar</t>
  </si>
  <si>
    <t>↑ 25 (4.99%)</t>
  </si>
  <si>
    <t>★ Russia</t>
  </si>
  <si>
    <t>↑ 57 (13.01%)</t>
  </si>
  <si>
    <t>★ Slovenia</t>
  </si>
  <si>
    <t>↑ 38 (8.59%)</t>
  </si>
  <si>
    <t>★ Peru</t>
  </si>
  <si>
    <t>↑ 21 (5.31%)</t>
  </si>
  <si>
    <t>↑ 2 (40%)</t>
  </si>
  <si>
    <t>★ Egypt</t>
  </si>
  <si>
    <t>↑ 36 (9.83%)</t>
  </si>
  <si>
    <t>★ Bahrain</t>
  </si>
  <si>
    <t>↑ 15 (3.97%)</t>
  </si>
  <si>
    <t>★ Hong Kong</t>
  </si>
  <si>
    <t>↑ 29 (8.10%)</t>
  </si>
  <si>
    <t>★ Croatia</t>
  </si>
  <si>
    <t>↑ 67 (21.26%)</t>
  </si>
  <si>
    <t>★ Colombia</t>
  </si>
  <si>
    <t>↑ 101 (36.46%)</t>
  </si>
  <si>
    <t>★ Estonia</t>
  </si>
  <si>
    <t>↑ 17 (4.82%)</t>
  </si>
  <si>
    <t>★ Mexico</t>
  </si>
  <si>
    <t>↑ 51 (16.13%)</t>
  </si>
  <si>
    <t>★ Panama</t>
  </si>
  <si>
    <t>★ Lebanon</t>
  </si>
  <si>
    <t>↑ 51 (19.10%)</t>
  </si>
  <si>
    <t>★ Iraq</t>
  </si>
  <si>
    <t>↑ 50 (18.79%)</t>
  </si>
  <si>
    <t>↑ 4 (17.39%)</t>
  </si>
  <si>
    <t>★ Dominican Republic</t>
  </si>
  <si>
    <t>↑ 67 (27.34%)</t>
  </si>
  <si>
    <t>↑ 3 (100%)</t>
  </si>
  <si>
    <t>★ Serbia</t>
  </si>
  <si>
    <t>↑ 54 (21.68%)</t>
  </si>
  <si>
    <t>★ Argentina</t>
  </si>
  <si>
    <t>★ Algeria</t>
  </si>
  <si>
    <t>↑ 34 (14.78%)</t>
  </si>
  <si>
    <t>↑ 2 (11.76%)</t>
  </si>
  <si>
    <t>★ Armenia</t>
  </si>
  <si>
    <t>↑ 14 (5.95%)</t>
  </si>
  <si>
    <t>★ United Arab Emirates</t>
  </si>
  <si>
    <t>★ Bulgaria</t>
  </si>
  <si>
    <t>↑ 17 (8.45%)</t>
  </si>
  <si>
    <t>★ Taiwan</t>
  </si>
  <si>
    <t>↑ 21 (10.76%)</t>
  </si>
  <si>
    <t>★ Lithuania</t>
  </si>
  <si>
    <t>↑ 30 (16.75%)</t>
  </si>
  <si>
    <t>★ Slovakia</t>
  </si>
  <si>
    <t>↑ 18 (9.67%)</t>
  </si>
  <si>
    <t>★ Latvia</t>
  </si>
  <si>
    <t>↑ 17 (9.44%)</t>
  </si>
  <si>
    <t>★ Kuwait</t>
  </si>
  <si>
    <t>↑ 2 (1.05%)</t>
  </si>
  <si>
    <t>★ San Marino</t>
  </si>
  <si>
    <t>↑ 1 (5%)</t>
  </si>
  <si>
    <t>★ Hungary</t>
  </si>
  <si>
    <t>↑ 20 (11.97%)</t>
  </si>
  <si>
    <t>↑ 1 (12.5%)</t>
  </si>
  <si>
    <t>★ Costa Rica</t>
  </si>
  <si>
    <t>↑ 19 (12.02%)</t>
  </si>
  <si>
    <t>★ Morocco</t>
  </si>
  <si>
    <t>↑ 27 (18.88%)</t>
  </si>
  <si>
    <t>↑ 1 (25%)</t>
  </si>
  <si>
    <t>★ Bosnia</t>
  </si>
  <si>
    <t>↑ 30 (22.05%)</t>
  </si>
  <si>
    <t>★ Andorra</t>
  </si>
  <si>
    <t>↑ 31 (23.30%)</t>
  </si>
  <si>
    <t>★ Uruguay</t>
  </si>
  <si>
    <t>★ New Zealand</t>
  </si>
  <si>
    <t>↑ 53 (51.96%)</t>
  </si>
  <si>
    <t>★ Jordan</t>
  </si>
  <si>
    <t>↑ 27 (21.25%)</t>
  </si>
  <si>
    <t>★ North Macedonia</t>
  </si>
  <si>
    <t>↑ 12 (8.82%)</t>
  </si>
  <si>
    <t>★ Vietnam</t>
  </si>
  <si>
    <t>↑ 11 (8.94%)</t>
  </si>
  <si>
    <t>★ Moldova</t>
  </si>
  <si>
    <t>↑ 16 (14.67%)</t>
  </si>
  <si>
    <t>★ Cyprus</t>
  </si>
  <si>
    <t>↑ 8 (6.89%)</t>
  </si>
  <si>
    <t>★ Albania</t>
  </si>
  <si>
    <t>↑ 19 (18.26%)</t>
  </si>
  <si>
    <t>★ Burkina Faso</t>
  </si>
  <si>
    <t>↑ 15 (15.15%)</t>
  </si>
  <si>
    <t>★ Tunisia</t>
  </si>
  <si>
    <t>↑ 25 (28.08%)</t>
  </si>
  <si>
    <t>★ Malta</t>
  </si>
  <si>
    <t>↑ 3 (2.80%)</t>
  </si>
  <si>
    <t>★ Brunei</t>
  </si>
  <si>
    <t>↑ 13 (14.28%)</t>
  </si>
  <si>
    <t>★ Sri Lanka</t>
  </si>
  <si>
    <t>↑ 5 (5.15%)</t>
  </si>
  <si>
    <t>★ Ukraine</t>
  </si>
  <si>
    <t>↑ 24 (32.87%)</t>
  </si>
  <si>
    <t>★ Cambodia</t>
  </si>
  <si>
    <t>↑ 4 (4.59%)</t>
  </si>
  <si>
    <t>★ Azerbaijan</t>
  </si>
  <si>
    <t>↑ 15 (20.83%)</t>
  </si>
  <si>
    <t>★ Senegal</t>
  </si>
  <si>
    <t>↑ 7 (8.86%)</t>
  </si>
  <si>
    <t>★ Oman</t>
  </si>
  <si>
    <t>↑ 18 (27.27%)</t>
  </si>
  <si>
    <t>★ Venezuela</t>
  </si>
  <si>
    <t>★ Belarus</t>
  </si>
  <si>
    <t>★ Afghanistan</t>
  </si>
  <si>
    <t>↑ 34 (85%)</t>
  </si>
  <si>
    <t>★ Ivory Coast</t>
  </si>
  <si>
    <t>↑ 48 (192%)</t>
  </si>
  <si>
    <t>★ Kazakhstan</t>
  </si>
  <si>
    <t>↑ 10 (16.12%)</t>
  </si>
  <si>
    <t>★ Cameroon</t>
  </si>
  <si>
    <t>↑ 10 (17.85%)</t>
  </si>
  <si>
    <t>★ Georgia</t>
  </si>
  <si>
    <t>★ Kosovo</t>
  </si>
  <si>
    <t>★ Palestine</t>
  </si>
  <si>
    <t>↑ 1 (1.69%)</t>
  </si>
  <si>
    <t>★ Trinidad and Tobago</t>
  </si>
  <si>
    <t>↑ 6 (11.76%)</t>
  </si>
  <si>
    <t>★ Ghana</t>
  </si>
  <si>
    <t>↑ 26 (96.29%)</t>
  </si>
  <si>
    <t>★ Liechtenstein</t>
  </si>
  <si>
    <t>★ Uzbekistan</t>
  </si>
  <si>
    <t>↑ 4 (8.69%)</t>
  </si>
  <si>
    <t>★ Cuba</t>
  </si>
  <si>
    <t>↑ 8 (20%)</t>
  </si>
  <si>
    <t>★ Montenegro</t>
  </si>
  <si>
    <t>↑ 20 (74.07%)</t>
  </si>
  <si>
    <t>★ DR Congo</t>
  </si>
  <si>
    <t>★ Nigeria</t>
  </si>
  <si>
    <t>↑ 4 (10%)</t>
  </si>
  <si>
    <t>★ Kyrgyz Republic</t>
  </si>
  <si>
    <t>↑ 26 (162.5%)</t>
  </si>
  <si>
    <t>★ Mauritius</t>
  </si>
  <si>
    <t>↑ 6 (16.66%)</t>
  </si>
  <si>
    <t>★ Rwanda</t>
  </si>
  <si>
    <t>↑ 4 (11.11%)</t>
  </si>
  <si>
    <t>★ Northern Cyprus</t>
  </si>
  <si>
    <t>★ Bangladesh</t>
  </si>
  <si>
    <t>↑ 6 (18.18%)</t>
  </si>
  <si>
    <t>★ Honduras</t>
  </si>
  <si>
    <t>★ Bolivia</t>
  </si>
  <si>
    <t>↑ 2 (7.40%)</t>
  </si>
  <si>
    <t>★ Paraguay</t>
  </si>
  <si>
    <t>↑ 5 (22.72%)</t>
  </si>
  <si>
    <t>★ Macau</t>
  </si>
  <si>
    <t>★ French Polynesia</t>
  </si>
  <si>
    <t>↑ 7 (38.88%)</t>
  </si>
  <si>
    <t>★ Kenya</t>
  </si>
  <si>
    <t>↑ 9 (56.25%)</t>
  </si>
  <si>
    <t>★ Monaco</t>
  </si>
  <si>
    <t>★ Isle of Man</t>
  </si>
  <si>
    <t>↑ 10 (76.92%)</t>
  </si>
  <si>
    <t>★ Guyana</t>
  </si>
  <si>
    <t>★ Jamaica</t>
  </si>
  <si>
    <t>↑ 2 (10.52%)</t>
  </si>
  <si>
    <t>★ Guatemala</t>
  </si>
  <si>
    <t>★ Guernsey</t>
  </si>
  <si>
    <t>★ Togo</t>
  </si>
  <si>
    <t>↑ 2 (11.11%)</t>
  </si>
  <si>
    <t>★ Barbados</t>
  </si>
  <si>
    <t>↑ 1 (5.88%)</t>
  </si>
  <si>
    <t>★ Madagascar</t>
  </si>
  <si>
    <t>↑ 5 (41.66%)</t>
  </si>
  <si>
    <t>★ Jersey</t>
  </si>
  <si>
    <t>★ Gibraltar</t>
  </si>
  <si>
    <t>★ Maldives</t>
  </si>
  <si>
    <t>★ Tanzania</t>
  </si>
  <si>
    <t>★ Aruba</t>
  </si>
  <si>
    <t>↑ 3 (33.33%)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</si>
  <si>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</si>
  <si>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</si>
  <si>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</si>
  <si>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</si>
  <si>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</si>
  <si>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</si>
  <si>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</si>
  <si>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</si>
  <si>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</si>
  <si>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</si>
  <si>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↑ 3 (75%)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</si>
  <si>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</si>
  <si>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</si>
  <si>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</si>
  <si>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</si>
  <si>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</si>
  <si>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</si>
  <si>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</si>
  <si>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</si>
  <si>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</si>
  <si>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</si>
  <si>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</si>
  <si>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</si>
  <si>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</si>
  <si>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</si>
  <si>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</si>
  <si>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</si>
  <si>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</si>
  <si>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</si>
  <si>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</si>
  <si>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</si>
  <si>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</si>
  <si>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</si>
  <si>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</si>
  <si>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</si>
  <si>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</si>
  <si>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</si>
  <si>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</si>
  <si>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The Gambia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</si>
  <si>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</si>
  <si>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</si>
  <si>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</si>
  <si>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</si>
  <si>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</si>
  <si>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</si>
  <si>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</si>
  <si>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</si>
  <si>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</si>
  <si>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</si>
  <si>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</si>
  <si>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</si>
  <si>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</si>
  <si>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</si>
  <si>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↑ 28,325 (7.24%)</t>
  </si>
  <si>
    <t>↑ 1,864 (11.12%)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</si>
  <si>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</si>
  <si>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</si>
  <si>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</si>
  <si>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</si>
  <si>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</si>
  <si>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</si>
  <si>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</si>
  <si>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</si>
  <si>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</si>
  <si>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</si>
  <si>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</si>
  <si>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</si>
  <si>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Turks and Caicos Islands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</si>
  <si>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</si>
  <si>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</si>
  <si>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</si>
  <si>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</si>
  <si>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</si>
  <si>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</si>
  <si>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</si>
  <si>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</si>
  <si>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</si>
  <si>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</si>
  <si>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991 (0.23%)</t>
  </si>
  <si>
    <t>↑ 22 (0.11%)</t>
  </si>
  <si>
    <t>↑ 47 (0.05%)</t>
  </si>
  <si>
    <t>↑ 4 (0.12%)</t>
  </si>
  <si>
    <t>↑ 60 (0.11%)</t>
  </si>
  <si>
    <t>↑ 4 (0.50%)</t>
  </si>
  <si>
    <t>↑ 14 (0.14%)</t>
  </si>
  <si>
    <t>↑ 10 (8.19%)</t>
  </si>
  <si>
    <t>↑ 106 (4.57%)</t>
  </si>
  <si>
    <t>↑ 100 (5.18%)</t>
  </si>
  <si>
    <t>↑ 172 (10.59%)</t>
  </si>
  <si>
    <t>↑ 1 (6.25%)</t>
  </si>
  <si>
    <t>↑ 28 (2.88%)</t>
  </si>
  <si>
    <t>↑ 107 (12.93%)</t>
  </si>
  <si>
    <t>↑ 155 (27.97%)</t>
  </si>
  <si>
    <t>↑ 26 (4.85%)</t>
  </si>
  <si>
    <t>↑ 38 (10.35%)</t>
  </si>
  <si>
    <t>↑ 16 (6.42%)</t>
  </si>
  <si>
    <t>↑ 46 (22.00%)</t>
  </si>
  <si>
    <t>↑ 19 (8.79%)</t>
  </si>
  <si>
    <t>↑ 39 (20.85%)</t>
  </si>
  <si>
    <t>↑ 1 (11.11%)</t>
  </si>
  <si>
    <t>↑ 2 (0.91%)</t>
  </si>
  <si>
    <t>↑ 15 (17.85%)</t>
  </si>
  <si>
    <t>↑ 2 (2.19%)</t>
  </si>
  <si>
    <t>↑ 7 (8.33%)</t>
  </si>
  <si>
    <t>↑ 7 (9.72%)</t>
  </si>
  <si>
    <t>↑ 5 (10%)</t>
  </si>
  <si>
    <t>↑ 5 (10.63%)</t>
  </si>
  <si>
    <t>↑ 2 (4.54%)</t>
  </si>
  <si>
    <t>↑ 10 (37.03%)</t>
  </si>
  <si>
    <t>↑ 3 (10.34%)</t>
  </si>
  <si>
    <t>↑ 4 (80%)</t>
  </si>
  <si>
    <t>↑ 33,206 (7.56%)</t>
  </si>
  <si>
    <t>↑ 2,086 (10.93%)</t>
  </si>
  <si>
    <t>↑ 5,210 (7.53%)</t>
  </si>
  <si>
    <t>↑ 683 (10.01%)</t>
  </si>
  <si>
    <t>↑ 10,796 (19.93%)</t>
  </si>
  <si>
    <t>↑ 151 (19.23%)</t>
  </si>
  <si>
    <t>↑ 7,457 (17.73%)</t>
  </si>
  <si>
    <t>↑ 656 (21.93%)</t>
  </si>
  <si>
    <t>↑ 4,332 (13.13%)</t>
  </si>
  <si>
    <t>↑ 47 (29.55%)</t>
  </si>
  <si>
    <t>↑ 2,206 (8.89%)</t>
  </si>
  <si>
    <t>↑ 143 (7.39%)</t>
  </si>
  <si>
    <t>↑ 2,929 (13.13%)</t>
  </si>
  <si>
    <t>↑ 231 (21%)</t>
  </si>
  <si>
    <t>↑ 1,020 (10.32%)</t>
  </si>
  <si>
    <t>↑ 31 (25.40%)</t>
  </si>
  <si>
    <t>↑ 852 (15.32%)</t>
  </si>
  <si>
    <t>↑ 80 (28.98%)</t>
  </si>
  <si>
    <t>↑ 305 (5.77%)</t>
  </si>
  <si>
    <t>↑ 2 (6.89%)</t>
  </si>
  <si>
    <t>↑ 668 (15.64%)</t>
  </si>
  <si>
    <t>↑ 56 (45.90%)</t>
  </si>
  <si>
    <t>↑ 617 (22.09%)</t>
  </si>
  <si>
    <t>↑ 10 (38.46%)</t>
  </si>
  <si>
    <t>↑ 218 (7.60%)</t>
  </si>
  <si>
    <t>↑ 2 (16.66%)</t>
  </si>
  <si>
    <t>↑ 633 (26.79%)</t>
  </si>
  <si>
    <t>↑ 10 (30.30%)</t>
  </si>
  <si>
    <t>↑ 359 (15.49%)</t>
  </si>
  <si>
    <t>↑ 3 (37.5%)</t>
  </si>
  <si>
    <t>↑ 307 (13.66%)</t>
  </si>
  <si>
    <t>↑ 13 (28.26%)</t>
  </si>
  <si>
    <t>↑ 227 (9.87%)</t>
  </si>
  <si>
    <t>↑ 22 (55.00%)</t>
  </si>
  <si>
    <t>↑ 561 (29.96%)</t>
  </si>
  <si>
    <t>↑ 15 (34.09%)</t>
  </si>
  <si>
    <t>↑ 439 (22.74%)</t>
  </si>
  <si>
    <t>↑ 4 (25%)</t>
  </si>
  <si>
    <t>↑ 133 (8.35%)</t>
  </si>
  <si>
    <t>↑ 2 (6.25%)</t>
  </si>
  <si>
    <t>↑ 260 (18.65%)</t>
  </si>
  <si>
    <t>↑ 235 (17.68%)</t>
  </si>
  <si>
    <t>↑ 2 (28.57%)</t>
  </si>
  <si>
    <t>↑ 234 (21.29%)</t>
  </si>
  <si>
    <t>↑ 114 (9.55%)</t>
  </si>
  <si>
    <t>↑ 2 (4.65%)</t>
  </si>
  <si>
    <t>↑ 91 (8.41%)</t>
  </si>
  <si>
    <t>↑ 1 (3.70%)</t>
  </si>
  <si>
    <t>↑ 220 (23.86%)</t>
  </si>
  <si>
    <t>↑ 91 (9.36%)</t>
  </si>
  <si>
    <t>↑ 150 (16.64%)</t>
  </si>
  <si>
    <t>↑ 112 (14.10%)</t>
  </si>
  <si>
    <t>↑ 133 (17.34%)</t>
  </si>
  <si>
    <t>↑ 88 (11.11%)</t>
  </si>
  <si>
    <t>↑ 78 (10.49%)</t>
  </si>
  <si>
    <t>↑ 2 (10%)</t>
  </si>
  <si>
    <t>↑ 104 (15.16%)</t>
  </si>
  <si>
    <t>↑ 3 (5.45%)</t>
  </si>
  <si>
    <t>↑ 89 (13.73%)</t>
  </si>
  <si>
    <t>↑ 163 (32.92%)</t>
  </si>
  <si>
    <t>↑ 121 (22.57%)</t>
  </si>
  <si>
    <t>↑ 84 (15.21%)</t>
  </si>
  <si>
    <t>↑ 3 (8.57%)</t>
  </si>
  <si>
    <t>↑ 73 (13.08%)</t>
  </si>
  <si>
    <t>↑ 115 (25.95%)</t>
  </si>
  <si>
    <t>↑ 2 (33.33%)</t>
  </si>
  <si>
    <t>↑ 11 (2.09%)</t>
  </si>
  <si>
    <t>↑ 48 (10%)</t>
  </si>
  <si>
    <t>↑ 115 (29.71%)</t>
  </si>
  <si>
    <t>↑ 64 (15.38%)</t>
  </si>
  <si>
    <t>↑ 92 (24.33%)</t>
  </si>
  <si>
    <t>↑ 54 (13.43%)</t>
  </si>
  <si>
    <t>↑ 60 (15.70%)</t>
  </si>
  <si>
    <t>↑ 27 (6.88%)</t>
  </si>
  <si>
    <t>↑ 23 (5.92%)</t>
  </si>
  <si>
    <t>↑ 35 (9.48%)</t>
  </si>
  <si>
    <t>↑ 80 (25.64%)</t>
  </si>
  <si>
    <t>↑ 4 (66.66%)</t>
  </si>
  <si>
    <t>↑ 81 (26.73%)</t>
  </si>
  <si>
    <t>↑ 30 (9.49%)</t>
  </si>
  <si>
    <t>↑ 15 (4.71%)</t>
  </si>
  <si>
    <t>↑ 38 (14.39%)</t>
  </si>
  <si>
    <t>↑ 65 (31.10%)</t>
  </si>
  <si>
    <t>↑ 16 (6.4%)</t>
  </si>
  <si>
    <t>↑ 24 (11.00%)</t>
  </si>
  <si>
    <t>↑ 55 (32.35%)</t>
  </si>
  <si>
    <t>↑ 24 (12.18%)</t>
  </si>
  <si>
    <t>↑ 28 (14.81%)</t>
  </si>
  <si>
    <t>↑ 12 (5.88%)</t>
  </si>
  <si>
    <t>↑ 21 (11.22%)</t>
  </si>
  <si>
    <t>↑ 24 (13.55%)</t>
  </si>
  <si>
    <t>↑ 4 (2.09%)</t>
  </si>
  <si>
    <t>↑ 24 (14.63%)</t>
  </si>
  <si>
    <t>↑ 29 (19.59%)</t>
  </si>
  <si>
    <t>↑ 8 (4.76%)</t>
  </si>
  <si>
    <t>↑ 59 (51.75%)</t>
  </si>
  <si>
    <t>↑ 18 (11.68%)</t>
  </si>
  <si>
    <t>↑ 24 (19.2%)</t>
  </si>
  <si>
    <t>↑ 23 (18.69%)</t>
  </si>
  <si>
    <t>↑ 32 (28.07%)</t>
  </si>
  <si>
    <t>↑ 43 (42.15%)</t>
  </si>
  <si>
    <t>↑ 7 (5.22%)</t>
  </si>
  <si>
    <t>↑ 8 (6.45%)</t>
  </si>
  <si>
    <t>↑ 19 (17.27%)</t>
  </si>
  <si>
    <t>↑ 5 (4.80%)</t>
  </si>
  <si>
    <t>↑ 13 (15.11%)</t>
  </si>
  <si>
    <t>↑ 5 (5.49%)</t>
  </si>
  <si>
    <t>↑ 6 (6.89%)</t>
  </si>
  <si>
    <t>↑ 40 (75.47%)</t>
  </si>
  <si>
    <t>↑ 5 (6.17%)</t>
  </si>
  <si>
    <t>↑ 10 (13.51%)</t>
  </si>
  <si>
    <t>↑ 9 (12.5%)</t>
  </si>
  <si>
    <t>↑ 7 (9.58%)</t>
  </si>
  <si>
    <t>↑ 9 (13.63%)</t>
  </si>
  <si>
    <t>↑ 11 (18.33%)</t>
  </si>
  <si>
    <t>↑ 3 (5.26%)</t>
  </si>
  <si>
    <t>↑ 10 (20%)</t>
  </si>
  <si>
    <t>↑ 9 (18.75%)</t>
  </si>
  <si>
    <t>↑ 6 (12.76%)</t>
  </si>
  <si>
    <t>↑ 22 (73.33%)</t>
  </si>
  <si>
    <t>↑ 7 (15.90%)</t>
  </si>
  <si>
    <t>↑ 6 (14.28%)</t>
  </si>
  <si>
    <t>↑ 2 (4.76%)</t>
  </si>
  <si>
    <t>↑ 1 (2.5%)</t>
  </si>
  <si>
    <t>↑ 8 (34.78%)</t>
  </si>
  <si>
    <t>↑ 3 (12%)</t>
  </si>
  <si>
    <t>↑ 11 (73.33%)</t>
  </si>
  <si>
    <t>↑ 5 (23.80%)</t>
  </si>
  <si>
    <t>↑ 3 (14.28%)</t>
  </si>
  <si>
    <t>↑ 5 (55.55%)</t>
  </si>
  <si>
    <t>↑ 9 (300%)</t>
  </si>
  <si>
    <t>↑ 8 (266.66%)</t>
  </si>
  <si>
    <t>↑ 4 (400%)</t>
  </si>
  <si>
    <t>↑ 43,055 (8.79%)</t>
  </si>
  <si>
    <t>↑ 2,511 (11.65%)</t>
  </si>
  <si>
    <t>↑ 15,461 (22.74%)</t>
  </si>
  <si>
    <t>↑ 183 (17.69%)</t>
  </si>
  <si>
    <t>↑ 6,203 (8.33%)</t>
  </si>
  <si>
    <t>↑ 712 (9.48%)</t>
  </si>
  <si>
    <t>↑ 8,271 (16.70%)</t>
  </si>
  <si>
    <t>↑ 718 (19.68%)</t>
  </si>
  <si>
    <t>↑ 6,615 (17.72%)</t>
  </si>
  <si>
    <t>↑ 61 (29.61%)</t>
  </si>
  <si>
    <t>↑ 2,389 (8.84%)</t>
  </si>
  <si>
    <t>↑ 157 (7.55%)</t>
  </si>
  <si>
    <t>↑ 3,922 (15.54%)</t>
  </si>
  <si>
    <t>↑ 365 (27.42%)</t>
  </si>
  <si>
    <t>↑ 914 (8.38%)</t>
  </si>
  <si>
    <t>↑ 38 (24.67%)</t>
  </si>
  <si>
    <t>↑ 2,129 (22.34%)</t>
  </si>
  <si>
    <t>↑ 115 (24.83%)</t>
  </si>
  <si>
    <t>↑ 104 (1.13%)</t>
  </si>
  <si>
    <t>↑ 5 (3.93%)</t>
  </si>
  <si>
    <t>↑ 1,019 (15.89%)</t>
  </si>
  <si>
    <t>↑ 78 (21.91%)</t>
  </si>
  <si>
    <t>↑ 1,321 (23.63%)</t>
  </si>
  <si>
    <t>↑ 18 (58.06%)</t>
  </si>
  <si>
    <t>↑ 1,298 (26.29%)</t>
  </si>
  <si>
    <t>↑ 42 (23.59%)</t>
  </si>
  <si>
    <t>↑ 634 (18.59%)</t>
  </si>
  <si>
    <t>↑ 3 (8.33%)</t>
  </si>
  <si>
    <t>↑ 1,196 (49.15%)</t>
  </si>
  <si>
    <t>↑ 16 (27.11%)</t>
  </si>
  <si>
    <t>↑ 549 (18.33%)</t>
  </si>
  <si>
    <t>↑ 17 (39.53%)</t>
  </si>
  <si>
    <t>↑ 285 (9.24%)</t>
  </si>
  <si>
    <t>↑ 320 (11.95%)</t>
  </si>
  <si>
    <t>↑ 2 (18.18%)</t>
  </si>
  <si>
    <t>↑ 431 (16.87%)</t>
  </si>
  <si>
    <t>↑ 18 (30.50%)</t>
  </si>
  <si>
    <t>↑ 314 (12.43%)</t>
  </si>
  <si>
    <t>↑ 15 (24.19%)</t>
  </si>
  <si>
    <t>↑ 324 (13.67%)</t>
  </si>
  <si>
    <t>↑ 3 (60%)</t>
  </si>
  <si>
    <t>↑ 235 (13.08%)</t>
  </si>
  <si>
    <t>↑ 153 (8.20%)</t>
  </si>
  <si>
    <t>↑ 7 (20.58%)</t>
  </si>
  <si>
    <t>↑ 271 (16.38%)</t>
  </si>
  <si>
    <t>↑ 255 (16.30%)</t>
  </si>
  <si>
    <t>↑ 10 (111.11%)</t>
  </si>
  <si>
    <t>↑ 120 (9.00%)</t>
  </si>
  <si>
    <t>↑ 192 (15.85%)</t>
  </si>
  <si>
    <t>↑ 5 (17.24%)</t>
  </si>
  <si>
    <t>↑ 80 (6.05%)</t>
  </si>
  <si>
    <t>↑ 2 (4.44%)</t>
  </si>
  <si>
    <t>↑ 164 (14.36%)</t>
  </si>
  <si>
    <t>↑ 170 (16.17%)</t>
  </si>
  <si>
    <t>↑ 138 (12.98%)</t>
  </si>
  <si>
    <t>↑ 111 (11.88%)</t>
  </si>
  <si>
    <t>↑ 123 (13.57%)</t>
  </si>
  <si>
    <t>↑ 6 (35.29%)</t>
  </si>
  <si>
    <t>↑ 112 (12.44%)</t>
  </si>
  <si>
    <t>↑ 78 (8.86%)</t>
  </si>
  <si>
    <t>↑ 218 (30.74%)</t>
  </si>
  <si>
    <t>↑ 103 (13.03%)</t>
  </si>
  <si>
    <t>↑ 20 (34.48%)</t>
  </si>
  <si>
    <t>↑ 71 (8.64%)</t>
  </si>
  <si>
    <t>↑ 4 (18.18%)</t>
  </si>
  <si>
    <t>↑ 182 (27.65%)</t>
  </si>
  <si>
    <t>↑ 65 (8.81%)</t>
  </si>
  <si>
    <t>↑ 70 (10.65%)</t>
  </si>
  <si>
    <t>↑ 8 (66.66%)</t>
  </si>
  <si>
    <t>↑ 71 (11.16%)</t>
  </si>
  <si>
    <t>↑ 7 (18.42%)</t>
  </si>
  <si>
    <t>↑ 52 (8.24%)</t>
  </si>
  <si>
    <t>↑ 100 (20.83%)</t>
  </si>
  <si>
    <t>↑ 34 (6.43%)</t>
  </si>
  <si>
    <t>↑ 12 (2.23%)</t>
  </si>
  <si>
    <t>↑ 134 (33.16%)</t>
  </si>
  <si>
    <t>↑ 39 (8.55%)</t>
  </si>
  <si>
    <t>↑ 53 (11.99%)</t>
  </si>
  <si>
    <t>↑ 21 (4.46%)</t>
  </si>
  <si>
    <t>↑ 96 (24.48%)</t>
  </si>
  <si>
    <t>↑ 70 (17.28%)</t>
  </si>
  <si>
    <t>↑ 39 (9.30%)</t>
  </si>
  <si>
    <t>↑ 73 (19.01%)</t>
  </si>
  <si>
    <t>↑ 42 (10.19%)</t>
  </si>
  <si>
    <t>↑ 36 (10.40%)</t>
  </si>
  <si>
    <t>↑ 7 (24.13%)</t>
  </si>
  <si>
    <t>↑ 35 (10.51%)</t>
  </si>
  <si>
    <t>↑ 65 (21.52%)</t>
  </si>
  <si>
    <t>↑ 25 (9.12%)</t>
  </si>
  <si>
    <t>↑ 25 (9.43%)</t>
  </si>
  <si>
    <t>↑ 50 (22.22%)</t>
  </si>
  <si>
    <t>↑ 5 (83.33%)</t>
  </si>
  <si>
    <t>↑ 22 (9.09%)</t>
  </si>
  <si>
    <t>↑ 35 (15.48%)</t>
  </si>
  <si>
    <t>↑ 17 (7.23%)</t>
  </si>
  <si>
    <t>↑ 23 (10.40%)</t>
  </si>
  <si>
    <t>↑ 30 (14.92%)</t>
  </si>
  <si>
    <t>↑ 10 (4.62%)</t>
  </si>
  <si>
    <t>↑ 36 (19.14%)</t>
  </si>
  <si>
    <t>↑ 40 (23.25%)</t>
  </si>
  <si>
    <t>↑ 13 (6.66%)</t>
  </si>
  <si>
    <t>↑ 24 (13.63%)</t>
  </si>
  <si>
    <t>↑ 51 (35.17%)</t>
  </si>
  <si>
    <t>↑ 15 (8.52%)</t>
  </si>
  <si>
    <t>↑ 28 (18.79%)</t>
  </si>
  <si>
    <t>↑ 28 (19.17%)</t>
  </si>
  <si>
    <t>↑ 5 (3.37%)</t>
  </si>
  <si>
    <t>↑ 6 (4.10%)</t>
  </si>
  <si>
    <t>↑ 14 (10.60%)</t>
  </si>
  <si>
    <t>↑ 5 (3.87%)</t>
  </si>
  <si>
    <t>↑ 64 (94.11%)</t>
  </si>
  <si>
    <t>↑ 29 (31.18%)</t>
  </si>
  <si>
    <t>↑ 5 (4.58%)</t>
  </si>
  <si>
    <t>↑ 30 (37.03%)</t>
  </si>
  <si>
    <t>↑ 10 (10.10%)</t>
  </si>
  <si>
    <t>↑ 1 (0.94%)</t>
  </si>
  <si>
    <t>↑ 4 (3.92%)</t>
  </si>
  <si>
    <t>↑ 6 (6.06%)</t>
  </si>
  <si>
    <t>↑ 16 (20%)</t>
  </si>
  <si>
    <t>↑ 10 (11.90%)</t>
  </si>
  <si>
    <t>↑ 13 (18.30%)</t>
  </si>
  <si>
    <t>↑ 33 (68.75%)</t>
  </si>
  <si>
    <t>↑ 15 (25%)</t>
  </si>
  <si>
    <t>↑ 16 (30.18%)</t>
  </si>
  <si>
    <t>↑ 10 (17.54%)</t>
  </si>
  <si>
    <t>↑ 5 (8.33%)</t>
  </si>
  <si>
    <t>↑ 14 (27.45%)</t>
  </si>
  <si>
    <t>↑ 5 (9.80%)</t>
  </si>
  <si>
    <t>↑ 3 (6.25%)</t>
  </si>
  <si>
    <t>↑ 9 (21.95%)</t>
  </si>
  <si>
    <t>↑ 5 (12.82%)</t>
  </si>
  <si>
    <t>↑ 11 (34.37%)</t>
  </si>
  <si>
    <t>↑ 4 (10.81%)</t>
  </si>
  <si>
    <t>↑ 9 (34.61%)</t>
  </si>
  <si>
    <t>↑ 2 (6.45%)</t>
  </si>
  <si>
    <t>↑ 3 (10.71%)</t>
  </si>
  <si>
    <t>↑ 5 (20%)</t>
  </si>
  <si>
    <t>↑ 9 (47.36%)</t>
  </si>
  <si>
    <t>↑ 2 (8.69%)</t>
  </si>
  <si>
    <t>↑ 1 (4.16%)</t>
  </si>
  <si>
    <t>↑ 4 (21.05%)</t>
  </si>
  <si>
    <t>↑ 4 (33.33%)</t>
  </si>
  <si>
    <t>★ Bermuda</t>
  </si>
  <si>
    <t>↑ 8 (114.28%)</t>
  </si>
  <si>
    <t>★ Tanzania, United Republic of</t>
  </si>
  <si>
    <t>↑ 4 (44.44%)</t>
  </si>
  <si>
    <t>↑ 1 (10%)</t>
  </si>
  <si>
    <t>↑ 6 (600%)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</si>
  <si>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</si>
  <si>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</si>
  <si>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</si>
  <si>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</si>
  <si>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</si>
  <si>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</si>
  <si>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</si>
  <si>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</si>
  <si>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</si>
  <si>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</si>
  <si>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St. Kitts and Nevis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</si>
  <si>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</si>
  <si>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</si>
  <si>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</si>
  <si>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</si>
  <si>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</si>
  <si>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</si>
  <si>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</si>
  <si>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</si>
  <si>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</si>
  <si>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</si>
  <si>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ब्रितिश भर्जिन आईल्या्ड</t>
  </si>
  <si>
    <t>गिनिया-बिसाउ</t>
  </si>
  <si>
    <t>टर्कस एण्ड काईकोस आईल्याण्ड</t>
  </si>
  <si>
    <t>लिबिया</t>
  </si>
  <si>
    <t>↑ 43,589 (8.08%)</t>
  </si>
  <si>
    <t>↑ 2,647 (10.96%)</t>
  </si>
  <si>
    <t>↑ 15,077 (17.22%)</t>
  </si>
  <si>
    <t>↑ 251 (19.33%)</t>
  </si>
  <si>
    <t>↑ 5,909 (7.33%)</t>
  </si>
  <si>
    <t>↑ 919 (11.18%)</t>
  </si>
  <si>
    <t>↑ 55 (0.06%)</t>
  </si>
  <si>
    <t>↑ 5 (0.15%)</t>
  </si>
  <si>
    <t>↑ 6,499 (11.24%)</t>
  </si>
  <si>
    <t>↑ 575 (13.17%)</t>
  </si>
  <si>
    <t>↑ 6,933 (15.77%)</t>
  </si>
  <si>
    <t>↑ 75 (28.08%)</t>
  </si>
  <si>
    <t>↑ 3,809 (13.06%)</t>
  </si>
  <si>
    <t>↑ 299 (17.62%)</t>
  </si>
  <si>
    <t>↑ 2,926 (9.95%)</t>
  </si>
  <si>
    <t>↑ 144 (6.44%)</t>
  </si>
  <si>
    <t>↑ 2,885 (24.74%)</t>
  </si>
  <si>
    <t>↑ 181 (31.31%)</t>
  </si>
  <si>
    <t>↑ 1,117 (9.45%)</t>
  </si>
  <si>
    <t>↑ 39 (20.31%)</t>
  </si>
  <si>
    <t>↑ 91 (0.98%)</t>
  </si>
  <si>
    <t>↑ 8 (6.10%)</t>
  </si>
  <si>
    <t>↑ 1,172 (15.77%)</t>
  </si>
  <si>
    <t>↑ 112 (25.80%)</t>
  </si>
  <si>
    <t>↑ 748 (10.82%)</t>
  </si>
  <si>
    <t>↑ 9 (18.36%)</t>
  </si>
  <si>
    <t>↑ 1,049 (16.82%)</t>
  </si>
  <si>
    <t>↑ 69 (31.36%)</t>
  </si>
  <si>
    <t>↑ 2,069 (57.01%)</t>
  </si>
  <si>
    <t>↑ 17 (22.66%)</t>
  </si>
  <si>
    <t>↑ 590 (14.59%)</t>
  </si>
  <si>
    <t>↑ 14 (35.89%)</t>
  </si>
  <si>
    <t>↑ 724 (20.42%)</t>
  </si>
  <si>
    <t>↑ 16 (26.66%)</t>
  </si>
  <si>
    <t>↑ 383 (11.35%)</t>
  </si>
  <si>
    <t>↑ 432 (14.47%)</t>
  </si>
  <si>
    <t>↑ 15 (19.48%)</t>
  </si>
  <si>
    <t>↑ 130 (4.26%)</t>
  </si>
  <si>
    <t>↑ 229 (8.06%)</t>
  </si>
  <si>
    <t>↑ 28 (36.36%)</t>
  </si>
  <si>
    <t>↑ 342 (12.69%)</t>
  </si>
  <si>
    <t>↑ 4 (50%)</t>
  </si>
  <si>
    <t>↑ 354 (18.38%)</t>
  </si>
  <si>
    <t>↑ 130 (6.40%)</t>
  </si>
  <si>
    <t>↑ 3 (13.04%)</t>
  </si>
  <si>
    <t>↑ 302 (16.60%)</t>
  </si>
  <si>
    <t>↑ 3 (15.78%)</t>
  </si>
  <si>
    <t>↑ 169 (9.00%)</t>
  </si>
  <si>
    <t>↑ 11 (26.82%)</t>
  </si>
  <si>
    <t>↑ 304 (23.27%)</t>
  </si>
  <si>
    <t>↑ 152 (10.46%)</t>
  </si>
  <si>
    <t>↑ 6 (66.66%)</t>
  </si>
  <si>
    <t>↑ 192 (13.68%)</t>
  </si>
  <si>
    <t>↑ 2 (5.88%)</t>
  </si>
  <si>
    <t>↑ 81 (5.83%)</t>
  </si>
  <si>
    <t>↑ 2 (4.25%)</t>
  </si>
  <si>
    <t>↑ 168 (13.75%)</t>
  </si>
  <si>
    <t>↑ 130 (10.82%)</t>
  </si>
  <si>
    <t>↑ 263 (25.55%)</t>
  </si>
  <si>
    <t>↑ 243 (26.21%)</t>
  </si>
  <si>
    <t>↑ 91 (8.70%)</t>
  </si>
  <si>
    <t>↑ 92 (9.09%)</t>
  </si>
  <si>
    <t>↑ 153 (17.13%)</t>
  </si>
  <si>
    <t>↑ 9 (11.53%)</t>
  </si>
  <si>
    <t>↑ 83 (8.66%)</t>
  </si>
  <si>
    <t>↑ 196 (23.33%)</t>
  </si>
  <si>
    <t>↑ 74 (8.29%)</t>
  </si>
  <si>
    <t>↑ 88 (10.97%)</t>
  </si>
  <si>
    <t>↑ 160 (22.00%)</t>
  </si>
  <si>
    <t>↑ 96 (13.57%)</t>
  </si>
  <si>
    <t>↑ 9 (20%)</t>
  </si>
  <si>
    <t>↑ 49 (7.17%)</t>
  </si>
  <si>
    <t>↑ 55 (9.48%)</t>
  </si>
  <si>
    <t>↑ 70 (12.45%)</t>
  </si>
  <si>
    <t>↑ 1 (8.33%)</t>
  </si>
  <si>
    <t>↑ 91 (18.38%)</t>
  </si>
  <si>
    <t>↑ 110 (23.15%)</t>
  </si>
  <si>
    <t>↑ 93 (19.05%)</t>
  </si>
  <si>
    <t>↑ 10 (100%)</t>
  </si>
  <si>
    <t>↑ 37 (6.87%)</t>
  </si>
  <si>
    <t>↑ 13 (2.36%)</t>
  </si>
  <si>
    <t>↑ 48 (9.77%)</t>
  </si>
  <si>
    <t>↑ 41 (8.28%)</t>
  </si>
  <si>
    <t>↑ 6 (25%)</t>
  </si>
  <si>
    <t>↑ 71 (15.53%)</t>
  </si>
  <si>
    <t>↑ 64 (14.06%)</t>
  </si>
  <si>
    <t>↑ 8 (1.74%)</t>
  </si>
  <si>
    <t>↑ 76 (19.89%)</t>
  </si>
  <si>
    <t>↑ 42 (11.44%)</t>
  </si>
  <si>
    <t>↑ 1 (4%)</t>
  </si>
  <si>
    <t>↑ 23 (6.25%)</t>
  </si>
  <si>
    <t>↑ 59 (19.73%)</t>
  </si>
  <si>
    <t>↑ 70 (25.45%)</t>
  </si>
  <si>
    <t>↑ 12 (109.09%)</t>
  </si>
  <si>
    <t>↑ 39 (13.44%)</t>
  </si>
  <si>
    <t>↑ 114 (58.16%)</t>
  </si>
  <si>
    <t>↑ 39 (14.94%)</t>
  </si>
  <si>
    <t>↑ 29 (10.98%)</t>
  </si>
  <si>
    <t>↑ 36 (14.75%)</t>
  </si>
  <si>
    <t>↑ 43 (19.02%)</t>
  </si>
  <si>
    <t>↑ 15 (5.95%)</t>
  </si>
  <si>
    <t>↑ 43 (19.19%)</t>
  </si>
  <si>
    <t>↑ 32 (13.85%)</t>
  </si>
  <si>
    <t>↑ 23 (10.84%)</t>
  </si>
  <si>
    <t>↑ 41 (21.46%)</t>
  </si>
  <si>
    <t>↑ 30 (15.22%)</t>
  </si>
  <si>
    <t>↑ 17 (8.17%)</t>
  </si>
  <si>
    <t>↑ 15 (7.21%)</t>
  </si>
  <si>
    <t>↑ 22 (12.42%)</t>
  </si>
  <si>
    <t>↑ 12 (6.89%)</t>
  </si>
  <si>
    <t>↑ 28 (18.42%)</t>
  </si>
  <si>
    <t>↑ 43 (35.24%)</t>
  </si>
  <si>
    <t>↑ 10 (6.53%)</t>
  </si>
  <si>
    <t>↑ 16 (10.95%)</t>
  </si>
  <si>
    <t>↑ 37 (32.74%)</t>
  </si>
  <si>
    <t>↑ 5 (3.73%)</t>
  </si>
  <si>
    <t>↑ 5 (3.78%)</t>
  </si>
  <si>
    <t>↑ 22 (20.18%)</t>
  </si>
  <si>
    <t>↑ 14 (13.33%)</t>
  </si>
  <si>
    <t>↑ 1 (0.87%)</t>
  </si>
  <si>
    <t>↑ 16 (17.02%)</t>
  </si>
  <si>
    <t>↑ 5 (5.20%)</t>
  </si>
  <si>
    <t>↑ 1 (1.02%)</t>
  </si>
  <si>
    <t>↑ 8 (9.30%)</t>
  </si>
  <si>
    <t>↑ 13 (16.04%)</t>
  </si>
  <si>
    <t>↑ 16 (21.33%)</t>
  </si>
  <si>
    <t>↑ 5 (5.81%)</t>
  </si>
  <si>
    <t>↑ 13 (18.84%)</t>
  </si>
  <si>
    <t>↑ 13 (19.40%)</t>
  </si>
  <si>
    <t>↑ 5 (7.69%)</t>
  </si>
  <si>
    <t>↑ 1 (1.49%)</t>
  </si>
  <si>
    <t>↑ 1 (1.53%)</t>
  </si>
  <si>
    <t>↑ 14 (31.81%)</t>
  </si>
  <si>
    <t>↑ 20 (57.14%)</t>
  </si>
  <si>
    <t>↑ 4 (8%)</t>
  </si>
  <si>
    <t>↑ 4 (9.09%)</t>
  </si>
  <si>
    <t>↑ 9 (27.27%)</t>
  </si>
  <si>
    <t>↑ 1 (3.03%)</t>
  </si>
  <si>
    <t>↑ 3 (11.53%)</t>
  </si>
  <si>
    <t>↑ 6 (37.5%)</t>
  </si>
  <si>
    <t>↑ 3 (23.07%)</t>
  </si>
  <si>
    <t>↑ 1 (7.14%)</t>
  </si>
  <si>
    <t>↑ 7 (175%)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</si>
  <si>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</si>
  <si>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</si>
  <si>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</si>
  <si>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</si>
  <si>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</si>
  <si>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</si>
  <si>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</si>
  <si>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</si>
  <si>
    <t>↑ 10,866 (1.78%)</t>
  </si>
  <si>
    <t>↑ 328 (1.17%)</t>
  </si>
  <si>
    <t>↑ 130 (0.12%)</t>
  </si>
  <si>
    <t>↑ 8 (0.45%)</t>
  </si>
  <si>
    <t>↑ 54 (0.06%)</t>
  </si>
  <si>
    <t>↑ 3 (0.09%)</t>
  </si>
  <si>
    <t>↑ 2,469 (4.84%)</t>
  </si>
  <si>
    <t>↑ 44 (12.53%)</t>
  </si>
  <si>
    <t>↑ 3,076 (9.51%)</t>
  </si>
  <si>
    <t>↑ 139 (5.84%)</t>
  </si>
  <si>
    <t>↑ 298 (2.30%)</t>
  </si>
  <si>
    <t>↑ 9 (3.89%)</t>
  </si>
  <si>
    <t>↑ 146 (1.56%)</t>
  </si>
  <si>
    <t>↑ 5 (3.59%)</t>
  </si>
  <si>
    <t>↑ 1,850 (25.39%)</t>
  </si>
  <si>
    <t>↑ 64 (22.14%)</t>
  </si>
  <si>
    <t>↑ 15 (0.19%)</t>
  </si>
  <si>
    <t>↑ 10 (17.24%)</t>
  </si>
  <si>
    <t>↑ 25 (0.66%)</t>
  </si>
  <si>
    <t>↑ 257 (7.59%)</t>
  </si>
  <si>
    <t>↑ 1 (7.69%)</t>
  </si>
  <si>
    <t>↑ 60 (1.75%)</t>
  </si>
  <si>
    <t>↑ 1 (1.08%)</t>
  </si>
  <si>
    <t>↑ 425 (14.00%)</t>
  </si>
  <si>
    <t>↑ 143 (6.27%)</t>
  </si>
  <si>
    <t>↑ 159 (7.35%)</t>
  </si>
  <si>
    <t>↑ 47 (3.38%)</t>
  </si>
  <si>
    <t>↑ 35 (2.54%)</t>
  </si>
  <si>
    <t>↑ 228 (22.00%)</t>
  </si>
  <si>
    <t>↑ 109 (9.59%)</t>
  </si>
  <si>
    <t>↑ 124 (11.91%)</t>
  </si>
  <si>
    <t>↑ 109 (10.42%)</t>
  </si>
  <si>
    <t>↑ 15 (17.24%)</t>
  </si>
  <si>
    <t>↑ 272 (33.87%)</t>
  </si>
  <si>
    <t>↑ 14 (25.92%)</t>
  </si>
  <si>
    <t>↑ 57 (6.42%)</t>
  </si>
  <si>
    <t>↑ 132 (22.56%)</t>
  </si>
  <si>
    <t>↑ 101 (17.14%)</t>
  </si>
  <si>
    <t>↑ 4 (30.76%)</t>
  </si>
  <si>
    <t>↑ 70 (12.17%)</t>
  </si>
  <si>
    <t>↑ 49 (8.36%)</t>
  </si>
  <si>
    <t>↑ 7 (1.50%)</t>
  </si>
  <si>
    <t>↑ 83 (22.55%)</t>
  </si>
  <si>
    <t>↑ 21 (5.37%)</t>
  </si>
  <si>
    <t>↑ 24 (6.70%)</t>
  </si>
  <si>
    <t>↑ 43 (13.06%)</t>
  </si>
  <si>
    <t>↑ 13 (3.76%)</t>
  </si>
  <si>
    <t>↑ 43 (14.33%)</t>
  </si>
  <si>
    <t>↑ 20 (6.82%)</t>
  </si>
  <si>
    <t>↑ 1 (0.32%)</t>
  </si>
  <si>
    <t>↑ 25 (8.92%)</t>
  </si>
  <si>
    <t>↑ 16 (5.99%)</t>
  </si>
  <si>
    <t>↑ 36 (15.12%)</t>
  </si>
  <si>
    <t>↑ 20 (8.43%)</t>
  </si>
  <si>
    <t>↑ 10 (4.44%)</t>
  </si>
  <si>
    <t>↑ 54 (36%)</t>
  </si>
  <si>
    <t>↑ 6 (3.68%)</t>
  </si>
  <si>
    <t>↑ 21 (16.03%)</t>
  </si>
  <si>
    <t>↑ 11 (9.24%)</t>
  </si>
  <si>
    <t>↑ 3 (2.83%)</t>
  </si>
  <si>
    <t>↑ 16 (18.18%)</t>
  </si>
  <si>
    <t>↑ 6 (6.59%)</t>
  </si>
  <si>
    <t>↑ 27 (39.70%)</t>
  </si>
  <si>
    <t>↑ 11 (15.71%)</t>
  </si>
  <si>
    <t>↑ 13 (21.31%)</t>
  </si>
  <si>
    <t>↑ 4 (7.69%)</t>
  </si>
  <si>
    <t>↑ 4 (14.28%)</t>
  </si>
  <si>
    <t>↑ 4 (15.38%)</t>
  </si>
  <si>
    <t>↑ 6 (46.15%)</t>
  </si>
  <si>
    <t>↑ 60,826 (8.37%)</t>
  </si>
  <si>
    <t>↑ 3,712 (10.87%)</t>
  </si>
  <si>
    <t>↑ 19,885 (14.00%)</t>
  </si>
  <si>
    <t>↑ 565 (21.86%)</t>
  </si>
  <si>
    <t>↑ 4,050 (4.13%)</t>
  </si>
  <si>
    <t>↑ 812 (7.48%)</t>
  </si>
  <si>
    <t>↑ 7,846 (9.79%)</t>
  </si>
  <si>
    <t>↑ 913 (13.42%)</t>
  </si>
  <si>
    <t>↑ 31 (0.03%)</t>
  </si>
  <si>
    <t>↑ 4,450 (7.12%)</t>
  </si>
  <si>
    <t>↑ 104 (19.22%)</t>
  </si>
  <si>
    <t>↑ 4,376 (10.89%)</t>
  </si>
  <si>
    <t>↑ 418 (16.03%)</t>
  </si>
  <si>
    <t>↑ 3,186 (8.31%)</t>
  </si>
  <si>
    <t>↑ 117 (4.43%)</t>
  </si>
  <si>
    <t>↑ 2,619 (13.41%)</t>
  </si>
  <si>
    <t>↑ 180 (14.57%)</t>
  </si>
  <si>
    <t>↑ 1,093 (7.37%)</t>
  </si>
  <si>
    <t>↑ 59 (19.66%)</t>
  </si>
  <si>
    <t>↑ 1,063 (9.80%)</t>
  </si>
  <si>
    <t>↑ 82 (19.02%)</t>
  </si>
  <si>
    <t>↑ 884 (8.13%)</t>
  </si>
  <si>
    <t>↑ 93 (12.06%)</t>
  </si>
  <si>
    <t>↑ 1,610 (17.46%)</t>
  </si>
  <si>
    <t>↑ 37 (28.24%)</t>
  </si>
  <si>
    <t>↑ 78 (0.81%)</t>
  </si>
  <si>
    <t>↑ 6 (3.94%)</t>
  </si>
  <si>
    <t>↑ 830 (9.44%)</t>
  </si>
  <si>
    <t>↑ 22 (25.58%)</t>
  </si>
  <si>
    <t>↑ 1,128 (17.84%)</t>
  </si>
  <si>
    <t>↑ 24 (36.92%)</t>
  </si>
  <si>
    <t>↑ 446 (7.48%)</t>
  </si>
  <si>
    <t>↑ 21 (17.64%)</t>
  </si>
  <si>
    <t>↑ 448 (10.54%)</t>
  </si>
  <si>
    <t>↑ 374 (8.78%)</t>
  </si>
  <si>
    <t>↑ 27 (19.85%)</t>
  </si>
  <si>
    <t>↑ 297 (7.13%)</t>
  </si>
  <si>
    <t>↑ 161 (3.75%)</t>
  </si>
  <si>
    <t>↑ 6 (23.07%)</t>
  </si>
  <si>
    <t>↑ 328 (8.86%)</t>
  </si>
  <si>
    <t>↑ 36 (32.72%)</t>
  </si>
  <si>
    <t>↑ 184 (6.53%)</t>
  </si>
  <si>
    <t>↑ 7 (43.75%)</t>
  </si>
  <si>
    <t>↑ 295 (11.28%)</t>
  </si>
  <si>
    <t>↑ 8 (17.39%)</t>
  </si>
  <si>
    <t>↑ 182 (7.10%)</t>
  </si>
  <si>
    <t>↑ 5 (6.94%)</t>
  </si>
  <si>
    <t>↑ 156 (6.31%)</t>
  </si>
  <si>
    <t>↑ 2 (5.71%)</t>
  </si>
  <si>
    <t>↑ 310 (14.49%)</t>
  </si>
  <si>
    <t>↑ 294 (16.19%)</t>
  </si>
  <si>
    <t>↑ 22 (51.16%)</t>
  </si>
  <si>
    <t>↑ 193 (10.36%)</t>
  </si>
  <si>
    <t>↑ 9 (40.90%)</t>
  </si>
  <si>
    <t>↑ 87 (4.57%)</t>
  </si>
  <si>
    <t>↑ 2 (3.50%)</t>
  </si>
  <si>
    <t>↑ 38 (1.94%)</t>
  </si>
  <si>
    <t>↑ 1 (4.76%)</t>
  </si>
  <si>
    <t>↑ 42 (2.18%)</t>
  </si>
  <si>
    <t>↑ 4 (6.89%)</t>
  </si>
  <si>
    <t>↑ 302 (19.68%)</t>
  </si>
  <si>
    <t>↑ 120 (7.51%)</t>
  </si>
  <si>
    <t>↑ 7 (50%)</t>
  </si>
  <si>
    <t>↑ 128 (9.02%)</t>
  </si>
  <si>
    <t>↑ 7 (9.85%)</t>
  </si>
  <si>
    <t>↑ 136 (9.79%)</t>
  </si>
  <si>
    <t>↑ 154 (11.85%)</t>
  </si>
  <si>
    <t>↑ 129 (10.03%)</t>
  </si>
  <si>
    <t>↑ 8 (7.01%)</t>
  </si>
  <si>
    <t>↑ 112 (9.03%)</t>
  </si>
  <si>
    <t>↑ 46 (3.59%)</t>
  </si>
  <si>
    <t>↑ 227 (22.16%)</t>
  </si>
  <si>
    <t>↑ 5 (18.51%)</t>
  </si>
  <si>
    <t>↑ 56 (4.84%)</t>
  </si>
  <si>
    <t>↑ 7 (17.94%)</t>
  </si>
  <si>
    <t>↑ 66 (6.47%)</t>
  </si>
  <si>
    <t>↑ 86 (8.69%)</t>
  </si>
  <si>
    <t>↑ 145 (17.09%)</t>
  </si>
  <si>
    <t>↑ 98 (11.50%)</t>
  </si>
  <si>
    <t>↑ 6 (33.33%)</t>
  </si>
  <si>
    <t>↑ 42 (4.88%)</t>
  </si>
  <si>
    <t>↑ 3 (7.69%)</t>
  </si>
  <si>
    <t>↑ 35 (4.14%)</t>
  </si>
  <si>
    <t>↑ 96 (13.67%)</t>
  </si>
  <si>
    <t>↑ 77 (10.79%)</t>
  </si>
  <si>
    <t>↑ 44 (5.93%)</t>
  </si>
  <si>
    <t>↑ 26 (3.56%)</t>
  </si>
  <si>
    <t>↑ 36 (5.30%)</t>
  </si>
  <si>
    <t>↑ 59 (9.30%)</t>
  </si>
  <si>
    <t>↑ 41 (6.38%)</t>
  </si>
  <si>
    <t>↑ 47 (7.71%)</t>
  </si>
  <si>
    <t>↑ 83 (15.17%)</t>
  </si>
  <si>
    <t>↑ 4 (9.52%)</t>
  </si>
  <si>
    <t>↑ 75 (14.59%)</t>
  </si>
  <si>
    <t>↑ 73 (14.28%)</t>
  </si>
  <si>
    <t>↑ 4 (12.90%)</t>
  </si>
  <si>
    <t>↑ 77 (16.07%)</t>
  </si>
  <si>
    <t>↑ 7 (26.92%)</t>
  </si>
  <si>
    <t>↑ 73 (15.36%)</t>
  </si>
  <si>
    <t>↑ 3 (30%)</t>
  </si>
  <si>
    <t>↑ 16 (3.20%)</t>
  </si>
  <si>
    <t>↑ 31 (6.73%)</t>
  </si>
  <si>
    <t>↑ 58 (13.67%)</t>
  </si>
  <si>
    <t>↑ 39 (9.55%)</t>
  </si>
  <si>
    <t>↑ 2 (15.38%)</t>
  </si>
  <si>
    <t>↑ 8 (1.82%)</t>
  </si>
  <si>
    <t>↑ 29 (8.35%)</t>
  </si>
  <si>
    <t>↑ 36 (10.77%)</t>
  </si>
  <si>
    <t>↑ 45 (13.93%)</t>
  </si>
  <si>
    <t>↑ 50 (16.02%)</t>
  </si>
  <si>
    <t>↑ 13 (3.75%)</t>
  </si>
  <si>
    <t>↑ 22 (7.00%)</t>
  </si>
  <si>
    <t>↑ 16 (5.09%)</t>
  </si>
  <si>
    <t>↑ 16 (5.26%)</t>
  </si>
  <si>
    <t>↑ 8 (2.68%)</t>
  </si>
  <si>
    <t>↑ 18 (6.33%)</t>
  </si>
  <si>
    <t>↑ 35 (13.30%)</t>
  </si>
  <si>
    <t>↑ 26 (10.03%)</t>
  </si>
  <si>
    <t>↑ 64 (30.62%)</t>
  </si>
  <si>
    <t>↑ 9 (3.47%)</t>
  </si>
  <si>
    <t>↑ 11 (4.31%)</t>
  </si>
  <si>
    <t>↑ 24 (10.81%)</t>
  </si>
  <si>
    <t>↑ 6 (2.67%)</t>
  </si>
  <si>
    <t>↑ 3 (13.63%)</t>
  </si>
  <si>
    <t>↑ 16 (7.47%)</t>
  </si>
  <si>
    <t>↑ 11 (5.18%)</t>
  </si>
  <si>
    <t>↑ 10 (5.15%)</t>
  </si>
  <si>
    <t>↑ 12 (7.18%)</t>
  </si>
  <si>
    <t>↑ 31 (22.30%)</t>
  </si>
  <si>
    <t>↑ 50 (41.66%)</t>
  </si>
  <si>
    <t>↑ 3 (1.81%)</t>
  </si>
  <si>
    <t>↑ 20 (14.08%)</t>
  </si>
  <si>
    <t>↑ 5 (3.31%)</t>
  </si>
  <si>
    <t>↑ 58 (61.70%)</t>
  </si>
  <si>
    <t>↑ 5 (3.47%)</t>
  </si>
  <si>
    <t>↑ 29 (26.36%)</t>
  </si>
  <si>
    <t>↑ 16 (13.44%)</t>
  </si>
  <si>
    <t>↑ 20 (18.01%)</t>
  </si>
  <si>
    <t>↑ 21 (19.62%)</t>
  </si>
  <si>
    <t>↑ 1 (0.79%)</t>
  </si>
  <si>
    <t>↑ 5 (4.27%)</t>
  </si>
  <si>
    <t>↑ 8 (7.33%)</t>
  </si>
  <si>
    <t>↑ 4 (3.88%)</t>
  </si>
  <si>
    <t>↑ 16 (19.75%)</t>
  </si>
  <si>
    <t>↑ 6 (7.05%)</t>
  </si>
  <si>
    <t>↑ 5 (6.41%)</t>
  </si>
  <si>
    <t>↑ 4 (6.15%)</t>
  </si>
  <si>
    <t>↑ 5 (8.47%)</t>
  </si>
  <si>
    <t>↑ 6 (10.71%)</t>
  </si>
  <si>
    <t>↑ 8 (19.04%)</t>
  </si>
  <si>
    <t>↑ 7 (16.66%)</t>
  </si>
  <si>
    <t>↑ 3 (6.52%)</t>
  </si>
  <si>
    <t>↑ 4 (10.25%)</t>
  </si>
  <si>
    <t>↑ 1 (2.70%)</t>
  </si>
  <si>
    <t>↑ 4 (12.5%)</t>
  </si>
  <si>
    <t>↑ 6 (20.68%)</t>
  </si>
  <si>
    <t>↑ 7 (36.84%)</t>
  </si>
  <si>
    <t>↑ 2 (9.52%)</t>
  </si>
  <si>
    <t>↑ 3 (25%)</t>
  </si>
  <si>
    <t>↑ 6 (300%)</t>
  </si>
  <si>
    <t>↑ 5 (250%)</t>
  </si>
  <si>
    <t>↑ 48 (0.02%)</t>
  </si>
  <si>
    <t>↑ 1 (0.02%)</t>
  </si>
  <si>
    <t>↑ 101 (%)</t>
  </si>
  <si>
    <t>↑ 3 (%)</t>
  </si>
  <si>
    <t>↑ 95 (%)</t>
  </si>
  <si>
    <t>↑ 1 (%)</t>
  </si>
  <si>
    <t>↑ 41 (0.86%)</t>
  </si>
  <si>
    <t>↑ 121 (%)</t>
  </si>
  <si>
    <t>↑ 61 (%)</t>
  </si>
  <si>
    <t>↑ 5 (%)</t>
  </si>
  <si>
    <t>↑ 31 (%)</t>
  </si>
  <si>
    <t>↑ 8 (%)</t>
  </si>
  <si>
    <t>↑ (%)</t>
  </si>
  <si>
    <t>↑ 25,935 (13.75%)</t>
  </si>
  <si>
    <t>↑ 790 (18.84%)</t>
  </si>
  <si>
    <t>↑ 4,782 (%)</t>
  </si>
  <si>
    <t>↑ 727 (%)</t>
  </si>
  <si>
    <t>↑ 8,195 (%)</t>
  </si>
  <si>
    <t>↑ 923 (%)</t>
  </si>
  <si>
    <t>↑ 6,173 (%)</t>
  </si>
  <si>
    <t>↑ 156 (%)</t>
  </si>
  <si>
    <t>↑ 4,861 (%)</t>
  </si>
  <si>
    <t>↑ 509 (%)</t>
  </si>
  <si>
    <t>↑ 2,988 (%)</t>
  </si>
  <si>
    <t>↑ 138 (%)</t>
  </si>
  <si>
    <t>↑ 4,324 (%)</t>
  </si>
  <si>
    <t>↑ 563 (%)</t>
  </si>
  <si>
    <t>↑ 1,163 (%)</t>
  </si>
  <si>
    <t>↑ 55 (%)</t>
  </si>
  <si>
    <t>↑ 2,148 (%)</t>
  </si>
  <si>
    <t>↑ 63 (%)</t>
  </si>
  <si>
    <t>↑ 1,189 (%)</t>
  </si>
  <si>
    <t>↑ 123 (%)</t>
  </si>
  <si>
    <t>↑ 1,019 (%)</t>
  </si>
  <si>
    <t>↑ 134 (%)</t>
  </si>
  <si>
    <t>↑ 531 (%)</t>
  </si>
  <si>
    <t>↑ 18 (%)</t>
  </si>
  <si>
    <t>↑ 1,065 (12.28%)</t>
  </si>
  <si>
    <t>↑ 13 (12.87%)</t>
  </si>
  <si>
    <t>↑ 808 (%)</t>
  </si>
  <si>
    <t>↑ 27 (%)</t>
  </si>
  <si>
    <t>↑ 1,119 (%)</t>
  </si>
  <si>
    <t>↑ 39 (%)</t>
  </si>
  <si>
    <t>↑ 734 (%)</t>
  </si>
  <si>
    <t>↑ 6 (%)</t>
  </si>
  <si>
    <t>↑ 217 (4.55%)</t>
  </si>
  <si>
    <t>↑ 512 (%)</t>
  </si>
  <si>
    <t>↑ 59 (%)</t>
  </si>
  <si>
    <t>↑ 236 (%)</t>
  </si>
  <si>
    <t>↑ 281 (%)</t>
  </si>
  <si>
    <t>↑ 212 (%)</t>
  </si>
  <si>
    <t>↑ 14 (%)</t>
  </si>
  <si>
    <t>↑ 247 (%)</t>
  </si>
  <si>
    <t>↑ 293 (%)</t>
  </si>
  <si>
    <t>↑ 4 (%)</t>
  </si>
  <si>
    <t>↑ 142 (%)</t>
  </si>
  <si>
    <t>↑ 2 (%)</t>
  </si>
  <si>
    <t>↑ 440 (%)</t>
  </si>
  <si>
    <t>↑ 7 (%)</t>
  </si>
  <si>
    <t>↑ 456 (%)</t>
  </si>
  <si>
    <t>↑ 19 (%)</t>
  </si>
  <si>
    <t>↑ 243 (%)</t>
  </si>
  <si>
    <t>↑ 10 (%)</t>
  </si>
  <si>
    <t>↑ 206 (%)</t>
  </si>
  <si>
    <t>↑ 215 (%)</t>
  </si>
  <si>
    <t>↑ 141 (%)</t>
  </si>
  <si>
    <t>↑ 227 (%)</t>
  </si>
  <si>
    <t>↑ 180 (%)</t>
  </si>
  <si>
    <t>↑ 601 (%)</t>
  </si>
  <si>
    <t>↑ 23 (%)</t>
  </si>
  <si>
    <t>↑ 120 (%)</t>
  </si>
  <si>
    <t>↑ 157 (%)</t>
  </si>
  <si>
    <t>↑ 149 (%)</t>
  </si>
  <si>
    <t>↑ 21 (%)</t>
  </si>
  <si>
    <t>↑ 28 (%)</t>
  </si>
  <si>
    <t>↑ 258 (%)</t>
  </si>
  <si>
    <t>↑ 175 (%)</t>
  </si>
  <si>
    <t>↑ 85 (%)</t>
  </si>
  <si>
    <t>↑ 159 (%)</t>
  </si>
  <si>
    <t>↑ 160 (%)</t>
  </si>
  <si>
    <t>↑ 74 (%)</t>
  </si>
  <si>
    <t>↑ 96 (%)</t>
  </si>
  <si>
    <t>↑ 131 (%)</t>
  </si>
  <si>
    <t>↑ 54 (%)</t>
  </si>
  <si>
    <t>↑ 34 (%)</t>
  </si>
  <si>
    <t>↑ 69 (%)</t>
  </si>
  <si>
    <t>↑ 50 (%)</t>
  </si>
  <si>
    <t>↑ 37 (%)</t>
  </si>
  <si>
    <t>↑ 44 (%)</t>
  </si>
  <si>
    <t>↑ 33 (%)</t>
  </si>
  <si>
    <t>↑ 16 (%)</t>
  </si>
  <si>
    <t>↑ 48 (%)</t>
  </si>
  <si>
    <t>↑ 70 (%)</t>
  </si>
  <si>
    <t>↑ 29 (%)</t>
  </si>
  <si>
    <t>↑ 25 (%)</t>
  </si>
  <si>
    <t>↑ 58 (%)</t>
  </si>
  <si>
    <t>↑ 40 (%)</t>
  </si>
  <si>
    <t>↑ 11 (%)</t>
  </si>
  <si>
    <t>↑ 26 (%)</t>
  </si>
  <si>
    <t>↑ 15 (%)</t>
  </si>
  <si>
    <t>↑ 9 (%)</t>
  </si>
  <si>
    <t>↑ 22 (%)</t>
  </si>
  <si>
    <t>↑ 12 (%)</t>
  </si>
  <si>
    <t>★ St. Barthélemy</t>
  </si>
  <si>
    <t>★ Burundi</t>
  </si>
  <si>
    <t>★ Anguilla</t>
  </si>
  <si>
    <t>★ Sierra Leone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</si>
  <si>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</si>
  <si>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</si>
  <si>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</si>
  <si>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</si>
  <si>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</si>
  <si>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</si>
  <si>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</si>
  <si>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↑ 16,481 (1.62%)</t>
  </si>
  <si>
    <t>↑ 1,104 (2.07%)</t>
  </si>
  <si>
    <t>↑ 503 (0.20%)</t>
  </si>
  <si>
    <t>↑ 25 (0.41%)</t>
  </si>
  <si>
    <t>↑ 5,645 (5.03%)</t>
  </si>
  <si>
    <t>↑ 587 (5.67%)</t>
  </si>
  <si>
    <t>↑ 253 (0.21%)</t>
  </si>
  <si>
    <t>↑ 59 (0.42%)</t>
  </si>
  <si>
    <t>↑ 749 (0.87%)</t>
  </si>
  <si>
    <t>↑ 14 (1.26%)</t>
  </si>
  <si>
    <t>↑ 84 (0.10%)</t>
  </si>
  <si>
    <t>↑ 2,715 (5.37%)</t>
  </si>
  <si>
    <t>↑ 134 (4.24%)</t>
  </si>
  <si>
    <t>↑ 279 (1.48%)</t>
  </si>
  <si>
    <t>↑ 29 (5.41%)</t>
  </si>
  <si>
    <t>↑ 1,422 (9.26%)</t>
  </si>
  <si>
    <t>↑ 132 (13.05%)</t>
  </si>
  <si>
    <t>↑ 204 (1.84%)</t>
  </si>
  <si>
    <t>↑ 10 (6.32%)</t>
  </si>
  <si>
    <t>↑ 86 (0.86%)</t>
  </si>
  <si>
    <t>↑ 5 (2.95%)</t>
  </si>
  <si>
    <t>↑ 22 (0.27%)</t>
  </si>
  <si>
    <t>↑ 3 (0.92%)</t>
  </si>
  <si>
    <t>↑ 173 (2.52%)</t>
  </si>
  <si>
    <t>↑ 1 (2.77%)</t>
  </si>
  <si>
    <t>↑ 214 (4.16%)</t>
  </si>
  <si>
    <t>↑ 4 (16.66%)</t>
  </si>
  <si>
    <t>↑ 108 (2.09%)</t>
  </si>
  <si>
    <t>↑ 601 (16.93%)</t>
  </si>
  <si>
    <t>↑ 4 (13.33%)</t>
  </si>
  <si>
    <t>↑ 11 (0.28%)</t>
  </si>
  <si>
    <t>↑ 286 (8.44%)</t>
  </si>
  <si>
    <t>↑ 217 (6.96%)</t>
  </si>
  <si>
    <t>↑ 3 (6%)</t>
  </si>
  <si>
    <t>↑ 445 (16.25%)</t>
  </si>
  <si>
    <t>↑ 1 (0.86%)</t>
  </si>
  <si>
    <t>↑ 203 (6.89%)</t>
  </si>
  <si>
    <t>↑ 385 (14.62%)</t>
  </si>
  <si>
    <t>↑ 29 (27.10%)</t>
  </si>
  <si>
    <t>↑ 272 (10.77%)</t>
  </si>
  <si>
    <t>↑ 2 (2.81%)</t>
  </si>
  <si>
    <t>↑ 48 (1.90%)</t>
  </si>
  <si>
    <t>↑ 1 (1.40%)</t>
  </si>
  <si>
    <t>↑ 31 (1.28%)</t>
  </si>
  <si>
    <t>↑ 1 (2.94%)</t>
  </si>
  <si>
    <t>↑ 196 (10.94%)</t>
  </si>
  <si>
    <t>↑ 11 (6.47%)</t>
  </si>
  <si>
    <t>↑ 103 (5.49%)</t>
  </si>
  <si>
    <t>↑ 4 (26.66%)</t>
  </si>
  <si>
    <t>↑ 97 (6.38%)</t>
  </si>
  <si>
    <t>↑ 132 (9.57%)</t>
  </si>
  <si>
    <t>↑ 13 (35.13%)</t>
  </si>
  <si>
    <t>↑ 65 (6.19%)</t>
  </si>
  <si>
    <t>↑ 103 (12.00%)</t>
  </si>
  <si>
    <t>↑ 45 (5.01%)</t>
  </si>
  <si>
    <t>↑ 1 (4.54%)</t>
  </si>
  <si>
    <t>↑ 71 (8.90%)</t>
  </si>
  <si>
    <t>↑ 43 (5.36%)</t>
  </si>
  <si>
    <t>↑ 73 (11.01%)</t>
  </si>
  <si>
    <t>↑ 27 (3.81%)</t>
  </si>
  <si>
    <t>↑ 3 (6.81%)</t>
  </si>
  <si>
    <t>↑ 47 (7.24%)</t>
  </si>
  <si>
    <t>↑ 38 (6.49%)</t>
  </si>
  <si>
    <t>↑ 10 (1.87%)</t>
  </si>
  <si>
    <t>↑ 14 (2.83%)</t>
  </si>
  <si>
    <t>↑ 35 (7.64%)</t>
  </si>
  <si>
    <t>↑ 20 (4.37%)</t>
  </si>
  <si>
    <t>↑ 18 (4.13%)</t>
  </si>
  <si>
    <t>↑ 24 (5.63%)</t>
  </si>
  <si>
    <t>↑ 43 (10.75%)</t>
  </si>
  <si>
    <t>↑ 75 (21.92%)</t>
  </si>
  <si>
    <t>↑ 19 (5.42%)</t>
  </si>
  <si>
    <t>↑ 9 (2.65%)</t>
  </si>
  <si>
    <t>↑ 27 (9.74%)</t>
  </si>
  <si>
    <t>↑ 21 (9.09%)</t>
  </si>
  <si>
    <t>↑ 3 (1.36%)</t>
  </si>
  <si>
    <t>↑ 16 (7.80%)</t>
  </si>
  <si>
    <t>↑ 12 (6.15%)</t>
  </si>
  <si>
    <t>↑ 6 (3.26%)</t>
  </si>
  <si>
    <t>↑ 10 (6.21%)</t>
  </si>
  <si>
    <t>↑ 20 (14.28%)</t>
  </si>
  <si>
    <t>↑ 14 (10.44%)</t>
  </si>
  <si>
    <t>↑ 9 (7.31%)</t>
  </si>
  <si>
    <t>↑ 14 (12.06%)</t>
  </si>
  <si>
    <t>↑ 4 (3.63%)</t>
  </si>
  <si>
    <t>↑ 19 (20%)</t>
  </si>
  <si>
    <t>↑ 3 (3.19%)</t>
  </si>
  <si>
    <t>↑ 5 (8.92%)</t>
  </si>
  <si>
    <t>↑ 5 (12.19%)</t>
  </si>
  <si>
    <t>↑ 5 (166.66%)</t>
  </si>
  <si>
    <t>★ Botswana</t>
  </si>
  <si>
    <t>Botswana</t>
  </si>
  <si>
    <t>सेन्ट बार्थेलेमि</t>
  </si>
  <si>
    <t>बोटस्वाना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</si>
</sst>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sz val="14"/>
      <color rgb="FF0070C0"/>
      <name val="Helvetica Neue"/>
      <family val="2"/>
    </font>
    <font>
      <sz val="14"/>
      <color theme="7" tint="-0.249977111117893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3" fontId="10" fillId="0" borderId="0" xfId="0" applyNumberFormat="1" applyFont="1"/>
    <xf numFmtId="0" fontId="11" fillId="0" borderId="0" xfId="0" applyFont="1"/>
    <xf numFmtId="3" fontId="11" fillId="0" borderId="0" xfId="0" applyNumberFormat="1" applyFont="1"/>
    <xf numFmtId="0" fontId="11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8" fillId="0" borderId="0" xfId="0" applyFont="1"/>
    <xf numFmtId="0" fontId="12" fillId="3" borderId="0" xfId="0" applyFont="1" applyFill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3" fontId="6" fillId="5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7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L206"/>
  <sheetViews>
    <sheetView tabSelected="1" topLeftCell="A197" zoomScaleNormal="100" zoomScaleSheetLayoutView="120" workbookViewId="0">
      <selection activeCell="A202" sqref="A202:XFD202"/>
    </sheetView>
  </sheetViews>
  <sheetFormatPr baseColWidth="10" defaultRowHeight="16" x14ac:dyDescent="0.2"/>
  <cols>
    <col min="1" max="1" width="35.33203125" style="8" customWidth="1"/>
    <col min="2" max="2" width="24" style="8" customWidth="1"/>
    <col min="3" max="3" width="17.5" customWidth="1"/>
    <col min="4" max="4" width="24.33203125" bestFit="1" customWidth="1"/>
    <col min="5" max="5" width="14" customWidth="1"/>
    <col min="6" max="6" width="24.33203125" bestFit="1" customWidth="1"/>
    <col min="7" max="7" width="14" bestFit="1" customWidth="1"/>
    <col min="8" max="8" width="15.33203125" bestFit="1" customWidth="1"/>
    <col min="9" max="9" width="22.83203125" customWidth="1"/>
    <col min="10" max="10" width="20.6640625" style="8" customWidth="1"/>
  </cols>
  <sheetData>
    <row r="1" spans="1:12" ht="30" customHeight="1" thickBot="1" x14ac:dyDescent="0.25"/>
    <row r="2" spans="1:12" s="7" customFormat="1" ht="34" customHeight="1" thickTop="1" thickBot="1" x14ac:dyDescent="0.25">
      <c r="A2" s="17"/>
      <c r="B2" s="18" t="s">
        <v>297</v>
      </c>
      <c r="C2" s="19" t="s">
        <v>298</v>
      </c>
      <c r="D2" s="19" t="s">
        <v>411</v>
      </c>
      <c r="E2" s="19" t="s">
        <v>299</v>
      </c>
      <c r="F2" s="19" t="s">
        <v>423</v>
      </c>
      <c r="G2" s="19" t="s">
        <v>240</v>
      </c>
      <c r="H2" s="19" t="s">
        <v>241</v>
      </c>
      <c r="I2" s="17" t="s">
        <v>0</v>
      </c>
      <c r="J2" s="18" t="s">
        <v>297</v>
      </c>
    </row>
    <row r="3" spans="1:12" s="22" customFormat="1" ht="34" customHeight="1" thickTop="1" thickBot="1" x14ac:dyDescent="0.25">
      <c r="A3" s="31" t="s">
        <v>193</v>
      </c>
      <c r="B3" s="37" t="s">
        <v>359</v>
      </c>
      <c r="C3" s="38">
        <f>INDEX(Update!B3:'Update'!B190,MATCH($A$3,$A$4:$A$191,0))</f>
        <v>7</v>
      </c>
      <c r="D3" s="38" t="str">
        <f>INDEX(Update!C3:'Update'!C190,MATCH($A$3,$A$4:$A$191,0))</f>
        <v>↑ 1 (16.66%)</v>
      </c>
      <c r="E3" s="38">
        <f>INDEX(Update!D3:'Update'!D190,MATCH($A$3,$A$4:$A$191,0))</f>
        <v>0</v>
      </c>
      <c r="F3" s="38">
        <f>INDEX(Update!E3:'Update'!E190,MATCH($A$3,$A$4:$A$191,0))</f>
        <v>0</v>
      </c>
      <c r="G3" s="38">
        <f>INDEX(Update!F3:'Update'!F190,MATCH($A$3,$A$4:$A$191,0))</f>
        <v>1</v>
      </c>
      <c r="H3" s="38">
        <f>INDEX(Update!G3:'Update'!G190,MATCH($A$3,$A$4:$A$191,0))</f>
        <v>0</v>
      </c>
      <c r="I3" s="20"/>
      <c r="J3" s="21"/>
    </row>
    <row r="4" spans="1:12" s="7" customFormat="1" ht="30" customHeight="1" thickTop="1" thickBot="1" x14ac:dyDescent="0.25">
      <c r="A4" s="9" t="str">
        <f>Update!A3</f>
        <v>TOTAL</v>
      </c>
      <c r="B4" s="23" t="str">
        <f>INDEX($J$4:$J$178,MATCH(A4,$I$4:$I$178,0))</f>
        <v>जम्मा</v>
      </c>
      <c r="C4" s="24">
        <f>IF(Update!B3&lt;&gt;"",Update!B3, "")</f>
        <v>1032294</v>
      </c>
      <c r="D4" s="24" t="str">
        <f>IF(Update!C3&lt;&gt;"",Update!C3,"")</f>
        <v>↑ 16,481 (1.62%)</v>
      </c>
      <c r="E4" s="25">
        <f>IF(Update!D3&lt;&gt;"",Update!D3,"")</f>
        <v>54263</v>
      </c>
      <c r="F4" s="25" t="str">
        <f>IF(Update!E3&lt;&gt;"",Update!E3,"")</f>
        <v>↑ 1,104 (2.07%)</v>
      </c>
      <c r="G4" s="26">
        <f>IF(Update!F3&lt;&gt;"",Update!F3,"")</f>
        <v>212408</v>
      </c>
      <c r="H4" s="27">
        <f>IF(Update!G3&lt;&gt;"",Update!G3,"")</f>
        <v>34134</v>
      </c>
      <c r="I4" s="28" t="s">
        <v>6</v>
      </c>
      <c r="J4" s="23" t="s">
        <v>203</v>
      </c>
    </row>
    <row r="5" spans="1:12" s="7" customFormat="1" ht="30" customHeight="1" thickTop="1" thickBot="1" x14ac:dyDescent="0.25">
      <c r="A5" s="9" t="str">
        <f>Update!A4</f>
        <v>United States</v>
      </c>
      <c r="B5" s="32" t="str">
        <f>INDEX($J$4:$J$215,MATCH(A5,$I$4:$I$215,0))</f>
        <v>अमेरिका</v>
      </c>
      <c r="C5" s="33">
        <f>IF(Update!B4&lt;&gt;"",Update!B4, "")</f>
        <v>245380</v>
      </c>
      <c r="D5" s="33" t="str">
        <f>IF(Update!C4&lt;&gt;"",Update!C4,"")</f>
        <v>↑ 503 (0.20%)</v>
      </c>
      <c r="E5" s="34">
        <f>IF(Update!D4&lt;&gt;"",Update!D4,"")</f>
        <v>6095</v>
      </c>
      <c r="F5" s="34" t="str">
        <f>IF(Update!E4&lt;&gt;"",Update!E4,"")</f>
        <v>↑ 25 (0.41%)</v>
      </c>
      <c r="G5" s="35">
        <f>IF(Update!F4&lt;&gt;"",Update!F4,"")</f>
        <v>9359</v>
      </c>
      <c r="H5" s="36">
        <f>IF(Update!G4&lt;&gt;"",Update!G4,"")</f>
        <v>4813</v>
      </c>
      <c r="I5" s="7" t="s">
        <v>7</v>
      </c>
      <c r="J5" s="10" t="s">
        <v>204</v>
      </c>
      <c r="L5" s="29"/>
    </row>
    <row r="6" spans="1:12" s="7" customFormat="1" ht="30" customHeight="1" thickTop="1" thickBot="1" x14ac:dyDescent="0.25">
      <c r="A6" s="9" t="str">
        <f>Update!A5</f>
        <v>Spain</v>
      </c>
      <c r="B6" s="32" t="str">
        <f t="shared" ref="B6:B69" si="0">INDEX($J$4:$J$215,MATCH(A6,$I$4:$I$215,0))</f>
        <v>स्पेन</v>
      </c>
      <c r="C6" s="33">
        <f>IF(Update!B5&lt;&gt;"",Update!B5, "")</f>
        <v>117710</v>
      </c>
      <c r="D6" s="33" t="str">
        <f>IF(Update!C5&lt;&gt;"",Update!C5,"")</f>
        <v>↑ 5,645 (5.03%)</v>
      </c>
      <c r="E6" s="34">
        <f>IF(Update!D5&lt;&gt;"",Update!D5,"")</f>
        <v>10935</v>
      </c>
      <c r="F6" s="34" t="str">
        <f>IF(Update!E5&lt;&gt;"",Update!E5,"")</f>
        <v>↑ 587 (5.67%)</v>
      </c>
      <c r="G6" s="35">
        <f>IF(Update!F5&lt;&gt;"",Update!F5,"")</f>
        <v>26743</v>
      </c>
      <c r="H6" s="36">
        <f>IF(Update!G5&lt;&gt;"",Update!G5,"")</f>
        <v>6092</v>
      </c>
      <c r="I6" s="7" t="s">
        <v>135</v>
      </c>
      <c r="J6" s="10" t="s">
        <v>307</v>
      </c>
    </row>
    <row r="7" spans="1:12" s="7" customFormat="1" ht="30" customHeight="1" thickTop="1" thickBot="1" x14ac:dyDescent="0.25">
      <c r="A7" s="9" t="str">
        <f>Update!A6</f>
        <v>Italy</v>
      </c>
      <c r="B7" s="32" t="str">
        <f t="shared" si="0"/>
        <v>ईटाली</v>
      </c>
      <c r="C7" s="33">
        <f>IF(Update!B6&lt;&gt;"",Update!B6, "")</f>
        <v>115495</v>
      </c>
      <c r="D7" s="33" t="str">
        <f>IF(Update!C6&lt;&gt;"",Update!C6,"")</f>
        <v>↑ 253 (0.21%)</v>
      </c>
      <c r="E7" s="34">
        <f>IF(Update!D6&lt;&gt;"",Update!D6,"")</f>
        <v>13974</v>
      </c>
      <c r="F7" s="34" t="str">
        <f>IF(Update!E6&lt;&gt;"",Update!E6,"")</f>
        <v>↑ 59 (0.42%)</v>
      </c>
      <c r="G7" s="35">
        <f>IF(Update!F6&lt;&gt;"",Update!F6,"")</f>
        <v>18278</v>
      </c>
      <c r="H7" s="36">
        <f>IF(Update!G6&lt;&gt;"",Update!G6,"")</f>
        <v>4053</v>
      </c>
      <c r="I7" s="7" t="s">
        <v>113</v>
      </c>
      <c r="J7" s="10" t="s">
        <v>283</v>
      </c>
    </row>
    <row r="8" spans="1:12" s="7" customFormat="1" ht="30" customHeight="1" thickTop="1" thickBot="1" x14ac:dyDescent="0.25">
      <c r="A8" s="9" t="str">
        <f>Update!A7</f>
        <v>Germany</v>
      </c>
      <c r="B8" s="32" t="str">
        <f t="shared" si="0"/>
        <v>जर्मनी</v>
      </c>
      <c r="C8" s="33">
        <f>IF(Update!B7&lt;&gt;"",Update!B7, "")</f>
        <v>85871</v>
      </c>
      <c r="D8" s="33" t="str">
        <f>IF(Update!C7&lt;&gt;"",Update!C7,"")</f>
        <v>↑ 749 (0.87%)</v>
      </c>
      <c r="E8" s="34">
        <f>IF(Update!D7&lt;&gt;"",Update!D7,"")</f>
        <v>1121</v>
      </c>
      <c r="F8" s="34" t="str">
        <f>IF(Update!E7&lt;&gt;"",Update!E7,"")</f>
        <v>↑ 14 (1.26%)</v>
      </c>
      <c r="G8" s="35">
        <f>IF(Update!F7&lt;&gt;"",Update!F7,"")</f>
        <v>27793</v>
      </c>
      <c r="H8" s="36">
        <f>IF(Update!G7&lt;&gt;"",Update!G7,"")</f>
        <v>2150</v>
      </c>
      <c r="I8" s="7" t="s">
        <v>100</v>
      </c>
      <c r="J8" s="10" t="s">
        <v>272</v>
      </c>
    </row>
    <row r="9" spans="1:12" s="7" customFormat="1" ht="30" customHeight="1" thickTop="1" thickBot="1" x14ac:dyDescent="0.25">
      <c r="A9" s="9" t="str">
        <f>Update!A8</f>
        <v>China</v>
      </c>
      <c r="B9" s="32" t="str">
        <f t="shared" si="0"/>
        <v>चीन</v>
      </c>
      <c r="C9" s="33">
        <f>IF(Update!B8&lt;&gt;"",Update!B8, "")</f>
        <v>83269</v>
      </c>
      <c r="D9" s="33" t="str">
        <f>IF(Update!C8&lt;&gt;"",Update!C8,"")</f>
        <v>↑ 84 (0.10%)</v>
      </c>
      <c r="E9" s="34">
        <f>IF(Update!D8&lt;&gt;"",Update!D8,"")</f>
        <v>3322</v>
      </c>
      <c r="F9" s="34" t="str">
        <f>IF(Update!E8&lt;&gt;"",Update!E8,"")</f>
        <v>↑ 4 (0.12%)</v>
      </c>
      <c r="G9" s="35">
        <f>IF(Update!F8&lt;&gt;"",Update!F8,"")</f>
        <v>76745</v>
      </c>
      <c r="H9" s="36">
        <f>IF(Update!G8&lt;&gt;"",Update!G8,"")</f>
        <v>379</v>
      </c>
      <c r="I9" s="7" t="s">
        <v>105</v>
      </c>
      <c r="J9" s="10" t="s">
        <v>415</v>
      </c>
    </row>
    <row r="10" spans="1:12" s="7" customFormat="1" ht="30" customHeight="1" thickTop="1" thickBot="1" x14ac:dyDescent="0.25">
      <c r="A10" s="9" t="str">
        <f>Update!A9</f>
        <v>France</v>
      </c>
      <c r="B10" s="32" t="str">
        <f t="shared" si="0"/>
        <v>फ्रान्स</v>
      </c>
      <c r="C10" s="33">
        <f>IF(Update!B9&lt;&gt;"",Update!B9, "")</f>
        <v>59105</v>
      </c>
      <c r="D10" s="33" t="str">
        <f>IF(Update!C9&lt;&gt;"",Update!C9,"")</f>
        <v/>
      </c>
      <c r="E10" s="34">
        <f>IF(Update!D9&lt;&gt;"",Update!D9,"")</f>
        <v>5387</v>
      </c>
      <c r="F10" s="34" t="str">
        <f>IF(Update!E9&lt;&gt;"",Update!E9,"")</f>
        <v/>
      </c>
      <c r="G10" s="35">
        <f>IF(Update!F9&lt;&gt;"",Update!F9,"")</f>
        <v>9444</v>
      </c>
      <c r="H10" s="36">
        <f>IF(Update!G9&lt;&gt;"",Update!G9,"")</f>
        <v>6489</v>
      </c>
      <c r="I10" s="7" t="s">
        <v>198</v>
      </c>
      <c r="J10" s="10" t="s">
        <v>363</v>
      </c>
    </row>
    <row r="11" spans="1:12" s="7" customFormat="1" ht="30" customHeight="1" thickTop="1" thickBot="1" x14ac:dyDescent="0.25">
      <c r="A11" s="9" t="str">
        <f>Update!A10</f>
        <v>Iran</v>
      </c>
      <c r="B11" s="32" t="str">
        <f t="shared" si="0"/>
        <v>ईरान</v>
      </c>
      <c r="C11" s="33">
        <f>IF(Update!B10&lt;&gt;"",Update!B10, "")</f>
        <v>53183</v>
      </c>
      <c r="D11" s="33" t="str">
        <f>IF(Update!C10&lt;&gt;"",Update!C10,"")</f>
        <v>↑ 2,715 (5.37%)</v>
      </c>
      <c r="E11" s="34">
        <f>IF(Update!D10&lt;&gt;"",Update!D10,"")</f>
        <v>3294</v>
      </c>
      <c r="F11" s="34" t="str">
        <f>IF(Update!E10&lt;&gt;"",Update!E10,"")</f>
        <v>↑ 134 (4.24%)</v>
      </c>
      <c r="G11" s="35">
        <f>IF(Update!F10&lt;&gt;"",Update!F10,"")</f>
        <v>16711</v>
      </c>
      <c r="H11" s="36">
        <f>IF(Update!G10&lt;&gt;"",Update!G10,"")</f>
        <v>3956</v>
      </c>
      <c r="I11" s="7" t="s">
        <v>89</v>
      </c>
      <c r="J11" s="10" t="s">
        <v>261</v>
      </c>
    </row>
    <row r="12" spans="1:12" s="7" customFormat="1" ht="30" customHeight="1" thickTop="1" thickBot="1" x14ac:dyDescent="0.25">
      <c r="A12" s="9" t="str">
        <f>Update!A11</f>
        <v>United Kingdom</v>
      </c>
      <c r="B12" s="32" t="str">
        <f t="shared" si="0"/>
        <v>युनाईटेड किङडम</v>
      </c>
      <c r="C12" s="33">
        <f>IF(Update!B11&lt;&gt;"",Update!B11, "")</f>
        <v>33718</v>
      </c>
      <c r="D12" s="33" t="str">
        <f>IF(Update!C11&lt;&gt;"",Update!C11,"")</f>
        <v/>
      </c>
      <c r="E12" s="34">
        <f>IF(Update!D11&lt;&gt;"",Update!D11,"")</f>
        <v>2921</v>
      </c>
      <c r="F12" s="34" t="str">
        <f>IF(Update!E11&lt;&gt;"",Update!E11,"")</f>
        <v/>
      </c>
      <c r="G12" s="35">
        <f>IF(Update!F11&lt;&gt;"",Update!F11,"")</f>
        <v>135</v>
      </c>
      <c r="H12" s="36">
        <f>IF(Update!G11&lt;&gt;"",Update!G11,"")</f>
        <v>20</v>
      </c>
      <c r="I12" s="7" t="s">
        <v>91</v>
      </c>
      <c r="J12" s="10" t="s">
        <v>263</v>
      </c>
    </row>
    <row r="13" spans="1:12" s="7" customFormat="1" ht="30" customHeight="1" thickTop="1" thickBot="1" x14ac:dyDescent="0.25">
      <c r="A13" s="9" t="str">
        <f>Update!A12</f>
        <v>Switzerland</v>
      </c>
      <c r="B13" s="32" t="str">
        <f t="shared" si="0"/>
        <v>स्विजरल्यान्ड</v>
      </c>
      <c r="C13" s="33">
        <f>IF(Update!B12&lt;&gt;"",Update!B12, "")</f>
        <v>19106</v>
      </c>
      <c r="D13" s="33" t="str">
        <f>IF(Update!C12&lt;&gt;"",Update!C12,"")</f>
        <v>↑ 279 (1.48%)</v>
      </c>
      <c r="E13" s="34">
        <f>IF(Update!D12&lt;&gt;"",Update!D12,"")</f>
        <v>565</v>
      </c>
      <c r="F13" s="34" t="str">
        <f>IF(Update!E12&lt;&gt;"",Update!E12,"")</f>
        <v>↑ 29 (5.41%)</v>
      </c>
      <c r="G13" s="35">
        <f>IF(Update!F12&lt;&gt;"",Update!F12,"")</f>
        <v>4846</v>
      </c>
      <c r="H13" s="36">
        <f>IF(Update!G12&lt;&gt;"",Update!G12,"")</f>
        <v>0</v>
      </c>
      <c r="I13" s="7" t="s">
        <v>164</v>
      </c>
      <c r="J13" s="10" t="s">
        <v>333</v>
      </c>
    </row>
    <row r="14" spans="1:12" s="7" customFormat="1" ht="30" customHeight="1" thickTop="1" thickBot="1" x14ac:dyDescent="0.25">
      <c r="A14" s="9" t="str">
        <f>Update!A13</f>
        <v>Turkey</v>
      </c>
      <c r="B14" s="32" t="str">
        <f t="shared" si="0"/>
        <v>टर्कि</v>
      </c>
      <c r="C14" s="33">
        <f>IF(Update!B13&lt;&gt;"",Update!B13, "")</f>
        <v>18135</v>
      </c>
      <c r="D14" s="33" t="str">
        <f>IF(Update!C13&lt;&gt;"",Update!C13,"")</f>
        <v/>
      </c>
      <c r="E14" s="34">
        <f>IF(Update!D13&lt;&gt;"",Update!D13,"")</f>
        <v>356</v>
      </c>
      <c r="F14" s="34" t="str">
        <f>IF(Update!E13&lt;&gt;"",Update!E13,"")</f>
        <v/>
      </c>
      <c r="G14" s="35">
        <f>IF(Update!F13&lt;&gt;"",Update!F13,"")</f>
        <v>415</v>
      </c>
      <c r="H14" s="36">
        <f>IF(Update!G13&lt;&gt;"",Update!G13,"")</f>
        <v>1101</v>
      </c>
      <c r="I14" s="7" t="s">
        <v>49</v>
      </c>
      <c r="J14" s="10" t="s">
        <v>221</v>
      </c>
    </row>
    <row r="15" spans="1:12" s="7" customFormat="1" ht="30" customHeight="1" thickTop="1" thickBot="1" x14ac:dyDescent="0.25">
      <c r="A15" s="9" t="str">
        <f>Update!A14</f>
        <v>Belgium</v>
      </c>
      <c r="B15" s="32" t="str">
        <f t="shared" si="0"/>
        <v>बेल्जियम</v>
      </c>
      <c r="C15" s="33">
        <f>IF(Update!B14&lt;&gt;"",Update!B14, "")</f>
        <v>16770</v>
      </c>
      <c r="D15" s="33" t="str">
        <f>IF(Update!C14&lt;&gt;"",Update!C14,"")</f>
        <v>↑ 1,422 (9.26%)</v>
      </c>
      <c r="E15" s="34">
        <f>IF(Update!D14&lt;&gt;"",Update!D14,"")</f>
        <v>1143</v>
      </c>
      <c r="F15" s="34" t="str">
        <f>IF(Update!E14&lt;&gt;"",Update!E14,"")</f>
        <v>↑ 132 (13.05%)</v>
      </c>
      <c r="G15" s="35">
        <f>IF(Update!F14&lt;&gt;"",Update!F14,"")</f>
        <v>2495</v>
      </c>
      <c r="H15" s="36">
        <f>IF(Update!G14&lt;&gt;"",Update!G14,"")</f>
        <v>1205</v>
      </c>
      <c r="I15" s="7" t="s">
        <v>44</v>
      </c>
      <c r="J15" s="10" t="s">
        <v>216</v>
      </c>
    </row>
    <row r="16" spans="1:12" s="7" customFormat="1" ht="30" customHeight="1" thickTop="1" thickBot="1" x14ac:dyDescent="0.25">
      <c r="A16" s="9" t="str">
        <f>Update!A15</f>
        <v>Netherlands</v>
      </c>
      <c r="B16" s="32" t="str">
        <f t="shared" si="0"/>
        <v>नेदरल्याण्डस</v>
      </c>
      <c r="C16" s="33">
        <f>IF(Update!B15&lt;&gt;"",Update!B15, "")</f>
        <v>14697</v>
      </c>
      <c r="D16" s="33" t="str">
        <f>IF(Update!C15&lt;&gt;"",Update!C15,"")</f>
        <v/>
      </c>
      <c r="E16" s="34">
        <f>IF(Update!D15&lt;&gt;"",Update!D15,"")</f>
        <v>1339</v>
      </c>
      <c r="F16" s="34" t="str">
        <f>IF(Update!E15&lt;&gt;"",Update!E15,"")</f>
        <v/>
      </c>
      <c r="G16" s="35">
        <f>IF(Update!F15&lt;&gt;"",Update!F15,"")</f>
        <v>250</v>
      </c>
      <c r="H16" s="36">
        <f>IF(Update!G15&lt;&gt;"",Update!G15,"")</f>
        <v>1144</v>
      </c>
      <c r="I16" s="7" t="s">
        <v>123</v>
      </c>
      <c r="J16" s="10" t="s">
        <v>293</v>
      </c>
    </row>
    <row r="17" spans="1:10" s="7" customFormat="1" ht="30" customHeight="1" thickTop="1" thickBot="1" x14ac:dyDescent="0.25">
      <c r="A17" s="9" t="str">
        <f>Update!A16</f>
        <v>Canada</v>
      </c>
      <c r="B17" s="32" t="str">
        <f t="shared" si="0"/>
        <v>क्यानडा</v>
      </c>
      <c r="C17" s="33">
        <f>IF(Update!B16&lt;&gt;"",Update!B16, "")</f>
        <v>11283</v>
      </c>
      <c r="D17" s="33" t="str">
        <f>IF(Update!C16&lt;&gt;"",Update!C16,"")</f>
        <v/>
      </c>
      <c r="E17" s="34">
        <f>IF(Update!D16&lt;&gt;"",Update!D16,"")</f>
        <v>173</v>
      </c>
      <c r="F17" s="34" t="str">
        <f>IF(Update!E16&lt;&gt;"",Update!E16,"")</f>
        <v/>
      </c>
      <c r="G17" s="35">
        <f>IF(Update!F16&lt;&gt;"",Update!F16,"")</f>
        <v>1764</v>
      </c>
      <c r="H17" s="36">
        <f>IF(Update!G16&lt;&gt;"",Update!G16,"")</f>
        <v>84</v>
      </c>
      <c r="I17" s="7" t="s">
        <v>172</v>
      </c>
      <c r="J17" s="10" t="s">
        <v>340</v>
      </c>
    </row>
    <row r="18" spans="1:10" s="7" customFormat="1" ht="30" customHeight="1" thickTop="1" thickBot="1" x14ac:dyDescent="0.25">
      <c r="A18" s="9" t="str">
        <f>Update!A17</f>
        <v>Austria</v>
      </c>
      <c r="B18" s="32" t="str">
        <f t="shared" si="0"/>
        <v>अस्ट्रिया</v>
      </c>
      <c r="C18" s="33">
        <f>IF(Update!B17&lt;&gt;"",Update!B17, "")</f>
        <v>11251</v>
      </c>
      <c r="D18" s="33" t="str">
        <f>IF(Update!C17&lt;&gt;"",Update!C17,"")</f>
        <v>↑ 204 (1.84%)</v>
      </c>
      <c r="E18" s="34">
        <f>IF(Update!D17&lt;&gt;"",Update!D17,"")</f>
        <v>168</v>
      </c>
      <c r="F18" s="34" t="str">
        <f>IF(Update!E17&lt;&gt;"",Update!E17,"")</f>
        <v>↑ 10 (6.32%)</v>
      </c>
      <c r="G18" s="35">
        <f>IF(Update!F17&lt;&gt;"",Update!F17,"")</f>
        <v>1749</v>
      </c>
      <c r="H18" s="36">
        <f>IF(Update!G17&lt;&gt;"",Update!G17,"")</f>
        <v>227</v>
      </c>
      <c r="I18" s="7" t="s">
        <v>78</v>
      </c>
      <c r="J18" s="10" t="s">
        <v>250</v>
      </c>
    </row>
    <row r="19" spans="1:10" s="7" customFormat="1" ht="30" customHeight="1" thickTop="1" thickBot="1" x14ac:dyDescent="0.25">
      <c r="A19" s="9" t="str">
        <f>Update!A18</f>
        <v>South Korea</v>
      </c>
      <c r="B19" s="32" t="str">
        <f t="shared" si="0"/>
        <v>दक्षिण कोरिया</v>
      </c>
      <c r="C19" s="33">
        <f>IF(Update!B18&lt;&gt;"",Update!B18, "")</f>
        <v>10062</v>
      </c>
      <c r="D19" s="33" t="str">
        <f>IF(Update!C18&lt;&gt;"",Update!C18,"")</f>
        <v>↑ 86 (0.86%)</v>
      </c>
      <c r="E19" s="34">
        <f>IF(Update!D18&lt;&gt;"",Update!D18,"")</f>
        <v>174</v>
      </c>
      <c r="F19" s="34" t="str">
        <f>IF(Update!E18&lt;&gt;"",Update!E18,"")</f>
        <v>↑ 5 (2.95%)</v>
      </c>
      <c r="G19" s="35">
        <f>IF(Update!F18&lt;&gt;"",Update!F18,"")</f>
        <v>6021</v>
      </c>
      <c r="H19" s="36">
        <f>IF(Update!G18&lt;&gt;"",Update!G18,"")</f>
        <v>0</v>
      </c>
      <c r="I19" s="7" t="s">
        <v>139</v>
      </c>
      <c r="J19" s="10" t="s">
        <v>310</v>
      </c>
    </row>
    <row r="20" spans="1:10" s="7" customFormat="1" ht="30" customHeight="1" thickTop="1" thickBot="1" x14ac:dyDescent="0.25">
      <c r="A20" s="9" t="str">
        <f>Update!A19</f>
        <v>Portugal</v>
      </c>
      <c r="B20" s="32" t="str">
        <f t="shared" si="0"/>
        <v>पोर्चुगल</v>
      </c>
      <c r="C20" s="33">
        <f>IF(Update!B19&lt;&gt;"",Update!B19, "")</f>
        <v>9034</v>
      </c>
      <c r="D20" s="33" t="str">
        <f>IF(Update!C19&lt;&gt;"",Update!C19,"")</f>
        <v/>
      </c>
      <c r="E20" s="34">
        <f>IF(Update!D19&lt;&gt;"",Update!D19,"")</f>
        <v>209</v>
      </c>
      <c r="F20" s="34" t="str">
        <f>IF(Update!E19&lt;&gt;"",Update!E19,"")</f>
        <v/>
      </c>
      <c r="G20" s="35">
        <f>IF(Update!F19&lt;&gt;"",Update!F19,"")</f>
        <v>68</v>
      </c>
      <c r="H20" s="36">
        <f>IF(Update!G19&lt;&gt;"",Update!G19,"")</f>
        <v>240</v>
      </c>
      <c r="I20" s="7" t="s">
        <v>157</v>
      </c>
      <c r="J20" s="10" t="s">
        <v>327</v>
      </c>
    </row>
    <row r="21" spans="1:10" s="7" customFormat="1" ht="30" customHeight="1" thickTop="1" thickBot="1" x14ac:dyDescent="0.25">
      <c r="A21" s="9" t="str">
        <f>Update!A20</f>
        <v>Brazil</v>
      </c>
      <c r="B21" s="32" t="str">
        <f t="shared" si="0"/>
        <v>ब्राजिल</v>
      </c>
      <c r="C21" s="33">
        <f>IF(Update!B20&lt;&gt;"",Update!B20, "")</f>
        <v>8076</v>
      </c>
      <c r="D21" s="33" t="str">
        <f>IF(Update!C20&lt;&gt;"",Update!C20,"")</f>
        <v>↑ 22 (0.27%)</v>
      </c>
      <c r="E21" s="34">
        <f>IF(Update!D20&lt;&gt;"",Update!D20,"")</f>
        <v>327</v>
      </c>
      <c r="F21" s="34" t="str">
        <f>IF(Update!E20&lt;&gt;"",Update!E20,"")</f>
        <v>↑ 3 (0.92%)</v>
      </c>
      <c r="G21" s="35">
        <f>IF(Update!F20&lt;&gt;"",Update!F20,"")</f>
        <v>127</v>
      </c>
      <c r="H21" s="36">
        <f>IF(Update!G20&lt;&gt;"",Update!G20,"")</f>
        <v>148</v>
      </c>
      <c r="I21" s="7" t="s">
        <v>118</v>
      </c>
      <c r="J21" s="10" t="s">
        <v>288</v>
      </c>
    </row>
    <row r="22" spans="1:10" s="7" customFormat="1" ht="30" customHeight="1" thickTop="1" thickBot="1" x14ac:dyDescent="0.25">
      <c r="A22" s="9" t="str">
        <f>Update!A21</f>
        <v>Israel</v>
      </c>
      <c r="B22" s="32" t="str">
        <f t="shared" si="0"/>
        <v>ईसराईल</v>
      </c>
      <c r="C22" s="33">
        <f>IF(Update!B21&lt;&gt;"",Update!B21, "")</f>
        <v>7030</v>
      </c>
      <c r="D22" s="33" t="str">
        <f>IF(Update!C21&lt;&gt;"",Update!C21,"")</f>
        <v>↑ 173 (2.52%)</v>
      </c>
      <c r="E22" s="34">
        <f>IF(Update!D21&lt;&gt;"",Update!D21,"")</f>
        <v>37</v>
      </c>
      <c r="F22" s="34" t="str">
        <f>IF(Update!E21&lt;&gt;"",Update!E21,"")</f>
        <v>↑ 1 (2.77%)</v>
      </c>
      <c r="G22" s="35">
        <f>IF(Update!F21&lt;&gt;"",Update!F21,"")</f>
        <v>357</v>
      </c>
      <c r="H22" s="36">
        <f>IF(Update!G21&lt;&gt;"",Update!G21,"")</f>
        <v>115</v>
      </c>
      <c r="I22" s="7" t="s">
        <v>43</v>
      </c>
      <c r="J22" s="10" t="s">
        <v>215</v>
      </c>
    </row>
    <row r="23" spans="1:10" s="7" customFormat="1" ht="30" customHeight="1" thickTop="1" thickBot="1" x14ac:dyDescent="0.25">
      <c r="A23" s="9" t="str">
        <f>Update!A22</f>
        <v>Sweden</v>
      </c>
      <c r="B23" s="32" t="str">
        <f t="shared" si="0"/>
        <v>स्विडेन</v>
      </c>
      <c r="C23" s="33">
        <f>IF(Update!B22&lt;&gt;"",Update!B22, "")</f>
        <v>5568</v>
      </c>
      <c r="D23" s="33" t="str">
        <f>IF(Update!C22&lt;&gt;"",Update!C22,"")</f>
        <v/>
      </c>
      <c r="E23" s="34">
        <f>IF(Update!D22&lt;&gt;"",Update!D22,"")</f>
        <v>308</v>
      </c>
      <c r="F23" s="34" t="str">
        <f>IF(Update!E22&lt;&gt;"",Update!E22,"")</f>
        <v/>
      </c>
      <c r="G23" s="35">
        <f>IF(Update!F22&lt;&gt;"",Update!F22,"")</f>
        <v>16</v>
      </c>
      <c r="H23" s="36">
        <f>IF(Update!G22&lt;&gt;"",Update!G22,"")</f>
        <v>429</v>
      </c>
      <c r="I23" s="7" t="s">
        <v>186</v>
      </c>
      <c r="J23" s="10" t="s">
        <v>352</v>
      </c>
    </row>
    <row r="24" spans="1:10" s="7" customFormat="1" ht="30" customHeight="1" thickTop="1" thickBot="1" x14ac:dyDescent="0.25">
      <c r="A24" s="9" t="str">
        <f>Update!A23</f>
        <v>Australia</v>
      </c>
      <c r="B24" s="32" t="str">
        <f t="shared" si="0"/>
        <v>अस्ट्रेलिया</v>
      </c>
      <c r="C24" s="33">
        <f>IF(Update!B23&lt;&gt;"",Update!B23, "")</f>
        <v>5350</v>
      </c>
      <c r="D24" s="33" t="str">
        <f>IF(Update!C23&lt;&gt;"",Update!C23,"")</f>
        <v>↑ 214 (4.16%)</v>
      </c>
      <c r="E24" s="34">
        <f>IF(Update!D23&lt;&gt;"",Update!D23,"")</f>
        <v>28</v>
      </c>
      <c r="F24" s="34" t="str">
        <f>IF(Update!E23&lt;&gt;"",Update!E23,"")</f>
        <v>↑ 4 (16.66%)</v>
      </c>
      <c r="G24" s="35">
        <f>IF(Update!F23&lt;&gt;"",Update!F23,"")</f>
        <v>649</v>
      </c>
      <c r="H24" s="36">
        <f>IF(Update!G23&lt;&gt;"",Update!G23,"")</f>
        <v>78</v>
      </c>
      <c r="I24" s="7" t="s">
        <v>187</v>
      </c>
      <c r="J24" s="10" t="s">
        <v>353</v>
      </c>
    </row>
    <row r="25" spans="1:10" s="7" customFormat="1" ht="30" customHeight="1" thickTop="1" thickBot="1" x14ac:dyDescent="0.25">
      <c r="A25" s="9" t="str">
        <f>Update!A24</f>
        <v>Norway</v>
      </c>
      <c r="B25" s="32" t="str">
        <f t="shared" si="0"/>
        <v>नर्वे</v>
      </c>
      <c r="C25" s="33">
        <f>IF(Update!B24&lt;&gt;"",Update!B24, "")</f>
        <v>5255</v>
      </c>
      <c r="D25" s="33" t="str">
        <f>IF(Update!C24&lt;&gt;"",Update!C24,"")</f>
        <v>↑ 108 (2.09%)</v>
      </c>
      <c r="E25" s="34">
        <f>IF(Update!D24&lt;&gt;"",Update!D24,"")</f>
        <v>54</v>
      </c>
      <c r="F25" s="34" t="str">
        <f>IF(Update!E24&lt;&gt;"",Update!E24,"")</f>
        <v>↑ 4 (8%)</v>
      </c>
      <c r="G25" s="35">
        <f>IF(Update!F24&lt;&gt;"",Update!F24,"")</f>
        <v>13</v>
      </c>
      <c r="H25" s="36">
        <f>IF(Update!G24&lt;&gt;"",Update!G24,"")</f>
        <v>96</v>
      </c>
      <c r="I25" s="7" t="s">
        <v>144</v>
      </c>
      <c r="J25" s="10" t="s">
        <v>315</v>
      </c>
    </row>
    <row r="26" spans="1:10" s="7" customFormat="1" ht="30" customHeight="1" thickTop="1" thickBot="1" x14ac:dyDescent="0.25">
      <c r="A26" s="9" t="str">
        <f>Update!A25</f>
        <v>Russia</v>
      </c>
      <c r="B26" s="32" t="str">
        <f t="shared" si="0"/>
        <v>रसिया</v>
      </c>
      <c r="C26" s="33">
        <f>IF(Update!B25&lt;&gt;"",Update!B25, "")</f>
        <v>4149</v>
      </c>
      <c r="D26" s="33" t="str">
        <f>IF(Update!C25&lt;&gt;"",Update!C25,"")</f>
        <v>↑ 601 (16.93%)</v>
      </c>
      <c r="E26" s="34">
        <f>IF(Update!D25&lt;&gt;"",Update!D25,"")</f>
        <v>34</v>
      </c>
      <c r="F26" s="34" t="str">
        <f>IF(Update!E25&lt;&gt;"",Update!E25,"")</f>
        <v>↑ 4 (13.33%)</v>
      </c>
      <c r="G26" s="35">
        <f>IF(Update!F25&lt;&gt;"",Update!F25,"")</f>
        <v>281</v>
      </c>
      <c r="H26" s="36">
        <f>IF(Update!G25&lt;&gt;"",Update!G25,"")</f>
        <v>0</v>
      </c>
      <c r="I26" s="7" t="s">
        <v>111</v>
      </c>
      <c r="J26" s="10" t="s">
        <v>281</v>
      </c>
    </row>
    <row r="27" spans="1:10" s="7" customFormat="1" ht="30" customHeight="1" thickTop="1" thickBot="1" x14ac:dyDescent="0.25">
      <c r="A27" s="9" t="str">
        <f>Update!A26</f>
        <v>Czechia</v>
      </c>
      <c r="B27" s="32" t="str">
        <f t="shared" si="0"/>
        <v>चेकिया</v>
      </c>
      <c r="C27" s="33">
        <f>IF(Update!B26&lt;&gt;"",Update!B26, "")</f>
        <v>3869</v>
      </c>
      <c r="D27" s="33" t="str">
        <f>IF(Update!C26&lt;&gt;"",Update!C26,"")</f>
        <v>↑ 11 (0.28%)</v>
      </c>
      <c r="E27" s="34">
        <f>IF(Update!D26&lt;&gt;"",Update!D26,"")</f>
        <v>46</v>
      </c>
      <c r="F27" s="34" t="str">
        <f>IF(Update!E26&lt;&gt;"",Update!E26,"")</f>
        <v>↑ 2 (4.54%)</v>
      </c>
      <c r="G27" s="35">
        <f>IF(Update!F26&lt;&gt;"",Update!F26,"")</f>
        <v>71</v>
      </c>
      <c r="H27" s="36">
        <f>IF(Update!G26&lt;&gt;"",Update!G26,"")</f>
        <v>77</v>
      </c>
      <c r="I27" s="7" t="s">
        <v>52</v>
      </c>
      <c r="J27" s="10" t="s">
        <v>224</v>
      </c>
    </row>
    <row r="28" spans="1:10" s="7" customFormat="1" ht="30" customHeight="1" thickTop="1" thickBot="1" x14ac:dyDescent="0.25">
      <c r="A28" s="9" t="str">
        <f>Update!A27</f>
        <v>Ireland</v>
      </c>
      <c r="B28" s="32" t="str">
        <f t="shared" si="0"/>
        <v>आयरल्याण्ड</v>
      </c>
      <c r="C28" s="33">
        <f>IF(Update!B27&lt;&gt;"",Update!B27, "")</f>
        <v>3849</v>
      </c>
      <c r="D28" s="33" t="str">
        <f>IF(Update!C27&lt;&gt;"",Update!C27,"")</f>
        <v/>
      </c>
      <c r="E28" s="34">
        <f>IF(Update!D27&lt;&gt;"",Update!D27,"")</f>
        <v>98</v>
      </c>
      <c r="F28" s="34" t="str">
        <f>IF(Update!E27&lt;&gt;"",Update!E27,"")</f>
        <v/>
      </c>
      <c r="G28" s="35">
        <f>IF(Update!F27&lt;&gt;"",Update!F27,"")</f>
        <v>5</v>
      </c>
      <c r="H28" s="36">
        <f>IF(Update!G27&lt;&gt;"",Update!G27,"")</f>
        <v>25</v>
      </c>
      <c r="I28" s="7" t="s">
        <v>115</v>
      </c>
      <c r="J28" s="10" t="s">
        <v>285</v>
      </c>
    </row>
    <row r="29" spans="1:10" s="7" customFormat="1" ht="30" customHeight="1" thickTop="1" thickBot="1" x14ac:dyDescent="0.25">
      <c r="A29" s="9" t="str">
        <f>Update!A28</f>
        <v>Denmark</v>
      </c>
      <c r="B29" s="32" t="str">
        <f t="shared" si="0"/>
        <v>डेन्मार्क</v>
      </c>
      <c r="C29" s="33">
        <f>IF(Update!B28&lt;&gt;"",Update!B28, "")</f>
        <v>3672</v>
      </c>
      <c r="D29" s="33" t="str">
        <f>IF(Update!C28&lt;&gt;"",Update!C28,"")</f>
        <v>↑ 286 (8.44%)</v>
      </c>
      <c r="E29" s="34">
        <f>IF(Update!D28&lt;&gt;"",Update!D28,"")</f>
        <v>123</v>
      </c>
      <c r="F29" s="34" t="str">
        <f>IF(Update!E28&lt;&gt;"",Update!E28,"")</f>
        <v/>
      </c>
      <c r="G29" s="35">
        <f>IF(Update!F28&lt;&gt;"",Update!F28,"")</f>
        <v>3</v>
      </c>
      <c r="H29" s="36">
        <f>IF(Update!G28&lt;&gt;"",Update!G28,"")</f>
        <v>153</v>
      </c>
      <c r="I29" s="7" t="s">
        <v>96</v>
      </c>
      <c r="J29" s="10" t="s">
        <v>268</v>
      </c>
    </row>
    <row r="30" spans="1:10" s="7" customFormat="1" ht="30" customHeight="1" thickTop="1" thickBot="1" x14ac:dyDescent="0.25">
      <c r="A30" s="9" t="str">
        <f>Update!A29</f>
        <v>Chile</v>
      </c>
      <c r="B30" s="32" t="str">
        <f t="shared" si="0"/>
        <v>चिलि</v>
      </c>
      <c r="C30" s="33">
        <f>IF(Update!B29&lt;&gt;"",Update!B29, "")</f>
        <v>3404</v>
      </c>
      <c r="D30" s="33" t="str">
        <f>IF(Update!C29&lt;&gt;"",Update!C29,"")</f>
        <v/>
      </c>
      <c r="E30" s="34">
        <f>IF(Update!D29&lt;&gt;"",Update!D29,"")</f>
        <v>18</v>
      </c>
      <c r="F30" s="34" t="str">
        <f>IF(Update!E29&lt;&gt;"",Update!E29,"")</f>
        <v/>
      </c>
      <c r="G30" s="35">
        <f>IF(Update!F29&lt;&gt;"",Update!F29,"")</f>
        <v>335</v>
      </c>
      <c r="H30" s="36">
        <f>IF(Update!G29&lt;&gt;"",Update!G29,"")</f>
        <v>142</v>
      </c>
      <c r="I30" s="7" t="s">
        <v>119</v>
      </c>
      <c r="J30" s="10" t="s">
        <v>289</v>
      </c>
    </row>
    <row r="31" spans="1:10" s="7" customFormat="1" ht="30" customHeight="1" thickTop="1" thickBot="1" x14ac:dyDescent="0.25">
      <c r="A31" s="9" t="str">
        <f>Update!A30</f>
        <v>Malaysia</v>
      </c>
      <c r="B31" s="32" t="str">
        <f t="shared" si="0"/>
        <v>मलेसिया</v>
      </c>
      <c r="C31" s="33">
        <f>IF(Update!B30&lt;&gt;"",Update!B30, "")</f>
        <v>3333</v>
      </c>
      <c r="D31" s="33" t="str">
        <f>IF(Update!C30&lt;&gt;"",Update!C30,"")</f>
        <v>↑ 217 (6.96%)</v>
      </c>
      <c r="E31" s="34">
        <f>IF(Update!D30&lt;&gt;"",Update!D30,"")</f>
        <v>53</v>
      </c>
      <c r="F31" s="34" t="str">
        <f>IF(Update!E30&lt;&gt;"",Update!E30,"")</f>
        <v>↑ 3 (6%)</v>
      </c>
      <c r="G31" s="35">
        <f>IF(Update!F30&lt;&gt;"",Update!F30,"")</f>
        <v>827</v>
      </c>
      <c r="H31" s="36">
        <f>IF(Update!G30&lt;&gt;"",Update!G30,"")</f>
        <v>108</v>
      </c>
      <c r="I31" s="7" t="s">
        <v>128</v>
      </c>
      <c r="J31" s="10" t="s">
        <v>300</v>
      </c>
    </row>
    <row r="32" spans="1:10" s="7" customFormat="1" ht="30" customHeight="1" thickTop="1" thickBot="1" x14ac:dyDescent="0.25">
      <c r="A32" s="9" t="str">
        <f>Update!A31</f>
        <v>Romania</v>
      </c>
      <c r="B32" s="32" t="str">
        <f t="shared" si="0"/>
        <v>रोमानिया</v>
      </c>
      <c r="C32" s="33">
        <f>IF(Update!B31&lt;&gt;"",Update!B31, "")</f>
        <v>3183</v>
      </c>
      <c r="D32" s="33" t="str">
        <f>IF(Update!C31&lt;&gt;"",Update!C31,"")</f>
        <v>↑ 445 (16.25%)</v>
      </c>
      <c r="E32" s="34">
        <f>IF(Update!D31&lt;&gt;"",Update!D31,"")</f>
        <v>116</v>
      </c>
      <c r="F32" s="34" t="str">
        <f>IF(Update!E31&lt;&gt;"",Update!E31,"")</f>
        <v>↑ 1 (0.86%)</v>
      </c>
      <c r="G32" s="35">
        <f>IF(Update!F31&lt;&gt;"",Update!F31,"")</f>
        <v>267</v>
      </c>
      <c r="H32" s="36">
        <f>IF(Update!G31&lt;&gt;"",Update!G31,"")</f>
        <v>36</v>
      </c>
      <c r="I32" s="7" t="s">
        <v>133</v>
      </c>
      <c r="J32" s="10" t="s">
        <v>305</v>
      </c>
    </row>
    <row r="33" spans="1:10" s="7" customFormat="1" ht="30" customHeight="1" thickTop="1" thickBot="1" x14ac:dyDescent="0.25">
      <c r="A33" s="9" t="str">
        <f>Update!A32</f>
        <v>Ecuador</v>
      </c>
      <c r="B33" s="32" t="str">
        <f t="shared" si="0"/>
        <v>ईक्वेडर</v>
      </c>
      <c r="C33" s="33">
        <f>IF(Update!B32&lt;&gt;"",Update!B32, "")</f>
        <v>3163</v>
      </c>
      <c r="D33" s="33" t="str">
        <f>IF(Update!C32&lt;&gt;"",Update!C32,"")</f>
        <v/>
      </c>
      <c r="E33" s="34">
        <f>IF(Update!D32&lt;&gt;"",Update!D32,"")</f>
        <v>120</v>
      </c>
      <c r="F33" s="34" t="str">
        <f>IF(Update!E32&lt;&gt;"",Update!E32,"")</f>
        <v/>
      </c>
      <c r="G33" s="35">
        <f>IF(Update!F32&lt;&gt;"",Update!F32,"")</f>
        <v>65</v>
      </c>
      <c r="H33" s="36">
        <f>IF(Update!G32&lt;&gt;"",Update!G32,"")</f>
        <v>122</v>
      </c>
      <c r="I33" s="7" t="s">
        <v>50</v>
      </c>
      <c r="J33" s="10" t="s">
        <v>222</v>
      </c>
    </row>
    <row r="34" spans="1:10" s="7" customFormat="1" ht="30" customHeight="1" thickTop="1" thickBot="1" x14ac:dyDescent="0.25">
      <c r="A34" s="9" t="str">
        <f>Update!A33</f>
        <v>Poland</v>
      </c>
      <c r="B34" s="32" t="str">
        <f t="shared" si="0"/>
        <v>पोल्यान्ड</v>
      </c>
      <c r="C34" s="33">
        <f>IF(Update!B33&lt;&gt;"",Update!B33, "")</f>
        <v>3149</v>
      </c>
      <c r="D34" s="33" t="str">
        <f>IF(Update!C33&lt;&gt;"",Update!C33,"")</f>
        <v>↑ 203 (6.89%)</v>
      </c>
      <c r="E34" s="34">
        <f>IF(Update!D33&lt;&gt;"",Update!D33,"")</f>
        <v>59</v>
      </c>
      <c r="F34" s="34" t="str">
        <f>IF(Update!E33&lt;&gt;"",Update!E33,"")</f>
        <v>↑ 2 (3.50%)</v>
      </c>
      <c r="G34" s="35">
        <f>IF(Update!F33&lt;&gt;"",Update!F33,"")</f>
        <v>7</v>
      </c>
      <c r="H34" s="36">
        <f>IF(Update!G33&lt;&gt;"",Update!G33,"")</f>
        <v>0</v>
      </c>
      <c r="I34" s="7" t="s">
        <v>174</v>
      </c>
      <c r="J34" s="10" t="s">
        <v>412</v>
      </c>
    </row>
    <row r="35" spans="1:10" s="7" customFormat="1" ht="30" customHeight="1" thickTop="1" thickBot="1" x14ac:dyDescent="0.25">
      <c r="A35" s="9" t="str">
        <f>Update!A34</f>
        <v>Philippines</v>
      </c>
      <c r="B35" s="32" t="str">
        <f t="shared" si="0"/>
        <v>फिलिपिन्स</v>
      </c>
      <c r="C35" s="33">
        <f>IF(Update!B34&lt;&gt;"",Update!B34, "")</f>
        <v>3018</v>
      </c>
      <c r="D35" s="33" t="str">
        <f>IF(Update!C34&lt;&gt;"",Update!C34,"")</f>
        <v>↑ 385 (14.62%)</v>
      </c>
      <c r="E35" s="34">
        <f>IF(Update!D34&lt;&gt;"",Update!D34,"")</f>
        <v>136</v>
      </c>
      <c r="F35" s="34" t="str">
        <f>IF(Update!E34&lt;&gt;"",Update!E34,"")</f>
        <v>↑ 29 (27.10%)</v>
      </c>
      <c r="G35" s="35">
        <f>IF(Update!F34&lt;&gt;"",Update!F34,"")</f>
        <v>52</v>
      </c>
      <c r="H35" s="36">
        <f>IF(Update!G34&lt;&gt;"",Update!G34,"")</f>
        <v>0</v>
      </c>
      <c r="I35" s="7" t="s">
        <v>201</v>
      </c>
      <c r="J35" s="10" t="s">
        <v>367</v>
      </c>
    </row>
    <row r="36" spans="1:10" s="7" customFormat="1" ht="30" customHeight="1" thickTop="1" thickBot="1" x14ac:dyDescent="0.25">
      <c r="A36" s="9" t="str">
        <f>Update!A35</f>
        <v>Japan</v>
      </c>
      <c r="B36" s="32" t="str">
        <f t="shared" si="0"/>
        <v>जापान</v>
      </c>
      <c r="C36" s="33">
        <f>IF(Update!B35&lt;&gt;"",Update!B35, "")</f>
        <v>2796</v>
      </c>
      <c r="D36" s="33" t="str">
        <f>IF(Update!C35&lt;&gt;"",Update!C35,"")</f>
        <v>↑ 272 (10.77%)</v>
      </c>
      <c r="E36" s="34">
        <f>IF(Update!D35&lt;&gt;"",Update!D35,"")</f>
        <v>73</v>
      </c>
      <c r="F36" s="34" t="str">
        <f>IF(Update!E35&lt;&gt;"",Update!E35,"")</f>
        <v>↑ 2 (2.81%)</v>
      </c>
      <c r="G36" s="35">
        <f>IF(Update!F35&lt;&gt;"",Update!F35,"")</f>
        <v>505</v>
      </c>
      <c r="H36" s="36">
        <f>IF(Update!G35&lt;&gt;"",Update!G35,"")</f>
        <v>60</v>
      </c>
      <c r="I36" s="7" t="s">
        <v>195</v>
      </c>
      <c r="J36" s="10" t="s">
        <v>361</v>
      </c>
    </row>
    <row r="37" spans="1:10" s="7" customFormat="1" ht="30" customHeight="1" thickTop="1" thickBot="1" x14ac:dyDescent="0.25">
      <c r="A37" s="9" t="str">
        <f>Update!A36</f>
        <v>India</v>
      </c>
      <c r="B37" s="32" t="str">
        <f t="shared" si="0"/>
        <v>भारत</v>
      </c>
      <c r="C37" s="33">
        <f>IF(Update!B36&lt;&gt;"",Update!B36, "")</f>
        <v>2567</v>
      </c>
      <c r="D37" s="33" t="str">
        <f>IF(Update!C36&lt;&gt;"",Update!C36,"")</f>
        <v>↑ 48 (1.90%)</v>
      </c>
      <c r="E37" s="34">
        <f>IF(Update!D36&lt;&gt;"",Update!D36,"")</f>
        <v>72</v>
      </c>
      <c r="F37" s="34" t="str">
        <f>IF(Update!E36&lt;&gt;"",Update!E36,"")</f>
        <v>↑ 1 (1.40%)</v>
      </c>
      <c r="G37" s="35">
        <f>IF(Update!F36&lt;&gt;"",Update!F36,"")</f>
        <v>188</v>
      </c>
      <c r="H37" s="36">
        <f>IF(Update!G36&lt;&gt;"",Update!G36,"")</f>
        <v>0</v>
      </c>
      <c r="I37" s="7" t="s">
        <v>61</v>
      </c>
      <c r="J37" s="10" t="s">
        <v>232</v>
      </c>
    </row>
    <row r="38" spans="1:10" s="7" customFormat="1" ht="30" customHeight="1" thickTop="1" thickBot="1" x14ac:dyDescent="0.25">
      <c r="A38" s="9" t="str">
        <f>Update!A37</f>
        <v>Luxembourg</v>
      </c>
      <c r="B38" s="32" t="str">
        <f t="shared" si="0"/>
        <v>लक्समबर्ग</v>
      </c>
      <c r="C38" s="33">
        <f>IF(Update!B37&lt;&gt;"",Update!B37, "")</f>
        <v>2487</v>
      </c>
      <c r="D38" s="33" t="str">
        <f>IF(Update!C37&lt;&gt;"",Update!C37,"")</f>
        <v/>
      </c>
      <c r="E38" s="34">
        <f>IF(Update!D37&lt;&gt;"",Update!D37,"")</f>
        <v>30</v>
      </c>
      <c r="F38" s="34" t="str">
        <f>IF(Update!E37&lt;&gt;"",Update!E37,"")</f>
        <v/>
      </c>
      <c r="G38" s="35">
        <f>IF(Update!F37&lt;&gt;"",Update!F37,"")</f>
        <v>80</v>
      </c>
      <c r="H38" s="36">
        <f>IF(Update!G37&lt;&gt;"",Update!G37,"")</f>
        <v>0</v>
      </c>
      <c r="I38" s="7" t="s">
        <v>90</v>
      </c>
      <c r="J38" s="10" t="s">
        <v>262</v>
      </c>
    </row>
    <row r="39" spans="1:10" s="7" customFormat="1" ht="30" customHeight="1" thickTop="1" thickBot="1" x14ac:dyDescent="0.25">
      <c r="A39" s="9" t="str">
        <f>Update!A38</f>
        <v>Pakistan</v>
      </c>
      <c r="B39" s="32" t="str">
        <f t="shared" si="0"/>
        <v>पाकिस्तान</v>
      </c>
      <c r="C39" s="33">
        <f>IF(Update!B38&lt;&gt;"",Update!B38, "")</f>
        <v>2450</v>
      </c>
      <c r="D39" s="33" t="str">
        <f>IF(Update!C38&lt;&gt;"",Update!C38,"")</f>
        <v>↑ 31 (1.28%)</v>
      </c>
      <c r="E39" s="34">
        <f>IF(Update!D38&lt;&gt;"",Update!D38,"")</f>
        <v>35</v>
      </c>
      <c r="F39" s="34" t="str">
        <f>IF(Update!E38&lt;&gt;"",Update!E38,"")</f>
        <v>↑ 1 (2.94%)</v>
      </c>
      <c r="G39" s="35">
        <f>IF(Update!F38&lt;&gt;"",Update!F38,"")</f>
        <v>126</v>
      </c>
      <c r="H39" s="36">
        <f>IF(Update!G38&lt;&gt;"",Update!G38,"")</f>
        <v>11</v>
      </c>
      <c r="I39" s="7" t="s">
        <v>176</v>
      </c>
      <c r="J39" s="10" t="s">
        <v>342</v>
      </c>
    </row>
    <row r="40" spans="1:10" s="7" customFormat="1" ht="30" customHeight="1" thickTop="1" thickBot="1" x14ac:dyDescent="0.25">
      <c r="A40" s="9" t="str">
        <f>Update!A39</f>
        <v>Indonesia</v>
      </c>
      <c r="B40" s="32" t="str">
        <f t="shared" si="0"/>
        <v>ईन्डोनेशिया</v>
      </c>
      <c r="C40" s="33">
        <f>IF(Update!B39&lt;&gt;"",Update!B39, "")</f>
        <v>1986</v>
      </c>
      <c r="D40" s="33" t="str">
        <f>IF(Update!C39&lt;&gt;"",Update!C39,"")</f>
        <v>↑ 196 (10.94%)</v>
      </c>
      <c r="E40" s="34">
        <f>IF(Update!D39&lt;&gt;"",Update!D39,"")</f>
        <v>181</v>
      </c>
      <c r="F40" s="34" t="str">
        <f>IF(Update!E39&lt;&gt;"",Update!E39,"")</f>
        <v>↑ 11 (6.47%)</v>
      </c>
      <c r="G40" s="35">
        <f>IF(Update!F39&lt;&gt;"",Update!F39,"")</f>
        <v>103</v>
      </c>
      <c r="H40" s="36">
        <f>IF(Update!G39&lt;&gt;"",Update!G39,"")</f>
        <v>0</v>
      </c>
      <c r="I40" s="7" t="s">
        <v>103</v>
      </c>
      <c r="J40" s="10" t="s">
        <v>275</v>
      </c>
    </row>
    <row r="41" spans="1:10" s="7" customFormat="1" ht="30" customHeight="1" thickTop="1" thickBot="1" x14ac:dyDescent="0.25">
      <c r="A41" s="9" t="str">
        <f>Update!A40</f>
        <v>Thailand</v>
      </c>
      <c r="B41" s="32" t="str">
        <f t="shared" si="0"/>
        <v>थाईल्यन्ड</v>
      </c>
      <c r="C41" s="33">
        <f>IF(Update!B40&lt;&gt;"",Update!B40, "")</f>
        <v>1978</v>
      </c>
      <c r="D41" s="33" t="str">
        <f>IF(Update!C40&lt;&gt;"",Update!C40,"")</f>
        <v>↑ 103 (5.49%)</v>
      </c>
      <c r="E41" s="34">
        <f>IF(Update!D40&lt;&gt;"",Update!D40,"")</f>
        <v>19</v>
      </c>
      <c r="F41" s="34" t="str">
        <f>IF(Update!E40&lt;&gt;"",Update!E40,"")</f>
        <v>↑ 4 (26.66%)</v>
      </c>
      <c r="G41" s="35">
        <f>IF(Update!F40&lt;&gt;"",Update!F40,"")</f>
        <v>342</v>
      </c>
      <c r="H41" s="36">
        <f>IF(Update!G40&lt;&gt;"",Update!G40,"")</f>
        <v>12</v>
      </c>
      <c r="I41" s="7" t="s">
        <v>87</v>
      </c>
      <c r="J41" s="10" t="s">
        <v>259</v>
      </c>
    </row>
    <row r="42" spans="1:10" s="7" customFormat="1" ht="30" customHeight="1" thickTop="1" thickBot="1" x14ac:dyDescent="0.25">
      <c r="A42" s="9" t="str">
        <f>Update!A41</f>
        <v>Saudi Arabia</v>
      </c>
      <c r="B42" s="32" t="str">
        <f t="shared" si="0"/>
        <v>साउदि अरबिया</v>
      </c>
      <c r="C42" s="33">
        <f>IF(Update!B41&lt;&gt;"",Update!B41, "")</f>
        <v>1885</v>
      </c>
      <c r="D42" s="33" t="str">
        <f>IF(Update!C41&lt;&gt;"",Update!C41,"")</f>
        <v/>
      </c>
      <c r="E42" s="34">
        <f>IF(Update!D41&lt;&gt;"",Update!D41,"")</f>
        <v>21</v>
      </c>
      <c r="F42" s="34" t="str">
        <f>IF(Update!E41&lt;&gt;"",Update!E41,"")</f>
        <v/>
      </c>
      <c r="G42" s="35">
        <f>IF(Update!F41&lt;&gt;"",Update!F41,"")</f>
        <v>328</v>
      </c>
      <c r="H42" s="36">
        <f>IF(Update!G41&lt;&gt;"",Update!G41,"")</f>
        <v>0</v>
      </c>
      <c r="I42" s="7" t="s">
        <v>141</v>
      </c>
      <c r="J42" s="10" t="s">
        <v>312</v>
      </c>
    </row>
    <row r="43" spans="1:10" s="7" customFormat="1" ht="30" customHeight="1" thickTop="1" thickBot="1" x14ac:dyDescent="0.25">
      <c r="A43" s="9" t="str">
        <f>Update!A42</f>
        <v>Finland</v>
      </c>
      <c r="B43" s="32" t="str">
        <f t="shared" si="0"/>
        <v>फिनल्यान्ड</v>
      </c>
      <c r="C43" s="33">
        <f>IF(Update!B42&lt;&gt;"",Update!B42, "")</f>
        <v>1615</v>
      </c>
      <c r="D43" s="33" t="str">
        <f>IF(Update!C42&lt;&gt;"",Update!C42,"")</f>
        <v>↑ 97 (6.38%)</v>
      </c>
      <c r="E43" s="34">
        <f>IF(Update!D42&lt;&gt;"",Update!D42,"")</f>
        <v>19</v>
      </c>
      <c r="F43" s="34" t="str">
        <f>IF(Update!E42&lt;&gt;"",Update!E42,"")</f>
        <v/>
      </c>
      <c r="G43" s="35">
        <f>IF(Update!F42&lt;&gt;"",Update!F42,"")</f>
        <v>10</v>
      </c>
      <c r="H43" s="36">
        <f>IF(Update!G42&lt;&gt;"",Update!G42,"")</f>
        <v>65</v>
      </c>
      <c r="I43" s="7" t="s">
        <v>175</v>
      </c>
      <c r="J43" s="10" t="s">
        <v>413</v>
      </c>
    </row>
    <row r="44" spans="1:10" s="7" customFormat="1" ht="30" customHeight="1" thickTop="1" thickBot="1" x14ac:dyDescent="0.25">
      <c r="A44" s="9" t="str">
        <f>Update!A43</f>
        <v>Greece</v>
      </c>
      <c r="B44" s="32" t="str">
        <f t="shared" si="0"/>
        <v>ग्रिस</v>
      </c>
      <c r="C44" s="33">
        <f>IF(Update!B43&lt;&gt;"",Update!B43, "")</f>
        <v>1544</v>
      </c>
      <c r="D44" s="33" t="str">
        <f>IF(Update!C43&lt;&gt;"",Update!C43,"")</f>
        <v/>
      </c>
      <c r="E44" s="34">
        <f>IF(Update!D43&lt;&gt;"",Update!D43,"")</f>
        <v>53</v>
      </c>
      <c r="F44" s="34" t="str">
        <f>IF(Update!E43&lt;&gt;"",Update!E43,"")</f>
        <v/>
      </c>
      <c r="G44" s="35">
        <f>IF(Update!F43&lt;&gt;"",Update!F43,"")</f>
        <v>52</v>
      </c>
      <c r="H44" s="36">
        <f>IF(Update!G43&lt;&gt;"",Update!G43,"")</f>
        <v>85</v>
      </c>
      <c r="I44" s="7" t="s">
        <v>114</v>
      </c>
      <c r="J44" s="10" t="s">
        <v>284</v>
      </c>
    </row>
    <row r="45" spans="1:10" s="7" customFormat="1" ht="30" customHeight="1" thickTop="1" thickBot="1" x14ac:dyDescent="0.25">
      <c r="A45" s="9" t="str">
        <f>Update!A44</f>
        <v>Mexico</v>
      </c>
      <c r="B45" s="32" t="str">
        <f t="shared" si="0"/>
        <v>मेक्सिको</v>
      </c>
      <c r="C45" s="33">
        <f>IF(Update!B44&lt;&gt;"",Update!B44, "")</f>
        <v>1510</v>
      </c>
      <c r="D45" s="33" t="str">
        <f>IF(Update!C44&lt;&gt;"",Update!C44,"")</f>
        <v>↑ 132 (9.57%)</v>
      </c>
      <c r="E45" s="34">
        <f>IF(Update!D44&lt;&gt;"",Update!D44,"")</f>
        <v>50</v>
      </c>
      <c r="F45" s="34" t="str">
        <f>IF(Update!E44&lt;&gt;"",Update!E44,"")</f>
        <v>↑ 13 (35.13%)</v>
      </c>
      <c r="G45" s="35">
        <f>IF(Update!F44&lt;&gt;"",Update!F44,"")</f>
        <v>35</v>
      </c>
      <c r="H45" s="36">
        <f>IF(Update!G44&lt;&gt;"",Update!G44,"")</f>
        <v>17</v>
      </c>
      <c r="I45" s="7" t="s">
        <v>54</v>
      </c>
      <c r="J45" s="10" t="s">
        <v>226</v>
      </c>
    </row>
    <row r="46" spans="1:10" s="7" customFormat="1" ht="30" customHeight="1" thickTop="1" thickBot="1" x14ac:dyDescent="0.25">
      <c r="A46" s="9" t="str">
        <f>Update!A45</f>
        <v>Panama</v>
      </c>
      <c r="B46" s="32" t="str">
        <f t="shared" si="0"/>
        <v>पानामा</v>
      </c>
      <c r="C46" s="33">
        <f>IF(Update!B45&lt;&gt;"",Update!B45, "")</f>
        <v>1475</v>
      </c>
      <c r="D46" s="33" t="str">
        <f>IF(Update!C45&lt;&gt;"",Update!C45,"")</f>
        <v/>
      </c>
      <c r="E46" s="34">
        <f>IF(Update!D45&lt;&gt;"",Update!D45,"")</f>
        <v>37</v>
      </c>
      <c r="F46" s="34" t="str">
        <f>IF(Update!E45&lt;&gt;"",Update!E45,"")</f>
        <v/>
      </c>
      <c r="G46" s="35">
        <f>IF(Update!F45&lt;&gt;"",Update!F45,"")</f>
        <v>10</v>
      </c>
      <c r="H46" s="36">
        <f>IF(Update!G45&lt;&gt;"",Update!G45,"")</f>
        <v>0</v>
      </c>
      <c r="I46" s="7" t="s">
        <v>48</v>
      </c>
      <c r="J46" s="10" t="s">
        <v>220</v>
      </c>
    </row>
    <row r="47" spans="1:10" s="7" customFormat="1" ht="30" customHeight="1" thickTop="1" thickBot="1" x14ac:dyDescent="0.25">
      <c r="A47" s="9" t="str">
        <f>Update!A46</f>
        <v>South Africa</v>
      </c>
      <c r="B47" s="32" t="str">
        <f t="shared" si="0"/>
        <v>दक्षिण अप्रिका</v>
      </c>
      <c r="C47" s="33">
        <f>IF(Update!B46&lt;&gt;"",Update!B46, "")</f>
        <v>1462</v>
      </c>
      <c r="D47" s="33" t="str">
        <f>IF(Update!C46&lt;&gt;"",Update!C46,"")</f>
        <v/>
      </c>
      <c r="E47" s="34">
        <f>IF(Update!D46&lt;&gt;"",Update!D46,"")</f>
        <v>5</v>
      </c>
      <c r="F47" s="34" t="str">
        <f>IF(Update!E46&lt;&gt;"",Update!E46,"")</f>
        <v/>
      </c>
      <c r="G47" s="35">
        <f>IF(Update!F46&lt;&gt;"",Update!F46,"")</f>
        <v>31</v>
      </c>
      <c r="H47" s="36">
        <f>IF(Update!G46&lt;&gt;"",Update!G46,"")</f>
        <v>4</v>
      </c>
      <c r="I47" s="7" t="s">
        <v>60</v>
      </c>
      <c r="J47" s="10" t="s">
        <v>231</v>
      </c>
    </row>
    <row r="48" spans="1:10" s="7" customFormat="1" ht="30" customHeight="1" thickTop="1" thickBot="1" x14ac:dyDescent="0.25">
      <c r="A48" s="9" t="str">
        <f>Update!A47</f>
        <v>Peru</v>
      </c>
      <c r="B48" s="32" t="str">
        <f t="shared" si="0"/>
        <v>पेरु</v>
      </c>
      <c r="C48" s="33">
        <f>IF(Update!B47&lt;&gt;"",Update!B47, "")</f>
        <v>1414</v>
      </c>
      <c r="D48" s="33" t="str">
        <f>IF(Update!C47&lt;&gt;"",Update!C47,"")</f>
        <v/>
      </c>
      <c r="E48" s="34">
        <f>IF(Update!D47&lt;&gt;"",Update!D47,"")</f>
        <v>55</v>
      </c>
      <c r="F48" s="34" t="str">
        <f>IF(Update!E47&lt;&gt;"",Update!E47,"")</f>
        <v/>
      </c>
      <c r="G48" s="35">
        <f>IF(Update!F47&lt;&gt;"",Update!F47,"")</f>
        <v>447</v>
      </c>
      <c r="H48" s="36">
        <f>IF(Update!G47&lt;&gt;"",Update!G47,"")</f>
        <v>56</v>
      </c>
      <c r="I48" s="7" t="s">
        <v>197</v>
      </c>
      <c r="J48" s="10" t="s">
        <v>414</v>
      </c>
    </row>
    <row r="49" spans="1:10" s="7" customFormat="1" ht="30" customHeight="1" thickTop="1" thickBot="1" x14ac:dyDescent="0.25">
      <c r="A49" s="9" t="str">
        <f>Update!A48</f>
        <v>Dominican Republic</v>
      </c>
      <c r="B49" s="32" t="str">
        <f t="shared" si="0"/>
        <v>डोमिनिकन रिपब्लिक</v>
      </c>
      <c r="C49" s="33">
        <f>IF(Update!B48&lt;&gt;"",Update!B48, "")</f>
        <v>1380</v>
      </c>
      <c r="D49" s="33" t="str">
        <f>IF(Update!C48&lt;&gt;"",Update!C48,"")</f>
        <v/>
      </c>
      <c r="E49" s="34">
        <f>IF(Update!D48&lt;&gt;"",Update!D48,"")</f>
        <v>60</v>
      </c>
      <c r="F49" s="34" t="str">
        <f>IF(Update!E48&lt;&gt;"",Update!E48,"")</f>
        <v/>
      </c>
      <c r="G49" s="35">
        <f>IF(Update!F48&lt;&gt;"",Update!F48,"")</f>
        <v>16</v>
      </c>
      <c r="H49" s="36">
        <f>IF(Update!G48&lt;&gt;"",Update!G48,"")</f>
        <v>0</v>
      </c>
      <c r="I49" s="7" t="s">
        <v>106</v>
      </c>
      <c r="J49" s="10" t="s">
        <v>277</v>
      </c>
    </row>
    <row r="50" spans="1:10" s="7" customFormat="1" ht="30" customHeight="1" thickTop="1" thickBot="1" x14ac:dyDescent="0.25">
      <c r="A50" s="9" t="str">
        <f>Update!A49</f>
        <v>Iceland</v>
      </c>
      <c r="B50" s="32" t="str">
        <f t="shared" si="0"/>
        <v>आईसल्यान्ड</v>
      </c>
      <c r="C50" s="33">
        <f>IF(Update!B49&lt;&gt;"",Update!B49, "")</f>
        <v>1319</v>
      </c>
      <c r="D50" s="33" t="str">
        <f>IF(Update!C49&lt;&gt;"",Update!C49,"")</f>
        <v/>
      </c>
      <c r="E50" s="34">
        <f>IF(Update!D49&lt;&gt;"",Update!D49,"")</f>
        <v>4</v>
      </c>
      <c r="F50" s="34" t="str">
        <f>IF(Update!E49&lt;&gt;"",Update!E49,"")</f>
        <v/>
      </c>
      <c r="G50" s="35">
        <f>IF(Update!F49&lt;&gt;"",Update!F49,"")</f>
        <v>284</v>
      </c>
      <c r="H50" s="36">
        <f>IF(Update!G49&lt;&gt;"",Update!G49,"")</f>
        <v>11</v>
      </c>
      <c r="I50" s="7" t="s">
        <v>137</v>
      </c>
      <c r="J50" s="10" t="s">
        <v>1372</v>
      </c>
    </row>
    <row r="51" spans="1:10" s="7" customFormat="1" ht="30" customHeight="1" thickTop="1" thickBot="1" x14ac:dyDescent="0.25">
      <c r="A51" s="9" t="str">
        <f>Update!A50</f>
        <v>Argentina</v>
      </c>
      <c r="B51" s="32" t="str">
        <f t="shared" si="0"/>
        <v>अर्जेन्टिना</v>
      </c>
      <c r="C51" s="33">
        <f>IF(Update!B50&lt;&gt;"",Update!B50, "")</f>
        <v>1265</v>
      </c>
      <c r="D51" s="33" t="str">
        <f>IF(Update!C50&lt;&gt;"",Update!C50,"")</f>
        <v/>
      </c>
      <c r="E51" s="34">
        <f>IF(Update!D50&lt;&gt;"",Update!D50,"")</f>
        <v>37</v>
      </c>
      <c r="F51" s="34" t="str">
        <f>IF(Update!E50&lt;&gt;"",Update!E50,"")</f>
        <v>↑ 1 (2.77%)</v>
      </c>
      <c r="G51" s="35">
        <f>IF(Update!F50&lt;&gt;"",Update!F50,"")</f>
        <v>240</v>
      </c>
      <c r="H51" s="36">
        <f>IF(Update!G50&lt;&gt;"",Update!G50,"")</f>
        <v>0</v>
      </c>
      <c r="I51" s="7" t="s">
        <v>67</v>
      </c>
      <c r="J51" s="10" t="s">
        <v>237</v>
      </c>
    </row>
    <row r="52" spans="1:10" s="7" customFormat="1" ht="30" customHeight="1" thickTop="1" thickBot="1" x14ac:dyDescent="0.25">
      <c r="A52" s="9" t="str">
        <f>Update!A51</f>
        <v>Serbia</v>
      </c>
      <c r="B52" s="32" t="str">
        <f t="shared" si="0"/>
        <v>सर्बिया</v>
      </c>
      <c r="C52" s="33">
        <f>IF(Update!B51&lt;&gt;"",Update!B51, "")</f>
        <v>1171</v>
      </c>
      <c r="D52" s="33" t="str">
        <f>IF(Update!C51&lt;&gt;"",Update!C51,"")</f>
        <v/>
      </c>
      <c r="E52" s="34">
        <f>IF(Update!D51&lt;&gt;"",Update!D51,"")</f>
        <v>31</v>
      </c>
      <c r="F52" s="34" t="str">
        <f>IF(Update!E51&lt;&gt;"",Update!E51,"")</f>
        <v/>
      </c>
      <c r="G52" s="35">
        <f>IF(Update!F51&lt;&gt;"",Update!F51,"")</f>
        <v>0</v>
      </c>
      <c r="H52" s="36">
        <f>IF(Update!G51&lt;&gt;"",Update!G51,"")</f>
        <v>49</v>
      </c>
      <c r="I52" s="7" t="s">
        <v>81</v>
      </c>
      <c r="J52" s="10" t="s">
        <v>253</v>
      </c>
    </row>
    <row r="53" spans="1:10" s="7" customFormat="1" ht="30" customHeight="1" thickTop="1" thickBot="1" x14ac:dyDescent="0.25">
      <c r="A53" s="9" t="str">
        <f>Update!A52</f>
        <v>Colombia</v>
      </c>
      <c r="B53" s="32" t="str">
        <f t="shared" si="0"/>
        <v>कोलम्बिया</v>
      </c>
      <c r="C53" s="33">
        <f>IF(Update!B52&lt;&gt;"",Update!B52, "")</f>
        <v>1161</v>
      </c>
      <c r="D53" s="33" t="str">
        <f>IF(Update!C52&lt;&gt;"",Update!C52,"")</f>
        <v/>
      </c>
      <c r="E53" s="34">
        <f>IF(Update!D52&lt;&gt;"",Update!D52,"")</f>
        <v>19</v>
      </c>
      <c r="F53" s="34" t="str">
        <f>IF(Update!E52&lt;&gt;"",Update!E52,"")</f>
        <v/>
      </c>
      <c r="G53" s="35">
        <f>IF(Update!F52&lt;&gt;"",Update!F52,"")</f>
        <v>55</v>
      </c>
      <c r="H53" s="36">
        <f>IF(Update!G52&lt;&gt;"",Update!G52,"")</f>
        <v>0</v>
      </c>
      <c r="I53" s="7" t="s">
        <v>178</v>
      </c>
      <c r="J53" s="10" t="s">
        <v>344</v>
      </c>
    </row>
    <row r="54" spans="1:10" s="7" customFormat="1" ht="30" customHeight="1" thickTop="1" thickBot="1" x14ac:dyDescent="0.25">
      <c r="A54" s="9" t="str">
        <f>Update!A53</f>
        <v>Singapore</v>
      </c>
      <c r="B54" s="32" t="str">
        <f t="shared" si="0"/>
        <v>सिंगापुर</v>
      </c>
      <c r="C54" s="33">
        <f>IF(Update!B53&lt;&gt;"",Update!B53, "")</f>
        <v>1114</v>
      </c>
      <c r="D54" s="33" t="str">
        <f>IF(Update!C53&lt;&gt;"",Update!C53,"")</f>
        <v>↑ 65 (6.19%)</v>
      </c>
      <c r="E54" s="34">
        <f>IF(Update!D53&lt;&gt;"",Update!D53,"")</f>
        <v>5</v>
      </c>
      <c r="F54" s="34" t="str">
        <f>IF(Update!E53&lt;&gt;"",Update!E53,"")</f>
        <v>↑ 1 (25%)</v>
      </c>
      <c r="G54" s="35">
        <f>IF(Update!F53&lt;&gt;"",Update!F53,"")</f>
        <v>266</v>
      </c>
      <c r="H54" s="36">
        <f>IF(Update!G53&lt;&gt;"",Update!G53,"")</f>
        <v>23</v>
      </c>
      <c r="I54" s="7" t="s">
        <v>167</v>
      </c>
      <c r="J54" s="10" t="s">
        <v>336</v>
      </c>
    </row>
    <row r="55" spans="1:10" s="7" customFormat="1" ht="30" customHeight="1" thickTop="1" thickBot="1" x14ac:dyDescent="0.25">
      <c r="A55" s="9" t="str">
        <f>Update!A54</f>
        <v>United Arab Emirates</v>
      </c>
      <c r="B55" s="32" t="str">
        <f t="shared" si="0"/>
        <v>युएई</v>
      </c>
      <c r="C55" s="33">
        <f>IF(Update!B54&lt;&gt;"",Update!B54, "")</f>
        <v>1024</v>
      </c>
      <c r="D55" s="33" t="str">
        <f>IF(Update!C54&lt;&gt;"",Update!C54,"")</f>
        <v/>
      </c>
      <c r="E55" s="34">
        <f>IF(Update!D54&lt;&gt;"",Update!D54,"")</f>
        <v>8</v>
      </c>
      <c r="F55" s="34" t="str">
        <f>IF(Update!E54&lt;&gt;"",Update!E54,"")</f>
        <v/>
      </c>
      <c r="G55" s="35">
        <f>IF(Update!F54&lt;&gt;"",Update!F54,"")</f>
        <v>96</v>
      </c>
      <c r="H55" s="36">
        <f>IF(Update!G54&lt;&gt;"",Update!G54,"")</f>
        <v>0</v>
      </c>
      <c r="I55" s="7" t="s">
        <v>79</v>
      </c>
      <c r="J55" s="10" t="s">
        <v>251</v>
      </c>
    </row>
    <row r="56" spans="1:10" s="7" customFormat="1" ht="30" customHeight="1" thickTop="1" thickBot="1" x14ac:dyDescent="0.25">
      <c r="A56" s="9" t="str">
        <f>Update!A55</f>
        <v>Croatia</v>
      </c>
      <c r="B56" s="32" t="str">
        <f t="shared" si="0"/>
        <v>क्रोएसिया</v>
      </c>
      <c r="C56" s="33">
        <f>IF(Update!B55&lt;&gt;"",Update!B55, "")</f>
        <v>1011</v>
      </c>
      <c r="D56" s="33" t="str">
        <f>IF(Update!C55&lt;&gt;"",Update!C55,"")</f>
        <v/>
      </c>
      <c r="E56" s="34">
        <f>IF(Update!D55&lt;&gt;"",Update!D55,"")</f>
        <v>7</v>
      </c>
      <c r="F56" s="34" t="str">
        <f>IF(Update!E55&lt;&gt;"",Update!E55,"")</f>
        <v/>
      </c>
      <c r="G56" s="35">
        <f>IF(Update!F55&lt;&gt;"",Update!F55,"")</f>
        <v>88</v>
      </c>
      <c r="H56" s="36">
        <f>IF(Update!G55&lt;&gt;"",Update!G55,"")</f>
        <v>35</v>
      </c>
      <c r="I56" s="7" t="s">
        <v>173</v>
      </c>
      <c r="J56" s="10" t="s">
        <v>341</v>
      </c>
    </row>
    <row r="57" spans="1:10" s="7" customFormat="1" ht="30" customHeight="1" thickTop="1" thickBot="1" x14ac:dyDescent="0.25">
      <c r="A57" s="9" t="str">
        <f>Update!A56</f>
        <v>Algeria</v>
      </c>
      <c r="B57" s="32" t="str">
        <f t="shared" si="0"/>
        <v>अल्जेरिया</v>
      </c>
      <c r="C57" s="33">
        <f>IF(Update!B56&lt;&gt;"",Update!B56, "")</f>
        <v>986</v>
      </c>
      <c r="D57" s="33" t="str">
        <f>IF(Update!C56&lt;&gt;"",Update!C56,"")</f>
        <v/>
      </c>
      <c r="E57" s="34">
        <f>IF(Update!D56&lt;&gt;"",Update!D56,"")</f>
        <v>86</v>
      </c>
      <c r="F57" s="34" t="str">
        <f>IF(Update!E56&lt;&gt;"",Update!E56,"")</f>
        <v/>
      </c>
      <c r="G57" s="35">
        <f>IF(Update!F56&lt;&gt;"",Update!F56,"")</f>
        <v>61</v>
      </c>
      <c r="H57" s="36">
        <f>IF(Update!G56&lt;&gt;"",Update!G56,"")</f>
        <v>0</v>
      </c>
      <c r="I57" s="7" t="s">
        <v>161</v>
      </c>
      <c r="J57" s="10" t="s">
        <v>416</v>
      </c>
    </row>
    <row r="58" spans="1:10" s="7" customFormat="1" ht="30" customHeight="1" thickTop="1" thickBot="1" x14ac:dyDescent="0.25">
      <c r="A58" s="9" t="str">
        <f>Update!A57</f>
        <v>Estonia</v>
      </c>
      <c r="B58" s="32" t="str">
        <f t="shared" si="0"/>
        <v>ईस्टोनिया</v>
      </c>
      <c r="C58" s="33">
        <f>IF(Update!B57&lt;&gt;"",Update!B57, "")</f>
        <v>961</v>
      </c>
      <c r="D58" s="33" t="str">
        <f>IF(Update!C57&lt;&gt;"",Update!C57,"")</f>
        <v>↑ 103 (12.00%)</v>
      </c>
      <c r="E58" s="34">
        <f>IF(Update!D57&lt;&gt;"",Update!D57,"")</f>
        <v>12</v>
      </c>
      <c r="F58" s="34" t="str">
        <f>IF(Update!E57&lt;&gt;"",Update!E57,"")</f>
        <v>↑ 1 (9.09%)</v>
      </c>
      <c r="G58" s="35">
        <f>IF(Update!F57&lt;&gt;"",Update!F57,"")</f>
        <v>33</v>
      </c>
      <c r="H58" s="36">
        <f>IF(Update!G57&lt;&gt;"",Update!G57,"")</f>
        <v>16</v>
      </c>
      <c r="I58" s="7" t="s">
        <v>191</v>
      </c>
      <c r="J58" s="10" t="s">
        <v>357</v>
      </c>
    </row>
    <row r="59" spans="1:10" s="7" customFormat="1" ht="30" customHeight="1" thickTop="1" thickBot="1" x14ac:dyDescent="0.25">
      <c r="A59" s="9" t="str">
        <f>Update!A58</f>
        <v>Qatar</v>
      </c>
      <c r="B59" s="32" t="str">
        <f t="shared" si="0"/>
        <v>कतार</v>
      </c>
      <c r="C59" s="33">
        <f>IF(Update!B58&lt;&gt;"",Update!B58, "")</f>
        <v>949</v>
      </c>
      <c r="D59" s="33" t="str">
        <f>IF(Update!C58&lt;&gt;"",Update!C58,"")</f>
        <v/>
      </c>
      <c r="E59" s="34">
        <f>IF(Update!D58&lt;&gt;"",Update!D58,"")</f>
        <v>3</v>
      </c>
      <c r="F59" s="34" t="str">
        <f>IF(Update!E58&lt;&gt;"",Update!E58,"")</f>
        <v/>
      </c>
      <c r="G59" s="35">
        <f>IF(Update!F58&lt;&gt;"",Update!F58,"")</f>
        <v>62</v>
      </c>
      <c r="H59" s="36">
        <f>IF(Update!G58&lt;&gt;"",Update!G58,"")</f>
        <v>0</v>
      </c>
      <c r="I59" s="7" t="s">
        <v>62</v>
      </c>
      <c r="J59" s="10" t="s">
        <v>233</v>
      </c>
    </row>
    <row r="60" spans="1:10" s="7" customFormat="1" ht="30" customHeight="1" thickTop="1" thickBot="1" x14ac:dyDescent="0.25">
      <c r="A60" s="9" t="str">
        <f>Update!A59</f>
        <v>Ukraine</v>
      </c>
      <c r="B60" s="32" t="str">
        <f t="shared" si="0"/>
        <v>युक्रेन</v>
      </c>
      <c r="C60" s="33">
        <f>IF(Update!B59&lt;&gt;"",Update!B59, "")</f>
        <v>942</v>
      </c>
      <c r="D60" s="33" t="str">
        <f>IF(Update!C59&lt;&gt;"",Update!C59,"")</f>
        <v>↑ 45 (5.01%)</v>
      </c>
      <c r="E60" s="34">
        <f>IF(Update!D59&lt;&gt;"",Update!D59,"")</f>
        <v>23</v>
      </c>
      <c r="F60" s="34" t="str">
        <f>IF(Update!E59&lt;&gt;"",Update!E59,"")</f>
        <v>↑ 1 (4.54%)</v>
      </c>
      <c r="G60" s="35">
        <f>IF(Update!F59&lt;&gt;"",Update!F59,"")</f>
        <v>19</v>
      </c>
      <c r="H60" s="36">
        <f>IF(Update!G59&lt;&gt;"",Update!G59,"")</f>
        <v>1</v>
      </c>
      <c r="I60" s="7" t="s">
        <v>23</v>
      </c>
      <c r="J60" s="10" t="s">
        <v>210</v>
      </c>
    </row>
    <row r="61" spans="1:10" s="7" customFormat="1" ht="30" customHeight="1" thickTop="1" thickBot="1" x14ac:dyDescent="0.25">
      <c r="A61" s="9" t="str">
        <f>Update!A60</f>
        <v>Slovenia</v>
      </c>
      <c r="B61" s="32" t="str">
        <f t="shared" si="0"/>
        <v>स्लोभेनिया</v>
      </c>
      <c r="C61" s="33">
        <f>IF(Update!B60&lt;&gt;"",Update!B60, "")</f>
        <v>897</v>
      </c>
      <c r="D61" s="33" t="str">
        <f>IF(Update!C60&lt;&gt;"",Update!C60,"")</f>
        <v/>
      </c>
      <c r="E61" s="34">
        <f>IF(Update!D60&lt;&gt;"",Update!D60,"")</f>
        <v>17</v>
      </c>
      <c r="F61" s="34" t="str">
        <f>IF(Update!E60&lt;&gt;"",Update!E60,"")</f>
        <v/>
      </c>
      <c r="G61" s="35">
        <f>IF(Update!F60&lt;&gt;"",Update!F60,"")</f>
        <v>10</v>
      </c>
      <c r="H61" s="36">
        <f>IF(Update!G60&lt;&gt;"",Update!G60,"")</f>
        <v>29</v>
      </c>
      <c r="I61" s="7" t="s">
        <v>154</v>
      </c>
      <c r="J61" s="10" t="s">
        <v>325</v>
      </c>
    </row>
    <row r="62" spans="1:10" s="7" customFormat="1" ht="30" customHeight="1" thickTop="1" thickBot="1" x14ac:dyDescent="0.25">
      <c r="A62" s="9" t="str">
        <f>Update!A61</f>
        <v>New Zealand</v>
      </c>
      <c r="B62" s="32" t="str">
        <f t="shared" si="0"/>
        <v>न्यु जिल्यान्ड</v>
      </c>
      <c r="C62" s="33">
        <f>IF(Update!B61&lt;&gt;"",Update!B61, "")</f>
        <v>868</v>
      </c>
      <c r="D62" s="33" t="str">
        <f>IF(Update!C61&lt;&gt;"",Update!C61,"")</f>
        <v>↑ 71 (8.90%)</v>
      </c>
      <c r="E62" s="34">
        <f>IF(Update!D61&lt;&gt;"",Update!D61,"")</f>
        <v>1</v>
      </c>
      <c r="F62" s="34" t="str">
        <f>IF(Update!E61&lt;&gt;"",Update!E61,"")</f>
        <v/>
      </c>
      <c r="G62" s="35">
        <f>IF(Update!F61&lt;&gt;"",Update!F61,"")</f>
        <v>103</v>
      </c>
      <c r="H62" s="36">
        <f>IF(Update!G61&lt;&gt;"",Update!G61,"")</f>
        <v>1</v>
      </c>
      <c r="I62" s="7" t="s">
        <v>168</v>
      </c>
      <c r="J62" s="10" t="s">
        <v>337</v>
      </c>
    </row>
    <row r="63" spans="1:10" s="7" customFormat="1" ht="30" customHeight="1" thickTop="1" thickBot="1" x14ac:dyDescent="0.25">
      <c r="A63" s="9" t="str">
        <f>Update!A62</f>
        <v>Egypt</v>
      </c>
      <c r="B63" s="32" t="str">
        <f t="shared" si="0"/>
        <v>ईजिप्ट</v>
      </c>
      <c r="C63" s="33">
        <f>IF(Update!B62&lt;&gt;"",Update!B62, "")</f>
        <v>865</v>
      </c>
      <c r="D63" s="33" t="str">
        <f>IF(Update!C62&lt;&gt;"",Update!C62,"")</f>
        <v/>
      </c>
      <c r="E63" s="34">
        <f>IF(Update!D62&lt;&gt;"",Update!D62,"")</f>
        <v>58</v>
      </c>
      <c r="F63" s="34" t="str">
        <f>IF(Update!E62&lt;&gt;"",Update!E62,"")</f>
        <v/>
      </c>
      <c r="G63" s="35">
        <f>IF(Update!F62&lt;&gt;"",Update!F62,"")</f>
        <v>201</v>
      </c>
      <c r="H63" s="36">
        <f>IF(Update!G62&lt;&gt;"",Update!G62,"")</f>
        <v>0</v>
      </c>
      <c r="I63" s="7" t="s">
        <v>529</v>
      </c>
      <c r="J63" s="10" t="s">
        <v>365</v>
      </c>
    </row>
    <row r="64" spans="1:10" s="7" customFormat="1" ht="30" customHeight="1" thickTop="1" thickBot="1" x14ac:dyDescent="0.25">
      <c r="A64" s="9" t="str">
        <f>Update!A63</f>
        <v>Hong Kong</v>
      </c>
      <c r="B64" s="32" t="str">
        <f t="shared" si="0"/>
        <v>हङकङ</v>
      </c>
      <c r="C64" s="33">
        <f>IF(Update!B63&lt;&gt;"",Update!B63, "")</f>
        <v>845</v>
      </c>
      <c r="D64" s="33" t="str">
        <f>IF(Update!C63&lt;&gt;"",Update!C63,"")</f>
        <v>↑ 43 (5.36%)</v>
      </c>
      <c r="E64" s="34">
        <f>IF(Update!D63&lt;&gt;"",Update!D63,"")</f>
        <v>4</v>
      </c>
      <c r="F64" s="34" t="str">
        <f>IF(Update!E63&lt;&gt;"",Update!E63,"")</f>
        <v/>
      </c>
      <c r="G64" s="35">
        <f>IF(Update!F63&lt;&gt;"",Update!F63,"")</f>
        <v>154</v>
      </c>
      <c r="H64" s="36">
        <f>IF(Update!G63&lt;&gt;"",Update!G63,"")</f>
        <v>0</v>
      </c>
      <c r="I64" s="7" t="s">
        <v>66</v>
      </c>
      <c r="J64" s="10" t="s">
        <v>236</v>
      </c>
    </row>
    <row r="65" spans="1:10" s="7" customFormat="1" ht="30" customHeight="1" thickTop="1" thickBot="1" x14ac:dyDescent="0.25">
      <c r="A65" s="9" t="str">
        <f>Update!A64</f>
        <v>Iraq</v>
      </c>
      <c r="B65" s="32" t="str">
        <f t="shared" si="0"/>
        <v>ईराक</v>
      </c>
      <c r="C65" s="33">
        <f>IF(Update!B64&lt;&gt;"",Update!B64, "")</f>
        <v>772</v>
      </c>
      <c r="D65" s="33" t="str">
        <f>IF(Update!C64&lt;&gt;"",Update!C64,"")</f>
        <v/>
      </c>
      <c r="E65" s="34">
        <f>IF(Update!D64&lt;&gt;"",Update!D64,"")</f>
        <v>54</v>
      </c>
      <c r="F65" s="34" t="str">
        <f>IF(Update!E64&lt;&gt;"",Update!E64,"")</f>
        <v/>
      </c>
      <c r="G65" s="35">
        <f>IF(Update!F64&lt;&gt;"",Update!F64,"")</f>
        <v>202</v>
      </c>
      <c r="H65" s="36">
        <f>IF(Update!G64&lt;&gt;"",Update!G64,"")</f>
        <v>0</v>
      </c>
      <c r="I65" s="7" t="s">
        <v>17</v>
      </c>
      <c r="J65" s="10" t="s">
        <v>208</v>
      </c>
    </row>
    <row r="66" spans="1:10" s="7" customFormat="1" ht="30" customHeight="1" thickTop="1" thickBot="1" x14ac:dyDescent="0.25">
      <c r="A66" s="9" t="str">
        <f>Update!A65</f>
        <v>Armenia</v>
      </c>
      <c r="B66" s="32" t="str">
        <f t="shared" si="0"/>
        <v>अर्मेनिया</v>
      </c>
      <c r="C66" s="33">
        <f>IF(Update!B65&lt;&gt;"",Update!B65, "")</f>
        <v>736</v>
      </c>
      <c r="D66" s="33" t="str">
        <f>IF(Update!C65&lt;&gt;"",Update!C65,"")</f>
        <v>↑ 73 (11.01%)</v>
      </c>
      <c r="E66" s="34">
        <f>IF(Update!D65&lt;&gt;"",Update!D65,"")</f>
        <v>7</v>
      </c>
      <c r="F66" s="34" t="str">
        <f>IF(Update!E65&lt;&gt;"",Update!E65,"")</f>
        <v/>
      </c>
      <c r="G66" s="35">
        <f>IF(Update!F65&lt;&gt;"",Update!F65,"")</f>
        <v>33</v>
      </c>
      <c r="H66" s="36">
        <f>IF(Update!G65&lt;&gt;"",Update!G65,"")</f>
        <v>0</v>
      </c>
      <c r="I66" s="7" t="s">
        <v>143</v>
      </c>
      <c r="J66" s="10" t="s">
        <v>314</v>
      </c>
    </row>
    <row r="67" spans="1:10" s="7" customFormat="1" ht="30" customHeight="1" thickTop="1" thickBot="1" x14ac:dyDescent="0.25">
      <c r="A67" s="9" t="str">
        <f>Update!A66</f>
        <v>Morocco</v>
      </c>
      <c r="B67" s="32" t="str">
        <f t="shared" si="0"/>
        <v>मोरोक्को</v>
      </c>
      <c r="C67" s="33">
        <f>IF(Update!B66&lt;&gt;"",Update!B66, "")</f>
        <v>735</v>
      </c>
      <c r="D67" s="33" t="str">
        <f>IF(Update!C66&lt;&gt;"",Update!C66,"")</f>
        <v>↑ 27 (3.81%)</v>
      </c>
      <c r="E67" s="34">
        <f>IF(Update!D66&lt;&gt;"",Update!D66,"")</f>
        <v>47</v>
      </c>
      <c r="F67" s="34" t="str">
        <f>IF(Update!E66&lt;&gt;"",Update!E66,"")</f>
        <v>↑ 3 (6.81%)</v>
      </c>
      <c r="G67" s="35">
        <f>IF(Update!F66&lt;&gt;"",Update!F66,"")</f>
        <v>34</v>
      </c>
      <c r="H67" s="36">
        <f>IF(Update!G66&lt;&gt;"",Update!G66,"")</f>
        <v>0</v>
      </c>
      <c r="I67" s="7" t="s">
        <v>162</v>
      </c>
      <c r="J67" s="10" t="s">
        <v>331</v>
      </c>
    </row>
    <row r="68" spans="1:10" s="7" customFormat="1" ht="30" customHeight="1" thickTop="1" thickBot="1" x14ac:dyDescent="0.25">
      <c r="A68" s="9" t="str">
        <f>Update!A67</f>
        <v>Diamond Princess</v>
      </c>
      <c r="B68" s="32" t="str">
        <f t="shared" si="0"/>
        <v>डायमन्ड प्रिन्सेस</v>
      </c>
      <c r="C68" s="33">
        <f>IF(Update!B67&lt;&gt;"",Update!B67, "")</f>
        <v>712</v>
      </c>
      <c r="D68" s="33" t="str">
        <f>IF(Update!C67&lt;&gt;"",Update!C67,"")</f>
        <v/>
      </c>
      <c r="E68" s="34">
        <f>IF(Update!D67&lt;&gt;"",Update!D67,"")</f>
        <v>11</v>
      </c>
      <c r="F68" s="34" t="str">
        <f>IF(Update!E67&lt;&gt;"",Update!E67,"")</f>
        <v/>
      </c>
      <c r="G68" s="35">
        <f>IF(Update!F67&lt;&gt;"",Update!F67,"")</f>
        <v>619</v>
      </c>
      <c r="H68" s="36">
        <f>IF(Update!G67&lt;&gt;"",Update!G67,"")</f>
        <v>10</v>
      </c>
      <c r="I68" s="7" t="s">
        <v>68</v>
      </c>
      <c r="J68" s="10" t="s">
        <v>238</v>
      </c>
    </row>
    <row r="69" spans="1:10" s="7" customFormat="1" ht="30" customHeight="1" thickTop="1" thickBot="1" x14ac:dyDescent="0.25">
      <c r="A69" s="9" t="str">
        <f>Update!A68</f>
        <v>Lithuania</v>
      </c>
      <c r="B69" s="32" t="str">
        <f t="shared" si="0"/>
        <v>लिथुआनिया</v>
      </c>
      <c r="C69" s="33">
        <f>IF(Update!B68&lt;&gt;"",Update!B68, "")</f>
        <v>696</v>
      </c>
      <c r="D69" s="33" t="str">
        <f>IF(Update!C68&lt;&gt;"",Update!C68,"")</f>
        <v>↑ 47 (7.24%)</v>
      </c>
      <c r="E69" s="34">
        <f>IF(Update!D68&lt;&gt;"",Update!D68,"")</f>
        <v>9</v>
      </c>
      <c r="F69" s="34" t="str">
        <f>IF(Update!E68&lt;&gt;"",Update!E68,"")</f>
        <v/>
      </c>
      <c r="G69" s="35">
        <f>IF(Update!F68&lt;&gt;"",Update!F68,"")</f>
        <v>7</v>
      </c>
      <c r="H69" s="36">
        <f>IF(Update!G68&lt;&gt;"",Update!G68,"")</f>
        <v>0</v>
      </c>
      <c r="I69" s="7" t="s">
        <v>183</v>
      </c>
      <c r="J69" s="10" t="s">
        <v>349</v>
      </c>
    </row>
    <row r="70" spans="1:10" s="7" customFormat="1" ht="30" customHeight="1" thickTop="1" thickBot="1" x14ac:dyDescent="0.25">
      <c r="A70" s="9" t="str">
        <f>Update!A69</f>
        <v>Bahrain</v>
      </c>
      <c r="B70" s="32" t="str">
        <f t="shared" ref="B70:B133" si="1">INDEX($J$4:$J$215,MATCH(A70,$I$4:$I$215,0))</f>
        <v>बहराईन</v>
      </c>
      <c r="C70" s="33">
        <f>IF(Update!B69&lt;&gt;"",Update!B69, "")</f>
        <v>643</v>
      </c>
      <c r="D70" s="33" t="str">
        <f>IF(Update!C69&lt;&gt;"",Update!C69,"")</f>
        <v/>
      </c>
      <c r="E70" s="34">
        <f>IF(Update!D69&lt;&gt;"",Update!D69,"")</f>
        <v>4</v>
      </c>
      <c r="F70" s="34" t="str">
        <f>IF(Update!E69&lt;&gt;"",Update!E69,"")</f>
        <v/>
      </c>
      <c r="G70" s="35">
        <f>IF(Update!F69&lt;&gt;"",Update!F69,"")</f>
        <v>341</v>
      </c>
      <c r="H70" s="36">
        <f>IF(Update!G69&lt;&gt;"",Update!G69,"")</f>
        <v>3</v>
      </c>
      <c r="I70" s="7" t="s">
        <v>149</v>
      </c>
      <c r="J70" s="10" t="s">
        <v>320</v>
      </c>
    </row>
    <row r="71" spans="1:10" s="7" customFormat="1" ht="30" customHeight="1" thickTop="1" thickBot="1" x14ac:dyDescent="0.25">
      <c r="A71" s="9" t="str">
        <f>Update!A70</f>
        <v>Hungary</v>
      </c>
      <c r="B71" s="32" t="str">
        <f t="shared" si="1"/>
        <v>हङगरि</v>
      </c>
      <c r="C71" s="33">
        <f>IF(Update!B70&lt;&gt;"",Update!B70, "")</f>
        <v>623</v>
      </c>
      <c r="D71" s="33" t="str">
        <f>IF(Update!C70&lt;&gt;"",Update!C70,"")</f>
        <v>↑ 38 (6.49%)</v>
      </c>
      <c r="E71" s="34">
        <f>IF(Update!D70&lt;&gt;"",Update!D70,"")</f>
        <v>26</v>
      </c>
      <c r="F71" s="34" t="str">
        <f>IF(Update!E70&lt;&gt;"",Update!E70,"")</f>
        <v>↑ 5 (23.80%)</v>
      </c>
      <c r="G71" s="35">
        <f>IF(Update!F70&lt;&gt;"",Update!F70,"")</f>
        <v>42</v>
      </c>
      <c r="H71" s="36">
        <f>IF(Update!G70&lt;&gt;"",Update!G70,"")</f>
        <v>23</v>
      </c>
      <c r="I71" s="7" t="s">
        <v>188</v>
      </c>
      <c r="J71" s="10" t="s">
        <v>354</v>
      </c>
    </row>
    <row r="72" spans="1:10" s="7" customFormat="1" ht="30" customHeight="1" thickTop="1" thickBot="1" x14ac:dyDescent="0.25">
      <c r="A72" s="9" t="str">
        <f>Update!A71</f>
        <v>Bosnia</v>
      </c>
      <c r="B72" s="32" t="str">
        <f t="shared" si="1"/>
        <v>बोस्निया</v>
      </c>
      <c r="C72" s="33">
        <f>IF(Update!B71&lt;&gt;"",Update!B71, "")</f>
        <v>543</v>
      </c>
      <c r="D72" s="33" t="str">
        <f>IF(Update!C71&lt;&gt;"",Update!C71,"")</f>
        <v>↑ 10 (1.87%)</v>
      </c>
      <c r="E72" s="34">
        <f>IF(Update!D71&lt;&gt;"",Update!D71,"")</f>
        <v>16</v>
      </c>
      <c r="F72" s="34" t="str">
        <f>IF(Update!E71&lt;&gt;"",Update!E71,"")</f>
        <v/>
      </c>
      <c r="G72" s="35">
        <f>IF(Update!F71&lt;&gt;"",Update!F71,"")</f>
        <v>20</v>
      </c>
      <c r="H72" s="36">
        <f>IF(Update!G71&lt;&gt;"",Update!G71,"")</f>
        <v>0</v>
      </c>
      <c r="I72" s="7" t="s">
        <v>184</v>
      </c>
      <c r="J72" s="10" t="s">
        <v>350</v>
      </c>
    </row>
    <row r="73" spans="1:10" s="7" customFormat="1" ht="30" customHeight="1" thickTop="1" thickBot="1" x14ac:dyDescent="0.25">
      <c r="A73" s="9" t="str">
        <f>Update!A72</f>
        <v>Lebanon</v>
      </c>
      <c r="B73" s="32" t="str">
        <f t="shared" si="1"/>
        <v>लेबनन</v>
      </c>
      <c r="C73" s="33">
        <f>IF(Update!B72&lt;&gt;"",Update!B72, "")</f>
        <v>508</v>
      </c>
      <c r="D73" s="33" t="str">
        <f>IF(Update!C72&lt;&gt;"",Update!C72,"")</f>
        <v>↑ 14 (2.83%)</v>
      </c>
      <c r="E73" s="34">
        <f>IF(Update!D72&lt;&gt;"",Update!D72,"")</f>
        <v>17</v>
      </c>
      <c r="F73" s="34" t="str">
        <f>IF(Update!E72&lt;&gt;"",Update!E72,"")</f>
        <v>↑ 1 (6.25%)</v>
      </c>
      <c r="G73" s="35">
        <f>IF(Update!F72&lt;&gt;"",Update!F72,"")</f>
        <v>37</v>
      </c>
      <c r="H73" s="36">
        <f>IF(Update!G72&lt;&gt;"",Update!G72,"")</f>
        <v>2</v>
      </c>
      <c r="I73" s="7" t="s">
        <v>148</v>
      </c>
      <c r="J73" s="10" t="s">
        <v>319</v>
      </c>
    </row>
    <row r="74" spans="1:10" s="7" customFormat="1" ht="30" customHeight="1" thickTop="1" thickBot="1" x14ac:dyDescent="0.25">
      <c r="A74" s="9" t="str">
        <f>Update!A73</f>
        <v>Moldova</v>
      </c>
      <c r="B74" s="32" t="str">
        <f t="shared" si="1"/>
        <v>मोल्दोवा</v>
      </c>
      <c r="C74" s="33">
        <f>IF(Update!B73&lt;&gt;"",Update!B73, "")</f>
        <v>505</v>
      </c>
      <c r="D74" s="33" t="str">
        <f>IF(Update!C73&lt;&gt;"",Update!C73,"")</f>
        <v/>
      </c>
      <c r="E74" s="34">
        <f>IF(Update!D73&lt;&gt;"",Update!D73,"")</f>
        <v>6</v>
      </c>
      <c r="F74" s="34" t="str">
        <f>IF(Update!E73&lt;&gt;"",Update!E73,"")</f>
        <v/>
      </c>
      <c r="G74" s="35">
        <f>IF(Update!F73&lt;&gt;"",Update!F73,"")</f>
        <v>25</v>
      </c>
      <c r="H74" s="36">
        <f>IF(Update!G73&lt;&gt;"",Update!G73,"")</f>
        <v>0</v>
      </c>
      <c r="I74" s="7" t="s">
        <v>181</v>
      </c>
      <c r="J74" s="10" t="s">
        <v>347</v>
      </c>
    </row>
    <row r="75" spans="1:10" s="7" customFormat="1" ht="30" customHeight="1" thickTop="1" thickBot="1" x14ac:dyDescent="0.25">
      <c r="A75" s="9" t="str">
        <f>Update!A74</f>
        <v>Latvia</v>
      </c>
      <c r="B75" s="32" t="str">
        <f t="shared" si="1"/>
        <v>लात्भिया</v>
      </c>
      <c r="C75" s="33">
        <f>IF(Update!B74&lt;&gt;"",Update!B74, "")</f>
        <v>493</v>
      </c>
      <c r="D75" s="33" t="str">
        <f>IF(Update!C74&lt;&gt;"",Update!C74,"")</f>
        <v>↑ 35 (7.64%)</v>
      </c>
      <c r="E75" s="34">
        <f>IF(Update!D74&lt;&gt;"",Update!D74,"")</f>
        <v>1</v>
      </c>
      <c r="F75" s="34" t="str">
        <f>IF(Update!E74&lt;&gt;"",Update!E74,"")</f>
        <v/>
      </c>
      <c r="G75" s="35">
        <f>IF(Update!F74&lt;&gt;"",Update!F74,"")</f>
        <v>1</v>
      </c>
      <c r="H75" s="36">
        <f>IF(Update!G74&lt;&gt;"",Update!G74,"")</f>
        <v>3</v>
      </c>
      <c r="I75" s="7" t="s">
        <v>140</v>
      </c>
      <c r="J75" s="10" t="s">
        <v>311</v>
      </c>
    </row>
    <row r="76" spans="1:10" s="7" customFormat="1" ht="30" customHeight="1" thickTop="1" thickBot="1" x14ac:dyDescent="0.25">
      <c r="A76" s="9" t="str">
        <f>Update!A75</f>
        <v>Bulgaria</v>
      </c>
      <c r="B76" s="32" t="str">
        <f t="shared" si="1"/>
        <v>बुल्गेरिया</v>
      </c>
      <c r="C76" s="33">
        <f>IF(Update!B75&lt;&gt;"",Update!B75, "")</f>
        <v>477</v>
      </c>
      <c r="D76" s="33" t="str">
        <f>IF(Update!C75&lt;&gt;"",Update!C75,"")</f>
        <v>↑ 20 (4.37%)</v>
      </c>
      <c r="E76" s="34">
        <f>IF(Update!D75&lt;&gt;"",Update!D75,"")</f>
        <v>12</v>
      </c>
      <c r="F76" s="34" t="str">
        <f>IF(Update!E75&lt;&gt;"",Update!E75,"")</f>
        <v>↑ 2 (20%)</v>
      </c>
      <c r="G76" s="35">
        <f>IF(Update!F75&lt;&gt;"",Update!F75,"")</f>
        <v>30</v>
      </c>
      <c r="H76" s="36">
        <f>IF(Update!G75&lt;&gt;"",Update!G75,"")</f>
        <v>13</v>
      </c>
      <c r="I76" s="7" t="s">
        <v>82</v>
      </c>
      <c r="J76" s="10" t="s">
        <v>254</v>
      </c>
    </row>
    <row r="77" spans="1:10" s="7" customFormat="1" ht="30" customHeight="1" thickTop="1" thickBot="1" x14ac:dyDescent="0.25">
      <c r="A77" s="9" t="str">
        <f>Update!A76</f>
        <v>Tunisia</v>
      </c>
      <c r="B77" s="32" t="str">
        <f t="shared" si="1"/>
        <v>ट्युनिसिया</v>
      </c>
      <c r="C77" s="33">
        <f>IF(Update!B76&lt;&gt;"",Update!B76, "")</f>
        <v>455</v>
      </c>
      <c r="D77" s="33" t="str">
        <f>IF(Update!C76&lt;&gt;"",Update!C76,"")</f>
        <v/>
      </c>
      <c r="E77" s="34">
        <f>IF(Update!D76&lt;&gt;"",Update!D76,"")</f>
        <v>14</v>
      </c>
      <c r="F77" s="34" t="str">
        <f>IF(Update!E76&lt;&gt;"",Update!E76,"")</f>
        <v/>
      </c>
      <c r="G77" s="35">
        <f>IF(Update!F76&lt;&gt;"",Update!F76,"")</f>
        <v>5</v>
      </c>
      <c r="H77" s="36">
        <f>IF(Update!G76&lt;&gt;"",Update!G76,"")</f>
        <v>0</v>
      </c>
      <c r="I77" s="7" t="s">
        <v>102</v>
      </c>
      <c r="J77" s="10" t="s">
        <v>274</v>
      </c>
    </row>
    <row r="78" spans="1:10" s="7" customFormat="1" ht="30" customHeight="1" thickTop="1" thickBot="1" x14ac:dyDescent="0.25">
      <c r="A78" s="9" t="str">
        <f>Update!A77</f>
        <v>Kazakhstan</v>
      </c>
      <c r="B78" s="32" t="str">
        <f t="shared" si="1"/>
        <v>काजकस्तान</v>
      </c>
      <c r="C78" s="33">
        <f>IF(Update!B77&lt;&gt;"",Update!B77, "")</f>
        <v>453</v>
      </c>
      <c r="D78" s="33" t="str">
        <f>IF(Update!C77&lt;&gt;"",Update!C77,"")</f>
        <v>↑ 18 (4.13%)</v>
      </c>
      <c r="E78" s="34">
        <f>IF(Update!D77&lt;&gt;"",Update!D77,"")</f>
        <v>3</v>
      </c>
      <c r="F78" s="34" t="str">
        <f>IF(Update!E77&lt;&gt;"",Update!E77,"")</f>
        <v/>
      </c>
      <c r="G78" s="35">
        <f>IF(Update!F77&lt;&gt;"",Update!F77,"")</f>
        <v>26</v>
      </c>
      <c r="H78" s="36">
        <f>IF(Update!G77&lt;&gt;"",Update!G77,"")</f>
        <v>0</v>
      </c>
      <c r="I78" s="7" t="s">
        <v>64</v>
      </c>
      <c r="J78" s="10" t="s">
        <v>417</v>
      </c>
    </row>
    <row r="79" spans="1:10" s="7" customFormat="1" ht="30" customHeight="1" thickTop="1" thickBot="1" x14ac:dyDescent="0.25">
      <c r="A79" s="9" t="str">
        <f>Update!A78</f>
        <v>Slovakia</v>
      </c>
      <c r="B79" s="32" t="str">
        <f t="shared" si="1"/>
        <v>स्लोभाकिया</v>
      </c>
      <c r="C79" s="33">
        <f>IF(Update!B78&lt;&gt;"",Update!B78, "")</f>
        <v>450</v>
      </c>
      <c r="D79" s="33" t="str">
        <f>IF(Update!C78&lt;&gt;"",Update!C78,"")</f>
        <v>↑ 24 (5.63%)</v>
      </c>
      <c r="E79" s="34">
        <f>IF(Update!D78&lt;&gt;"",Update!D78,"")</f>
        <v>1</v>
      </c>
      <c r="F79" s="34" t="str">
        <f>IF(Update!E78&lt;&gt;"",Update!E78,"")</f>
        <v/>
      </c>
      <c r="G79" s="35">
        <f>IF(Update!F78&lt;&gt;"",Update!F78,"")</f>
        <v>3</v>
      </c>
      <c r="H79" s="36">
        <f>IF(Update!G78&lt;&gt;"",Update!G78,"")</f>
        <v>0</v>
      </c>
      <c r="I79" s="7" t="s">
        <v>77</v>
      </c>
      <c r="J79" s="10" t="s">
        <v>249</v>
      </c>
    </row>
    <row r="80" spans="1:10" s="7" customFormat="1" ht="30" customHeight="1" thickTop="1" thickBot="1" x14ac:dyDescent="0.25">
      <c r="A80" s="9" t="str">
        <f>Update!A79</f>
        <v>Azerbaijan</v>
      </c>
      <c r="B80" s="32" t="str">
        <f t="shared" si="1"/>
        <v>अजरबाईजान</v>
      </c>
      <c r="C80" s="33">
        <f>IF(Update!B79&lt;&gt;"",Update!B79, "")</f>
        <v>443</v>
      </c>
      <c r="D80" s="33" t="str">
        <f>IF(Update!C79&lt;&gt;"",Update!C79,"")</f>
        <v>↑ 43 (10.75%)</v>
      </c>
      <c r="E80" s="34">
        <f>IF(Update!D79&lt;&gt;"",Update!D79,"")</f>
        <v>5</v>
      </c>
      <c r="F80" s="34" t="str">
        <f>IF(Update!E79&lt;&gt;"",Update!E79,"")</f>
        <v/>
      </c>
      <c r="G80" s="35">
        <f>IF(Update!F79&lt;&gt;"",Update!F79,"")</f>
        <v>26</v>
      </c>
      <c r="H80" s="36">
        <f>IF(Update!G79&lt;&gt;"",Update!G79,"")</f>
        <v>23</v>
      </c>
      <c r="I80" s="7" t="s">
        <v>69</v>
      </c>
      <c r="J80" s="10" t="s">
        <v>239</v>
      </c>
    </row>
    <row r="81" spans="1:10" s="7" customFormat="1" ht="30" customHeight="1" thickTop="1" thickBot="1" x14ac:dyDescent="0.25">
      <c r="A81" s="9" t="str">
        <f>Update!A80</f>
        <v>Andorra</v>
      </c>
      <c r="B81" s="32" t="str">
        <f t="shared" si="1"/>
        <v>आन्डोरा</v>
      </c>
      <c r="C81" s="33">
        <f>IF(Update!B80&lt;&gt;"",Update!B80, "")</f>
        <v>428</v>
      </c>
      <c r="D81" s="33" t="str">
        <f>IF(Update!C80&lt;&gt;"",Update!C80,"")</f>
        <v/>
      </c>
      <c r="E81" s="34">
        <f>IF(Update!D80&lt;&gt;"",Update!D80,"")</f>
        <v>15</v>
      </c>
      <c r="F81" s="34" t="str">
        <f>IF(Update!E80&lt;&gt;"",Update!E80,"")</f>
        <v/>
      </c>
      <c r="G81" s="35">
        <f>IF(Update!F80&lt;&gt;"",Update!F80,"")</f>
        <v>14</v>
      </c>
      <c r="H81" s="36">
        <f>IF(Update!G80&lt;&gt;"",Update!G80,"")</f>
        <v>0</v>
      </c>
      <c r="I81" s="7" t="s">
        <v>20</v>
      </c>
      <c r="J81" s="10" t="s">
        <v>209</v>
      </c>
    </row>
    <row r="82" spans="1:10" s="7" customFormat="1" ht="30" customHeight="1" thickTop="1" thickBot="1" x14ac:dyDescent="0.25">
      <c r="A82" s="9" t="str">
        <f>Update!A81</f>
        <v>Kuwait</v>
      </c>
      <c r="B82" s="32" t="str">
        <f t="shared" si="1"/>
        <v>कुवेत</v>
      </c>
      <c r="C82" s="33">
        <f>IF(Update!B81&lt;&gt;"",Update!B81, "")</f>
        <v>417</v>
      </c>
      <c r="D82" s="33" t="str">
        <f>IF(Update!C81&lt;&gt;"",Update!C81,"")</f>
        <v>↑ 75 (21.92%)</v>
      </c>
      <c r="E82" s="34">
        <f>IF(Update!D81&lt;&gt;"",Update!D81,"")</f>
        <v>0</v>
      </c>
      <c r="F82" s="34" t="str">
        <f>IF(Update!E81&lt;&gt;"",Update!E81,"")</f>
        <v/>
      </c>
      <c r="G82" s="35">
        <f>IF(Update!F81&lt;&gt;"",Update!F81,"")</f>
        <v>82</v>
      </c>
      <c r="H82" s="36">
        <f>IF(Update!G81&lt;&gt;"",Update!G81,"")</f>
        <v>16</v>
      </c>
      <c r="I82" s="7" t="s">
        <v>88</v>
      </c>
      <c r="J82" s="10" t="s">
        <v>260</v>
      </c>
    </row>
    <row r="83" spans="1:10" s="7" customFormat="1" ht="30" customHeight="1" thickTop="1" thickBot="1" x14ac:dyDescent="0.25">
      <c r="A83" s="9" t="str">
        <f>Update!A82</f>
        <v>Costa Rica</v>
      </c>
      <c r="B83" s="32" t="str">
        <f t="shared" si="1"/>
        <v>कोस्टारिका</v>
      </c>
      <c r="C83" s="33">
        <f>IF(Update!B82&lt;&gt;"",Update!B82, "")</f>
        <v>396</v>
      </c>
      <c r="D83" s="33" t="str">
        <f>IF(Update!C82&lt;&gt;"",Update!C82,"")</f>
        <v/>
      </c>
      <c r="E83" s="34">
        <f>IF(Update!D82&lt;&gt;"",Update!D82,"")</f>
        <v>2</v>
      </c>
      <c r="F83" s="34" t="str">
        <f>IF(Update!E82&lt;&gt;"",Update!E82,"")</f>
        <v/>
      </c>
      <c r="G83" s="35">
        <f>IF(Update!F82&lt;&gt;"",Update!F82,"")</f>
        <v>4</v>
      </c>
      <c r="H83" s="36">
        <f>IF(Update!G82&lt;&gt;"",Update!G82,"")</f>
        <v>0</v>
      </c>
      <c r="I83" s="7" t="s">
        <v>58</v>
      </c>
      <c r="J83" s="10" t="s">
        <v>418</v>
      </c>
    </row>
    <row r="84" spans="1:10" s="7" customFormat="1" ht="30" customHeight="1" thickTop="1" thickBot="1" x14ac:dyDescent="0.25">
      <c r="A84" s="9" t="str">
        <f>Update!A83</f>
        <v>North Macedonia</v>
      </c>
      <c r="B84" s="32" t="str">
        <f t="shared" si="1"/>
        <v>उत्तर मासेडोनिया</v>
      </c>
      <c r="C84" s="33">
        <f>IF(Update!B83&lt;&gt;"",Update!B83, "")</f>
        <v>384</v>
      </c>
      <c r="D84" s="33" t="str">
        <f>IF(Update!C83&lt;&gt;"",Update!C83,"")</f>
        <v/>
      </c>
      <c r="E84" s="34">
        <f>IF(Update!D83&lt;&gt;"",Update!D83,"")</f>
        <v>11</v>
      </c>
      <c r="F84" s="34" t="str">
        <f>IF(Update!E83&lt;&gt;"",Update!E83,"")</f>
        <v/>
      </c>
      <c r="G84" s="35">
        <f>IF(Update!F83&lt;&gt;"",Update!F83,"")</f>
        <v>17</v>
      </c>
      <c r="H84" s="36">
        <f>IF(Update!G83&lt;&gt;"",Update!G83,"")</f>
        <v>0</v>
      </c>
      <c r="I84" s="7" t="s">
        <v>170</v>
      </c>
      <c r="J84" s="10" t="s">
        <v>419</v>
      </c>
    </row>
    <row r="85" spans="1:10" s="7" customFormat="1" ht="30" customHeight="1" thickTop="1" thickBot="1" x14ac:dyDescent="0.25">
      <c r="A85" s="9" t="str">
        <f>Update!A84</f>
        <v>Uruguay</v>
      </c>
      <c r="B85" s="32" t="str">
        <f t="shared" si="1"/>
        <v>उरुग्वे</v>
      </c>
      <c r="C85" s="33">
        <f>IF(Update!B84&lt;&gt;"",Update!B84, "")</f>
        <v>369</v>
      </c>
      <c r="D85" s="33" t="str">
        <f>IF(Update!C84&lt;&gt;"",Update!C84,"")</f>
        <v>↑ 19 (5.42%)</v>
      </c>
      <c r="E85" s="34">
        <f>IF(Update!D84&lt;&gt;"",Update!D84,"")</f>
        <v>4</v>
      </c>
      <c r="F85" s="34" t="str">
        <f>IF(Update!E84&lt;&gt;"",Update!E84,"")</f>
        <v/>
      </c>
      <c r="G85" s="35">
        <f>IF(Update!F84&lt;&gt;"",Update!F84,"")</f>
        <v>68</v>
      </c>
      <c r="H85" s="36">
        <f>IF(Update!G84&lt;&gt;"",Update!G84,"")</f>
        <v>15</v>
      </c>
      <c r="I85" s="7" t="s">
        <v>56</v>
      </c>
      <c r="J85" s="10" t="s">
        <v>228</v>
      </c>
    </row>
    <row r="86" spans="1:10" s="7" customFormat="1" ht="30" customHeight="1" thickTop="1" thickBot="1" x14ac:dyDescent="0.25">
      <c r="A86" s="9" t="str">
        <f>Update!A85</f>
        <v>Cyprus</v>
      </c>
      <c r="B86" s="32" t="str">
        <f t="shared" si="1"/>
        <v>साईप्रस</v>
      </c>
      <c r="C86" s="33">
        <f>IF(Update!B85&lt;&gt;"",Update!B85, "")</f>
        <v>356</v>
      </c>
      <c r="D86" s="33" t="str">
        <f>IF(Update!C85&lt;&gt;"",Update!C85,"")</f>
        <v/>
      </c>
      <c r="E86" s="34">
        <f>IF(Update!D85&lt;&gt;"",Update!D85,"")</f>
        <v>10</v>
      </c>
      <c r="F86" s="34" t="str">
        <f>IF(Update!E85&lt;&gt;"",Update!E85,"")</f>
        <v/>
      </c>
      <c r="G86" s="35">
        <f>IF(Update!F85&lt;&gt;"",Update!F85,"")</f>
        <v>23</v>
      </c>
      <c r="H86" s="36">
        <f>IF(Update!G85&lt;&gt;"",Update!G85,"")</f>
        <v>6</v>
      </c>
      <c r="I86" s="7" t="s">
        <v>10</v>
      </c>
      <c r="J86" s="10" t="s">
        <v>205</v>
      </c>
    </row>
    <row r="87" spans="1:10" s="7" customFormat="1" ht="30" customHeight="1" thickTop="1" thickBot="1" x14ac:dyDescent="0.25">
      <c r="A87" s="9" t="str">
        <f>Update!A86</f>
        <v>Taiwan</v>
      </c>
      <c r="B87" s="32" t="str">
        <f t="shared" si="1"/>
        <v>ताईवान</v>
      </c>
      <c r="C87" s="33">
        <f>IF(Update!B86&lt;&gt;"",Update!B86, "")</f>
        <v>348</v>
      </c>
      <c r="D87" s="33" t="str">
        <f>IF(Update!C86&lt;&gt;"",Update!C86,"")</f>
        <v>↑ 9 (2.65%)</v>
      </c>
      <c r="E87" s="34">
        <f>IF(Update!D86&lt;&gt;"",Update!D86,"")</f>
        <v>5</v>
      </c>
      <c r="F87" s="34" t="str">
        <f>IF(Update!E86&lt;&gt;"",Update!E86,"")</f>
        <v/>
      </c>
      <c r="G87" s="35">
        <f>IF(Update!F86&lt;&gt;"",Update!F86,"")</f>
        <v>50</v>
      </c>
      <c r="H87" s="36">
        <f>IF(Update!G86&lt;&gt;"",Update!G86,"")</f>
        <v>0</v>
      </c>
      <c r="I87" s="7" t="s">
        <v>155</v>
      </c>
      <c r="J87" s="10" t="s">
        <v>420</v>
      </c>
    </row>
    <row r="88" spans="1:10" s="7" customFormat="1" ht="30" customHeight="1" thickTop="1" thickBot="1" x14ac:dyDescent="0.25">
      <c r="A88" s="9" t="str">
        <f>Update!A87</f>
        <v>Cameroon</v>
      </c>
      <c r="B88" s="32" t="str">
        <f t="shared" si="1"/>
        <v>क्यामरुन</v>
      </c>
      <c r="C88" s="33">
        <f>IF(Update!B87&lt;&gt;"",Update!B87, "")</f>
        <v>306</v>
      </c>
      <c r="D88" s="33" t="str">
        <f>IF(Update!C87&lt;&gt;"",Update!C87,"")</f>
        <v/>
      </c>
      <c r="E88" s="34">
        <f>IF(Update!D87&lt;&gt;"",Update!D87,"")</f>
        <v>7</v>
      </c>
      <c r="F88" s="34" t="str">
        <f>IF(Update!E87&lt;&gt;"",Update!E87,"")</f>
        <v/>
      </c>
      <c r="G88" s="35">
        <f>IF(Update!F87&lt;&gt;"",Update!F87,"")</f>
        <v>5</v>
      </c>
      <c r="H88" s="36">
        <f>IF(Update!G87&lt;&gt;"",Update!G87,"")</f>
        <v>0</v>
      </c>
      <c r="I88" s="7" t="s">
        <v>145</v>
      </c>
      <c r="J88" s="10" t="s">
        <v>316</v>
      </c>
    </row>
    <row r="89" spans="1:10" s="7" customFormat="1" ht="30" customHeight="1" thickTop="1" thickBot="1" x14ac:dyDescent="0.25">
      <c r="A89" s="9" t="str">
        <f>Update!A88</f>
        <v>Belarus</v>
      </c>
      <c r="B89" s="32" t="str">
        <f t="shared" si="1"/>
        <v>बेलारुस</v>
      </c>
      <c r="C89" s="33">
        <f>IF(Update!B88&lt;&gt;"",Update!B88, "")</f>
        <v>304</v>
      </c>
      <c r="D89" s="33" t="str">
        <f>IF(Update!C88&lt;&gt;"",Update!C88,"")</f>
        <v/>
      </c>
      <c r="E89" s="34">
        <f>IF(Update!D88&lt;&gt;"",Update!D88,"")</f>
        <v>4</v>
      </c>
      <c r="F89" s="34" t="str">
        <f>IF(Update!E88&lt;&gt;"",Update!E88,"")</f>
        <v/>
      </c>
      <c r="G89" s="35">
        <f>IF(Update!F88&lt;&gt;"",Update!F88,"")</f>
        <v>58</v>
      </c>
      <c r="H89" s="36">
        <f>IF(Update!G88&lt;&gt;"",Update!G88,"")</f>
        <v>0</v>
      </c>
      <c r="I89" s="7" t="s">
        <v>53</v>
      </c>
      <c r="J89" s="10" t="s">
        <v>225</v>
      </c>
    </row>
    <row r="90" spans="1:10" s="7" customFormat="1" ht="30" customHeight="1" thickTop="1" thickBot="1" x14ac:dyDescent="0.25">
      <c r="A90" s="9" t="str">
        <f>Update!A89</f>
        <v>Albania</v>
      </c>
      <c r="B90" s="32" t="str">
        <f t="shared" si="1"/>
        <v>अल्बानिया</v>
      </c>
      <c r="C90" s="33">
        <f>IF(Update!B89&lt;&gt;"",Update!B89, "")</f>
        <v>304</v>
      </c>
      <c r="D90" s="33" t="str">
        <f>IF(Update!C89&lt;&gt;"",Update!C89,"")</f>
        <v>↑ 27 (9.74%)</v>
      </c>
      <c r="E90" s="34">
        <f>IF(Update!D89&lt;&gt;"",Update!D89,"")</f>
        <v>16</v>
      </c>
      <c r="F90" s="34" t="str">
        <f>IF(Update!E89&lt;&gt;"",Update!E89,"")</f>
        <v/>
      </c>
      <c r="G90" s="35">
        <f>IF(Update!F89&lt;&gt;"",Update!F89,"")</f>
        <v>76</v>
      </c>
      <c r="H90" s="36">
        <f>IF(Update!G89&lt;&gt;"",Update!G89,"")</f>
        <v>8</v>
      </c>
      <c r="I90" s="7" t="s">
        <v>159</v>
      </c>
      <c r="J90" s="10" t="s">
        <v>329</v>
      </c>
    </row>
    <row r="91" spans="1:10" s="7" customFormat="1" ht="30" customHeight="1" thickTop="1" thickBot="1" x14ac:dyDescent="0.25">
      <c r="A91" s="9" t="str">
        <f>Update!A90</f>
        <v>Jordan</v>
      </c>
      <c r="B91" s="32" t="str">
        <f t="shared" si="1"/>
        <v>जोर्डन</v>
      </c>
      <c r="C91" s="33">
        <f>IF(Update!B90&lt;&gt;"",Update!B90, "")</f>
        <v>299</v>
      </c>
      <c r="D91" s="33" t="str">
        <f>IF(Update!C90&lt;&gt;"",Update!C90,"")</f>
        <v/>
      </c>
      <c r="E91" s="34">
        <f>IF(Update!D90&lt;&gt;"",Update!D90,"")</f>
        <v>5</v>
      </c>
      <c r="F91" s="34" t="str">
        <f>IF(Update!E90&lt;&gt;"",Update!E90,"")</f>
        <v/>
      </c>
      <c r="G91" s="35">
        <f>IF(Update!F90&lt;&gt;"",Update!F90,"")</f>
        <v>45</v>
      </c>
      <c r="H91" s="36">
        <f>IF(Update!G90&lt;&gt;"",Update!G90,"")</f>
        <v>0</v>
      </c>
      <c r="I91" s="7" t="s">
        <v>110</v>
      </c>
      <c r="J91" s="10" t="s">
        <v>280</v>
      </c>
    </row>
    <row r="92" spans="1:10" s="7" customFormat="1" ht="30" customHeight="1" thickTop="1" thickBot="1" x14ac:dyDescent="0.25">
      <c r="A92" s="9" t="str">
        <f>Update!A91</f>
        <v>Burkina Faso</v>
      </c>
      <c r="B92" s="32" t="str">
        <f t="shared" si="1"/>
        <v>बुर्किना फासो</v>
      </c>
      <c r="C92" s="33">
        <f>IF(Update!B91&lt;&gt;"",Update!B91, "")</f>
        <v>288</v>
      </c>
      <c r="D92" s="33" t="str">
        <f>IF(Update!C91&lt;&gt;"",Update!C91,"")</f>
        <v/>
      </c>
      <c r="E92" s="34">
        <f>IF(Update!D91&lt;&gt;"",Update!D91,"")</f>
        <v>16</v>
      </c>
      <c r="F92" s="34" t="str">
        <f>IF(Update!E91&lt;&gt;"",Update!E91,"")</f>
        <v/>
      </c>
      <c r="G92" s="35">
        <f>IF(Update!F91&lt;&gt;"",Update!F91,"")</f>
        <v>46</v>
      </c>
      <c r="H92" s="36">
        <f>IF(Update!G91&lt;&gt;"",Update!G91,"")</f>
        <v>0</v>
      </c>
      <c r="I92" s="7" t="s">
        <v>125</v>
      </c>
      <c r="J92" s="10" t="s">
        <v>295</v>
      </c>
    </row>
    <row r="93" spans="1:10" s="7" customFormat="1" ht="30" customHeight="1" thickTop="1" thickBot="1" x14ac:dyDescent="0.25">
      <c r="A93" s="9" t="str">
        <f>Update!A92</f>
        <v>Afghanistan</v>
      </c>
      <c r="B93" s="32" t="str">
        <f t="shared" si="1"/>
        <v>अफगानिस्तान</v>
      </c>
      <c r="C93" s="33">
        <f>IF(Update!B92&lt;&gt;"",Update!B92, "")</f>
        <v>273</v>
      </c>
      <c r="D93" s="33" t="str">
        <f>IF(Update!C92&lt;&gt;"",Update!C92,"")</f>
        <v/>
      </c>
      <c r="E93" s="34">
        <f>IF(Update!D92&lt;&gt;"",Update!D92,"")</f>
        <v>7</v>
      </c>
      <c r="F93" s="34" t="str">
        <f>IF(Update!E92&lt;&gt;"",Update!E92,"")</f>
        <v/>
      </c>
      <c r="G93" s="35">
        <f>IF(Update!F92&lt;&gt;"",Update!F92,"")</f>
        <v>10</v>
      </c>
      <c r="H93" s="36">
        <f>IF(Update!G92&lt;&gt;"",Update!G92,"")</f>
        <v>0</v>
      </c>
      <c r="I93" s="7" t="s">
        <v>165</v>
      </c>
      <c r="J93" s="10" t="s">
        <v>334</v>
      </c>
    </row>
    <row r="94" spans="1:10" s="7" customFormat="1" ht="30" customHeight="1" thickTop="1" thickBot="1" x14ac:dyDescent="0.25">
      <c r="A94" s="9" t="str">
        <f>Update!A93</f>
        <v>Oman</v>
      </c>
      <c r="B94" s="32" t="str">
        <f t="shared" si="1"/>
        <v>ओमान</v>
      </c>
      <c r="C94" s="33">
        <f>IF(Update!B93&lt;&gt;"",Update!B93, "")</f>
        <v>252</v>
      </c>
      <c r="D94" s="33" t="str">
        <f>IF(Update!C93&lt;&gt;"",Update!C93,"")</f>
        <v>↑ 21 (9.09%)</v>
      </c>
      <c r="E94" s="34">
        <f>IF(Update!D93&lt;&gt;"",Update!D93,"")</f>
        <v>1</v>
      </c>
      <c r="F94" s="34" t="str">
        <f>IF(Update!E93&lt;&gt;"",Update!E93,"")</f>
        <v/>
      </c>
      <c r="G94" s="35">
        <f>IF(Update!F93&lt;&gt;"",Update!F93,"")</f>
        <v>57</v>
      </c>
      <c r="H94" s="36">
        <f>IF(Update!G93&lt;&gt;"",Update!G93,"")</f>
        <v>0</v>
      </c>
      <c r="I94" s="7" t="s">
        <v>136</v>
      </c>
      <c r="J94" s="10" t="s">
        <v>308</v>
      </c>
    </row>
    <row r="95" spans="1:10" s="7" customFormat="1" ht="30" customHeight="1" thickTop="1" thickBot="1" x14ac:dyDescent="0.25">
      <c r="A95" s="9" t="str">
        <f>Update!A94</f>
        <v>San Marino</v>
      </c>
      <c r="B95" s="32" t="str">
        <f t="shared" si="1"/>
        <v>सान मारिनो</v>
      </c>
      <c r="C95" s="33">
        <f>IF(Update!B94&lt;&gt;"",Update!B94, "")</f>
        <v>245</v>
      </c>
      <c r="D95" s="33" t="str">
        <f>IF(Update!C94&lt;&gt;"",Update!C94,"")</f>
        <v/>
      </c>
      <c r="E95" s="34">
        <f>IF(Update!D94&lt;&gt;"",Update!D94,"")</f>
        <v>30</v>
      </c>
      <c r="F95" s="34" t="str">
        <f>IF(Update!E94&lt;&gt;"",Update!E94,"")</f>
        <v/>
      </c>
      <c r="G95" s="35">
        <f>IF(Update!F94&lt;&gt;"",Update!F94,"")</f>
        <v>21</v>
      </c>
      <c r="H95" s="36">
        <f>IF(Update!G94&lt;&gt;"",Update!G94,"")</f>
        <v>16</v>
      </c>
      <c r="I95" s="7" t="s">
        <v>92</v>
      </c>
      <c r="J95" s="10" t="s">
        <v>264</v>
      </c>
    </row>
    <row r="96" spans="1:10" s="7" customFormat="1" ht="30" customHeight="1" thickTop="1" thickBot="1" x14ac:dyDescent="0.25">
      <c r="A96" s="9" t="str">
        <f>Update!A95</f>
        <v>Vietnam</v>
      </c>
      <c r="B96" s="32" t="str">
        <f t="shared" si="1"/>
        <v>विइतनाम</v>
      </c>
      <c r="C96" s="33">
        <f>IF(Update!B95&lt;&gt;"",Update!B95, "")</f>
        <v>233</v>
      </c>
      <c r="D96" s="33" t="str">
        <f>IF(Update!C95&lt;&gt;"",Update!C95,"")</f>
        <v/>
      </c>
      <c r="E96" s="34">
        <f>IF(Update!D95&lt;&gt;"",Update!D95,"")</f>
        <v>0</v>
      </c>
      <c r="F96" s="34" t="str">
        <f>IF(Update!E95&lt;&gt;"",Update!E95,"")</f>
        <v/>
      </c>
      <c r="G96" s="35">
        <f>IF(Update!F95&lt;&gt;"",Update!F95,"")</f>
        <v>63</v>
      </c>
      <c r="H96" s="36">
        <f>IF(Update!G95&lt;&gt;"",Update!G95,"")</f>
        <v>0</v>
      </c>
      <c r="I96" s="7" t="s">
        <v>156</v>
      </c>
      <c r="J96" s="10" t="s">
        <v>326</v>
      </c>
    </row>
    <row r="97" spans="1:10" s="7" customFormat="1" ht="30" customHeight="1" thickTop="1" thickBot="1" x14ac:dyDescent="0.25">
      <c r="A97" s="9" t="str">
        <f>Update!A96</f>
        <v>Cuba</v>
      </c>
      <c r="B97" s="32" t="str">
        <f t="shared" si="1"/>
        <v>क्युबा</v>
      </c>
      <c r="C97" s="33">
        <f>IF(Update!B96&lt;&gt;"",Update!B96, "")</f>
        <v>233</v>
      </c>
      <c r="D97" s="33" t="str">
        <f>IF(Update!C96&lt;&gt;"",Update!C96,"")</f>
        <v/>
      </c>
      <c r="E97" s="34">
        <f>IF(Update!D96&lt;&gt;"",Update!D96,"")</f>
        <v>6</v>
      </c>
      <c r="F97" s="34" t="str">
        <f>IF(Update!E96&lt;&gt;"",Update!E96,"")</f>
        <v/>
      </c>
      <c r="G97" s="35">
        <f>IF(Update!F96&lt;&gt;"",Update!F96,"")</f>
        <v>13</v>
      </c>
      <c r="H97" s="36">
        <f>IF(Update!G96&lt;&gt;"",Update!G96,"")</f>
        <v>8</v>
      </c>
      <c r="I97" s="7" t="s">
        <v>99</v>
      </c>
      <c r="J97" s="10" t="s">
        <v>271</v>
      </c>
    </row>
    <row r="98" spans="1:10" s="7" customFormat="1" ht="30" customHeight="1" thickTop="1" thickBot="1" x14ac:dyDescent="0.25">
      <c r="A98" s="9" t="str">
        <f>Update!A97</f>
        <v>Honduras</v>
      </c>
      <c r="B98" s="32" t="str">
        <f t="shared" si="1"/>
        <v>होन्डुरस</v>
      </c>
      <c r="C98" s="33">
        <f>IF(Update!B97&lt;&gt;"",Update!B97, "")</f>
        <v>222</v>
      </c>
      <c r="D98" s="33" t="str">
        <f>IF(Update!C97&lt;&gt;"",Update!C97,"")</f>
        <v>↑ 3 (1.36%)</v>
      </c>
      <c r="E98" s="34">
        <f>IF(Update!D97&lt;&gt;"",Update!D97,"")</f>
        <v>15</v>
      </c>
      <c r="F98" s="34" t="str">
        <f>IF(Update!E97&lt;&gt;"",Update!E97,"")</f>
        <v>↑ 1 (7.14%)</v>
      </c>
      <c r="G98" s="35">
        <f>IF(Update!F97&lt;&gt;"",Update!F97,"")</f>
        <v>3</v>
      </c>
      <c r="H98" s="36">
        <f>IF(Update!G97&lt;&gt;"",Update!G97,"")</f>
        <v>0</v>
      </c>
      <c r="I98" s="7" t="s">
        <v>84</v>
      </c>
      <c r="J98" s="10" t="s">
        <v>256</v>
      </c>
    </row>
    <row r="99" spans="1:10" s="7" customFormat="1" ht="30" customHeight="1" thickTop="1" thickBot="1" x14ac:dyDescent="0.25">
      <c r="A99" s="9" t="str">
        <f>Update!A98</f>
        <v>Uzbekistan</v>
      </c>
      <c r="B99" s="32" t="str">
        <f t="shared" si="1"/>
        <v>उज्बेकिस्तान</v>
      </c>
      <c r="C99" s="33">
        <f>IF(Update!B98&lt;&gt;"",Update!B98, "")</f>
        <v>221</v>
      </c>
      <c r="D99" s="33" t="str">
        <f>IF(Update!C98&lt;&gt;"",Update!C98,"")</f>
        <v>↑ 16 (7.80%)</v>
      </c>
      <c r="E99" s="34">
        <f>IF(Update!D98&lt;&gt;"",Update!D98,"")</f>
        <v>2</v>
      </c>
      <c r="F99" s="34" t="str">
        <f>IF(Update!E98&lt;&gt;"",Update!E98,"")</f>
        <v/>
      </c>
      <c r="G99" s="35">
        <f>IF(Update!F98&lt;&gt;"",Update!F98,"")</f>
        <v>8</v>
      </c>
      <c r="H99" s="36">
        <f>IF(Update!G98&lt;&gt;"",Update!G98,"")</f>
        <v>5</v>
      </c>
      <c r="I99" s="7" t="s">
        <v>179</v>
      </c>
      <c r="J99" s="10" t="s">
        <v>345</v>
      </c>
    </row>
    <row r="100" spans="1:10" s="7" customFormat="1" ht="30" customHeight="1" thickTop="1" thickBot="1" x14ac:dyDescent="0.25">
      <c r="A100" s="9" t="str">
        <f>Update!A99</f>
        <v>Senegal</v>
      </c>
      <c r="B100" s="32" t="str">
        <f t="shared" si="1"/>
        <v>सेनेगल</v>
      </c>
      <c r="C100" s="33">
        <f>IF(Update!B99&lt;&gt;"",Update!B99, "")</f>
        <v>207</v>
      </c>
      <c r="D100" s="33" t="str">
        <f>IF(Update!C99&lt;&gt;"",Update!C99,"")</f>
        <v>↑ 12 (6.15%)</v>
      </c>
      <c r="E100" s="34">
        <f>IF(Update!D99&lt;&gt;"",Update!D99,"")</f>
        <v>1</v>
      </c>
      <c r="F100" s="34" t="str">
        <f>IF(Update!E99&lt;&gt;"",Update!E99,"")</f>
        <v/>
      </c>
      <c r="G100" s="35">
        <f>IF(Update!F99&lt;&gt;"",Update!F99,"")</f>
        <v>50</v>
      </c>
      <c r="H100" s="36">
        <f>IF(Update!G99&lt;&gt;"",Update!G99,"")</f>
        <v>0</v>
      </c>
      <c r="I100" s="7" t="s">
        <v>131</v>
      </c>
      <c r="J100" s="10" t="s">
        <v>303</v>
      </c>
    </row>
    <row r="101" spans="1:10" s="7" customFormat="1" ht="30" customHeight="1" thickTop="1" thickBot="1" x14ac:dyDescent="0.25">
      <c r="A101" s="9" t="str">
        <f>Update!A100</f>
        <v>Ghana</v>
      </c>
      <c r="B101" s="32" t="str">
        <f t="shared" si="1"/>
        <v>घाना</v>
      </c>
      <c r="C101" s="33">
        <f>IF(Update!B100&lt;&gt;"",Update!B100, "")</f>
        <v>204</v>
      </c>
      <c r="D101" s="33" t="str">
        <f>IF(Update!C100&lt;&gt;"",Update!C100,"")</f>
        <v/>
      </c>
      <c r="E101" s="34">
        <f>IF(Update!D100&lt;&gt;"",Update!D100,"")</f>
        <v>5</v>
      </c>
      <c r="F101" s="34" t="str">
        <f>IF(Update!E100&lt;&gt;"",Update!E100,"")</f>
        <v/>
      </c>
      <c r="G101" s="35">
        <f>IF(Update!F100&lt;&gt;"",Update!F100,"")</f>
        <v>3</v>
      </c>
      <c r="H101" s="36">
        <f>IF(Update!G100&lt;&gt;"",Update!G100,"")</f>
        <v>2</v>
      </c>
      <c r="I101" s="7" t="s">
        <v>109</v>
      </c>
      <c r="J101" s="10" t="s">
        <v>421</v>
      </c>
    </row>
    <row r="102" spans="1:10" s="7" customFormat="1" ht="30" customHeight="1" thickTop="1" thickBot="1" x14ac:dyDescent="0.25">
      <c r="A102" s="9" t="str">
        <f>Update!A101</f>
        <v>Malta</v>
      </c>
      <c r="B102" s="32" t="str">
        <f t="shared" si="1"/>
        <v>माल्टा</v>
      </c>
      <c r="C102" s="33">
        <f>IF(Update!B101&lt;&gt;"",Update!B101, "")</f>
        <v>196</v>
      </c>
      <c r="D102" s="33" t="str">
        <f>IF(Update!C101&lt;&gt;"",Update!C101,"")</f>
        <v/>
      </c>
      <c r="E102" s="34">
        <f>IF(Update!D101&lt;&gt;"",Update!D101,"")</f>
        <v>0</v>
      </c>
      <c r="F102" s="34" t="str">
        <f>IF(Update!E101&lt;&gt;"",Update!E101,"")</f>
        <v/>
      </c>
      <c r="G102" s="35">
        <f>IF(Update!F101&lt;&gt;"",Update!F101,"")</f>
        <v>2</v>
      </c>
      <c r="H102" s="36">
        <f>IF(Update!G101&lt;&gt;"",Update!G101,"")</f>
        <v>2</v>
      </c>
      <c r="I102" s="7" t="s">
        <v>57</v>
      </c>
      <c r="J102" s="10" t="s">
        <v>229</v>
      </c>
    </row>
    <row r="103" spans="1:10" s="7" customFormat="1" ht="30" customHeight="1" thickTop="1" thickBot="1" x14ac:dyDescent="0.25">
      <c r="A103" s="9" t="str">
        <f>Update!A102</f>
        <v>Ivory Coast</v>
      </c>
      <c r="B103" s="32" t="str">
        <f t="shared" si="1"/>
        <v>आईभरि कोस्ट</v>
      </c>
      <c r="C103" s="33">
        <f>IF(Update!B102&lt;&gt;"",Update!B102, "")</f>
        <v>190</v>
      </c>
      <c r="D103" s="33" t="str">
        <f>IF(Update!C102&lt;&gt;"",Update!C102,"")</f>
        <v/>
      </c>
      <c r="E103" s="34">
        <f>IF(Update!D102&lt;&gt;"",Update!D102,"")</f>
        <v>1</v>
      </c>
      <c r="F103" s="34" t="str">
        <f>IF(Update!E102&lt;&gt;"",Update!E102,"")</f>
        <v/>
      </c>
      <c r="G103" s="35">
        <f>IF(Update!F102&lt;&gt;"",Update!F102,"")</f>
        <v>9</v>
      </c>
      <c r="H103" s="36">
        <f>IF(Update!G102&lt;&gt;"",Update!G102,"")</f>
        <v>0</v>
      </c>
      <c r="I103" s="7" t="s">
        <v>150</v>
      </c>
      <c r="J103" s="10" t="s">
        <v>321</v>
      </c>
    </row>
    <row r="104" spans="1:10" s="7" customFormat="1" ht="30" customHeight="1" thickTop="1" thickBot="1" x14ac:dyDescent="0.25">
      <c r="A104" s="9" t="str">
        <f>Update!A103</f>
        <v>Nigeria</v>
      </c>
      <c r="B104" s="32" t="str">
        <f t="shared" si="1"/>
        <v>नाईजेरिया</v>
      </c>
      <c r="C104" s="33">
        <f>IF(Update!B103&lt;&gt;"",Update!B103, "")</f>
        <v>190</v>
      </c>
      <c r="D104" s="33" t="str">
        <f>IF(Update!C103&lt;&gt;"",Update!C103,"")</f>
        <v>↑ 6 (3.26%)</v>
      </c>
      <c r="E104" s="34">
        <f>IF(Update!D103&lt;&gt;"",Update!D103,"")</f>
        <v>2</v>
      </c>
      <c r="F104" s="34" t="str">
        <f>IF(Update!E103&lt;&gt;"",Update!E103,"")</f>
        <v/>
      </c>
      <c r="G104" s="35">
        <f>IF(Update!F103&lt;&gt;"",Update!F103,"")</f>
        <v>20</v>
      </c>
      <c r="H104" s="36">
        <f>IF(Update!G103&lt;&gt;"",Update!G103,"")</f>
        <v>0</v>
      </c>
      <c r="I104" s="7" t="s">
        <v>51</v>
      </c>
      <c r="J104" s="10" t="s">
        <v>223</v>
      </c>
    </row>
    <row r="105" spans="1:10" s="7" customFormat="1" ht="30" customHeight="1" thickTop="1" thickBot="1" x14ac:dyDescent="0.25">
      <c r="A105" s="9" t="str">
        <f>Update!A104</f>
        <v>Palestine</v>
      </c>
      <c r="B105" s="32" t="str">
        <f t="shared" si="1"/>
        <v>प्यालेस्टाईन</v>
      </c>
      <c r="C105" s="33">
        <f>IF(Update!B104&lt;&gt;"",Update!B104, "")</f>
        <v>171</v>
      </c>
      <c r="D105" s="33" t="str">
        <f>IF(Update!C104&lt;&gt;"",Update!C104,"")</f>
        <v>↑ 10 (6.21%)</v>
      </c>
      <c r="E105" s="34">
        <f>IF(Update!D104&lt;&gt;"",Update!D104,"")</f>
        <v>1</v>
      </c>
      <c r="F105" s="34" t="str">
        <f>IF(Update!E104&lt;&gt;"",Update!E104,"")</f>
        <v/>
      </c>
      <c r="G105" s="35">
        <f>IF(Update!F104&lt;&gt;"",Update!F104,"")</f>
        <v>18</v>
      </c>
      <c r="H105" s="36">
        <f>IF(Update!G104&lt;&gt;"",Update!G104,"")</f>
        <v>0</v>
      </c>
      <c r="I105" s="7" t="s">
        <v>158</v>
      </c>
      <c r="J105" s="10" t="s">
        <v>328</v>
      </c>
    </row>
    <row r="106" spans="1:10" s="7" customFormat="1" ht="30" customHeight="1" thickTop="1" thickBot="1" x14ac:dyDescent="0.25">
      <c r="A106" s="9" t="str">
        <f>Update!A105</f>
        <v>Mauritius</v>
      </c>
      <c r="B106" s="32" t="str">
        <f t="shared" si="1"/>
        <v>मोरिसियस</v>
      </c>
      <c r="C106" s="33">
        <f>IF(Update!B105&lt;&gt;"",Update!B105, "")</f>
        <v>169</v>
      </c>
      <c r="D106" s="33" t="str">
        <f>IF(Update!C105&lt;&gt;"",Update!C105,"")</f>
        <v/>
      </c>
      <c r="E106" s="34">
        <f>IF(Update!D105&lt;&gt;"",Update!D105,"")</f>
        <v>7</v>
      </c>
      <c r="F106" s="34" t="str">
        <f>IF(Update!E105&lt;&gt;"",Update!E105,"")</f>
        <v/>
      </c>
      <c r="G106" s="35">
        <f>IF(Update!F105&lt;&gt;"",Update!F105,"")</f>
        <v>0</v>
      </c>
      <c r="H106" s="36">
        <f>IF(Update!G105&lt;&gt;"",Update!G105,"")</f>
        <v>0</v>
      </c>
      <c r="I106" s="7" t="s">
        <v>112</v>
      </c>
      <c r="J106" s="10" t="s">
        <v>282</v>
      </c>
    </row>
    <row r="107" spans="1:10" s="7" customFormat="1" ht="30" customHeight="1" thickTop="1" thickBot="1" x14ac:dyDescent="0.25">
      <c r="A107" s="9" t="str">
        <f>Update!A106</f>
        <v>Montenegro</v>
      </c>
      <c r="B107" s="32" t="str">
        <f t="shared" si="1"/>
        <v>मोन्टेनेग्रो</v>
      </c>
      <c r="C107" s="33">
        <f>IF(Update!B106&lt;&gt;"",Update!B106, "")</f>
        <v>160</v>
      </c>
      <c r="D107" s="33" t="str">
        <f>IF(Update!C106&lt;&gt;"",Update!C106,"")</f>
        <v>↑ 20 (14.28%)</v>
      </c>
      <c r="E107" s="34">
        <f>IF(Update!D106&lt;&gt;"",Update!D106,"")</f>
        <v>2</v>
      </c>
      <c r="F107" s="34" t="str">
        <f>IF(Update!E106&lt;&gt;"",Update!E106,"")</f>
        <v/>
      </c>
      <c r="G107" s="35">
        <f>IF(Update!F106&lt;&gt;"",Update!F106,"")</f>
        <v>0</v>
      </c>
      <c r="H107" s="36">
        <f>IF(Update!G106&lt;&gt;"",Update!G106,"")</f>
        <v>0</v>
      </c>
      <c r="I107" s="7" t="s">
        <v>185</v>
      </c>
      <c r="J107" s="10" t="s">
        <v>351</v>
      </c>
    </row>
    <row r="108" spans="1:10" s="7" customFormat="1" ht="30" customHeight="1" thickTop="1" thickBot="1" x14ac:dyDescent="0.25">
      <c r="A108" s="9" t="str">
        <f>Update!A107</f>
        <v>Sri Lanka</v>
      </c>
      <c r="B108" s="32" t="str">
        <f t="shared" si="1"/>
        <v>स्रि लङका</v>
      </c>
      <c r="C108" s="33">
        <f>IF(Update!B107&lt;&gt;"",Update!B107, "")</f>
        <v>151</v>
      </c>
      <c r="D108" s="33" t="str">
        <f>IF(Update!C107&lt;&gt;"",Update!C107,"")</f>
        <v/>
      </c>
      <c r="E108" s="34">
        <f>IF(Update!D107&lt;&gt;"",Update!D107,"")</f>
        <v>4</v>
      </c>
      <c r="F108" s="34" t="str">
        <f>IF(Update!E107&lt;&gt;"",Update!E107,"")</f>
        <v/>
      </c>
      <c r="G108" s="35">
        <f>IF(Update!F107&lt;&gt;"",Update!F107,"")</f>
        <v>21</v>
      </c>
      <c r="H108" s="36">
        <f>IF(Update!G107&lt;&gt;"",Update!G107,"")</f>
        <v>0</v>
      </c>
      <c r="I108" s="7" t="s">
        <v>146</v>
      </c>
      <c r="J108" s="10" t="s">
        <v>317</v>
      </c>
    </row>
    <row r="109" spans="1:10" s="7" customFormat="1" ht="30" customHeight="1" thickTop="1" thickBot="1" x14ac:dyDescent="0.25">
      <c r="A109" s="9" t="str">
        <f>Update!A108</f>
        <v>Georgia</v>
      </c>
      <c r="B109" s="32" t="str">
        <f t="shared" si="1"/>
        <v>जोर्जिया</v>
      </c>
      <c r="C109" s="33">
        <f>IF(Update!B108&lt;&gt;"",Update!B108, "")</f>
        <v>148</v>
      </c>
      <c r="D109" s="33" t="str">
        <f>IF(Update!C108&lt;&gt;"",Update!C108,"")</f>
        <v>↑ 14 (10.44%)</v>
      </c>
      <c r="E109" s="34">
        <f>IF(Update!D108&lt;&gt;"",Update!D108,"")</f>
        <v>0</v>
      </c>
      <c r="F109" s="34" t="str">
        <f>IF(Update!E108&lt;&gt;"",Update!E108,"")</f>
        <v/>
      </c>
      <c r="G109" s="35">
        <f>IF(Update!F108&lt;&gt;"",Update!F108,"")</f>
        <v>26</v>
      </c>
      <c r="H109" s="36">
        <f>IF(Update!G108&lt;&gt;"",Update!G108,"")</f>
        <v>1</v>
      </c>
      <c r="I109" s="7" t="s">
        <v>83</v>
      </c>
      <c r="J109" s="10" t="s">
        <v>255</v>
      </c>
    </row>
    <row r="110" spans="1:10" s="7" customFormat="1" ht="30" customHeight="1" thickTop="1" thickBot="1" x14ac:dyDescent="0.25">
      <c r="A110" s="9" t="str">
        <f>Update!A109</f>
        <v>Venezuela</v>
      </c>
      <c r="B110" s="32" t="str">
        <f t="shared" si="1"/>
        <v>भेनेजुएला</v>
      </c>
      <c r="C110" s="33">
        <f>IF(Update!B109&lt;&gt;"",Update!B109, "")</f>
        <v>146</v>
      </c>
      <c r="D110" s="33" t="str">
        <f>IF(Update!C109&lt;&gt;"",Update!C109,"")</f>
        <v/>
      </c>
      <c r="E110" s="34">
        <f>IF(Update!D109&lt;&gt;"",Update!D109,"")</f>
        <v>5</v>
      </c>
      <c r="F110" s="34" t="str">
        <f>IF(Update!E109&lt;&gt;"",Update!E109,"")</f>
        <v/>
      </c>
      <c r="G110" s="35">
        <f>IF(Update!F109&lt;&gt;"",Update!F109,"")</f>
        <v>43</v>
      </c>
      <c r="H110" s="36">
        <f>IF(Update!G109&lt;&gt;"",Update!G109,"")</f>
        <v>5</v>
      </c>
      <c r="I110" s="7" t="s">
        <v>117</v>
      </c>
      <c r="J110" s="10" t="s">
        <v>287</v>
      </c>
    </row>
    <row r="111" spans="1:10" s="7" customFormat="1" ht="30" customHeight="1" thickTop="1" thickBot="1" x14ac:dyDescent="0.25">
      <c r="A111" s="9" t="str">
        <f>Update!A110</f>
        <v>Brunei</v>
      </c>
      <c r="B111" s="32" t="str">
        <f t="shared" si="1"/>
        <v>ब्रुनेई</v>
      </c>
      <c r="C111" s="33">
        <f>IF(Update!B110&lt;&gt;"",Update!B110, "")</f>
        <v>133</v>
      </c>
      <c r="D111" s="33" t="str">
        <f>IF(Update!C110&lt;&gt;"",Update!C110,"")</f>
        <v/>
      </c>
      <c r="E111" s="34">
        <f>IF(Update!D110&lt;&gt;"",Update!D110,"")</f>
        <v>2</v>
      </c>
      <c r="F111" s="34" t="str">
        <f>IF(Update!E110&lt;&gt;"",Update!E110,"")</f>
        <v/>
      </c>
      <c r="G111" s="35">
        <f>IF(Update!F110&lt;&gt;"",Update!F110,"")</f>
        <v>52</v>
      </c>
      <c r="H111" s="36">
        <f>IF(Update!G110&lt;&gt;"",Update!G110,"")</f>
        <v>0</v>
      </c>
      <c r="I111" s="7" t="s">
        <v>147</v>
      </c>
      <c r="J111" s="10" t="s">
        <v>318</v>
      </c>
    </row>
    <row r="112" spans="1:10" s="7" customFormat="1" ht="30" customHeight="1" thickTop="1" thickBot="1" x14ac:dyDescent="0.25">
      <c r="A112" s="9" t="str">
        <f>Update!A111</f>
        <v>Bolivia</v>
      </c>
      <c r="B112" s="32" t="str">
        <f t="shared" si="1"/>
        <v>बोलिभिया</v>
      </c>
      <c r="C112" s="33">
        <f>IF(Update!B111&lt;&gt;"",Update!B111, "")</f>
        <v>132</v>
      </c>
      <c r="D112" s="33" t="str">
        <f>IF(Update!C111&lt;&gt;"",Update!C111,"")</f>
        <v>↑ 9 (7.31%)</v>
      </c>
      <c r="E112" s="34">
        <f>IF(Update!D111&lt;&gt;"",Update!D111,"")</f>
        <v>9</v>
      </c>
      <c r="F112" s="34" t="str">
        <f>IF(Update!E111&lt;&gt;"",Update!E111,"")</f>
        <v>↑ 1 (12.5%)</v>
      </c>
      <c r="G112" s="35">
        <f>IF(Update!F111&lt;&gt;"",Update!F111,"")</f>
        <v>1</v>
      </c>
      <c r="H112" s="36">
        <f>IF(Update!G111&lt;&gt;"",Update!G111,"")</f>
        <v>0</v>
      </c>
      <c r="I112" s="7" t="s">
        <v>163</v>
      </c>
      <c r="J112" s="10" t="s">
        <v>332</v>
      </c>
    </row>
    <row r="113" spans="1:10" s="7" customFormat="1" ht="30" customHeight="1" thickTop="1" thickBot="1" x14ac:dyDescent="0.25">
      <c r="A113" s="9" t="str">
        <f>Update!A112</f>
        <v>Kyrgyz Republic</v>
      </c>
      <c r="B113" s="32" t="str">
        <f t="shared" si="1"/>
        <v>किर्गिज रिपब्लिक</v>
      </c>
      <c r="C113" s="33">
        <f>IF(Update!B112&lt;&gt;"",Update!B112, "")</f>
        <v>130</v>
      </c>
      <c r="D113" s="33" t="str">
        <f>IF(Update!C112&lt;&gt;"",Update!C112,"")</f>
        <v>↑ 14 (12.06%)</v>
      </c>
      <c r="E113" s="34">
        <f>IF(Update!D112&lt;&gt;"",Update!D112,"")</f>
        <v>1</v>
      </c>
      <c r="F113" s="34" t="str">
        <f>IF(Update!E112&lt;&gt;"",Update!E112,"")</f>
        <v/>
      </c>
      <c r="G113" s="35">
        <f>IF(Update!F112&lt;&gt;"",Update!F112,"")</f>
        <v>5</v>
      </c>
      <c r="H113" s="36">
        <f>IF(Update!G112&lt;&gt;"",Update!G112,"")</f>
        <v>0</v>
      </c>
      <c r="I113" s="7" t="s">
        <v>152</v>
      </c>
      <c r="J113" s="10" t="s">
        <v>323</v>
      </c>
    </row>
    <row r="114" spans="1:10" s="7" customFormat="1" ht="30" customHeight="1" thickTop="1" thickBot="1" x14ac:dyDescent="0.25">
      <c r="A114" s="9" t="str">
        <f>Update!A113</f>
        <v>Kosovo</v>
      </c>
      <c r="B114" s="32" t="str">
        <f t="shared" si="1"/>
        <v>कोसोभो</v>
      </c>
      <c r="C114" s="33">
        <f>IF(Update!B113&lt;&gt;"",Update!B113, "")</f>
        <v>126</v>
      </c>
      <c r="D114" s="33" t="str">
        <f>IF(Update!C113&lt;&gt;"",Update!C113,"")</f>
        <v/>
      </c>
      <c r="E114" s="34">
        <f>IF(Update!D113&lt;&gt;"",Update!D113,"")</f>
        <v>1</v>
      </c>
      <c r="F114" s="34" t="str">
        <f>IF(Update!E113&lt;&gt;"",Update!E113,"")</f>
        <v/>
      </c>
      <c r="G114" s="35">
        <f>IF(Update!F113&lt;&gt;"",Update!F113,"")</f>
        <v>10</v>
      </c>
      <c r="H114" s="36" t="str">
        <f>IF(Update!G113&lt;&gt;"",Update!G113,"")</f>
        <v/>
      </c>
      <c r="I114" s="7" t="s">
        <v>199</v>
      </c>
      <c r="J114" s="10" t="s">
        <v>364</v>
      </c>
    </row>
    <row r="115" spans="1:10" s="7" customFormat="1" ht="30" customHeight="1" thickTop="1" thickBot="1" x14ac:dyDescent="0.25">
      <c r="A115" s="9" t="str">
        <f>Update!A114</f>
        <v>Cambodia</v>
      </c>
      <c r="B115" s="32" t="str">
        <f t="shared" si="1"/>
        <v>कम्बोडिया</v>
      </c>
      <c r="C115" s="33">
        <f>IF(Update!B114&lt;&gt;"",Update!B114, "")</f>
        <v>114</v>
      </c>
      <c r="D115" s="33" t="str">
        <f>IF(Update!C114&lt;&gt;"",Update!C114,"")</f>
        <v>↑ 4 (3.63%)</v>
      </c>
      <c r="E115" s="34">
        <f>IF(Update!D114&lt;&gt;"",Update!D114,"")</f>
        <v>0</v>
      </c>
      <c r="F115" s="34" t="str">
        <f>IF(Update!E114&lt;&gt;"",Update!E114,"")</f>
        <v/>
      </c>
      <c r="G115" s="35">
        <f>IF(Update!F114&lt;&gt;"",Update!F114,"")</f>
        <v>35</v>
      </c>
      <c r="H115" s="36">
        <f>IF(Update!G114&lt;&gt;"",Update!G114,"")</f>
        <v>0</v>
      </c>
      <c r="I115" s="7" t="s">
        <v>107</v>
      </c>
      <c r="J115" s="10" t="s">
        <v>278</v>
      </c>
    </row>
    <row r="116" spans="1:10" s="7" customFormat="1" ht="30" customHeight="1" thickTop="1" thickBot="1" x14ac:dyDescent="0.25">
      <c r="A116" s="9" t="str">
        <f>Update!A115</f>
        <v>Isle of Man</v>
      </c>
      <c r="B116" s="32" t="str">
        <f t="shared" si="1"/>
        <v>आयल घफ म्यान</v>
      </c>
      <c r="C116" s="33">
        <f>IF(Update!B115&lt;&gt;"",Update!B115, "")</f>
        <v>114</v>
      </c>
      <c r="D116" s="33" t="str">
        <f>IF(Update!C115&lt;&gt;"",Update!C115,"")</f>
        <v>↑ 19 (20%)</v>
      </c>
      <c r="E116" s="34">
        <f>IF(Update!D115&lt;&gt;"",Update!D115,"")</f>
        <v>1</v>
      </c>
      <c r="F116" s="34" t="str">
        <f>IF(Update!E115&lt;&gt;"",Update!E115,"")</f>
        <v/>
      </c>
      <c r="G116" s="35">
        <f>IF(Update!F115&lt;&gt;"",Update!F115,"")</f>
        <v>0</v>
      </c>
      <c r="H116" s="36">
        <f>IF(Update!G115&lt;&gt;"",Update!G115,"")</f>
        <v>0</v>
      </c>
      <c r="I116" s="7" t="s">
        <v>177</v>
      </c>
      <c r="J116" s="10" t="s">
        <v>343</v>
      </c>
    </row>
    <row r="117" spans="1:10" s="7" customFormat="1" ht="30" customHeight="1" thickTop="1" thickBot="1" x14ac:dyDescent="0.25">
      <c r="A117" s="9" t="str">
        <f>Update!A116</f>
        <v>Kenya</v>
      </c>
      <c r="B117" s="32" t="str">
        <f t="shared" si="1"/>
        <v>केन्या</v>
      </c>
      <c r="C117" s="33">
        <f>IF(Update!B116&lt;&gt;"",Update!B116, "")</f>
        <v>110</v>
      </c>
      <c r="D117" s="33" t="str">
        <f>IF(Update!C116&lt;&gt;"",Update!C116,"")</f>
        <v/>
      </c>
      <c r="E117" s="34">
        <f>IF(Update!D116&lt;&gt;"",Update!D116,"")</f>
        <v>3</v>
      </c>
      <c r="F117" s="34" t="str">
        <f>IF(Update!E116&lt;&gt;"",Update!E116,"")</f>
        <v/>
      </c>
      <c r="G117" s="35">
        <f>IF(Update!F116&lt;&gt;"",Update!F116,"")</f>
        <v>4</v>
      </c>
      <c r="H117" s="36">
        <f>IF(Update!G116&lt;&gt;"",Update!G116,"")</f>
        <v>0</v>
      </c>
      <c r="I117" s="7" t="s">
        <v>193</v>
      </c>
      <c r="J117" s="10" t="s">
        <v>359</v>
      </c>
    </row>
    <row r="118" spans="1:10" s="7" customFormat="1" ht="30" customHeight="1" thickTop="1" thickBot="1" x14ac:dyDescent="0.25">
      <c r="A118" s="9" t="str">
        <f>Update!A117</f>
        <v>DR Congo</v>
      </c>
      <c r="B118" s="32" t="str">
        <f t="shared" si="1"/>
        <v>डिआर कङगो</v>
      </c>
      <c r="C118" s="33">
        <f>IF(Update!B117&lt;&gt;"",Update!B117, "")</f>
        <v>109</v>
      </c>
      <c r="D118" s="33" t="str">
        <f>IF(Update!C117&lt;&gt;"",Update!C117,"")</f>
        <v/>
      </c>
      <c r="E118" s="34">
        <f>IF(Update!D117&lt;&gt;"",Update!D117,"")</f>
        <v>8</v>
      </c>
      <c r="F118" s="34" t="str">
        <f>IF(Update!E117&lt;&gt;"",Update!E117,"")</f>
        <v/>
      </c>
      <c r="G118" s="35">
        <f>IF(Update!F117&lt;&gt;"",Update!F117,"")</f>
        <v>3</v>
      </c>
      <c r="H118" s="36" t="str">
        <f>IF(Update!G117&lt;&gt;"",Update!G117,"")</f>
        <v/>
      </c>
      <c r="I118" s="7" t="s">
        <v>42</v>
      </c>
      <c r="J118" s="10" t="s">
        <v>214</v>
      </c>
    </row>
    <row r="119" spans="1:10" s="7" customFormat="1" ht="30" customHeight="1" thickTop="1" thickBot="1" x14ac:dyDescent="0.25">
      <c r="A119" s="9" t="str">
        <f>Update!A118</f>
        <v>Niger</v>
      </c>
      <c r="B119" s="32" t="str">
        <f t="shared" si="1"/>
        <v>नाईजर</v>
      </c>
      <c r="C119" s="33">
        <f>IF(Update!B118&lt;&gt;"",Update!B118, "")</f>
        <v>98</v>
      </c>
      <c r="D119" s="33" t="str">
        <f>IF(Update!C118&lt;&gt;"",Update!C118,"")</f>
        <v/>
      </c>
      <c r="E119" s="34">
        <f>IF(Update!D118&lt;&gt;"",Update!D118,"")</f>
        <v>5</v>
      </c>
      <c r="F119" s="34" t="str">
        <f>IF(Update!E118&lt;&gt;"",Update!E118,"")</f>
        <v/>
      </c>
      <c r="G119" s="35">
        <f>IF(Update!F118&lt;&gt;"",Update!F118,"")</f>
        <v>0</v>
      </c>
      <c r="H119" s="36">
        <f>IF(Update!G118&lt;&gt;"",Update!G118,"")</f>
        <v>0</v>
      </c>
      <c r="I119" s="7" t="s">
        <v>171</v>
      </c>
      <c r="J119" s="10" t="s">
        <v>339</v>
      </c>
    </row>
    <row r="120" spans="1:10" s="7" customFormat="1" ht="30" customHeight="1" thickTop="1" thickBot="1" x14ac:dyDescent="0.25">
      <c r="A120" s="9" t="str">
        <f>Update!A119</f>
        <v>Guernsey</v>
      </c>
      <c r="B120" s="32" t="str">
        <f t="shared" si="1"/>
        <v>गुएर्नसे</v>
      </c>
      <c r="C120" s="33">
        <f>IF(Update!B119&lt;&gt;"",Update!B119, "")</f>
        <v>97</v>
      </c>
      <c r="D120" s="33" t="str">
        <f>IF(Update!C119&lt;&gt;"",Update!C119,"")</f>
        <v/>
      </c>
      <c r="E120" s="34">
        <f>IF(Update!D119&lt;&gt;"",Update!D119,"")</f>
        <v>1</v>
      </c>
      <c r="F120" s="34" t="str">
        <f>IF(Update!E119&lt;&gt;"",Update!E119,"")</f>
        <v/>
      </c>
      <c r="G120" s="35" t="str">
        <f>IF(Update!F119&lt;&gt;"",Update!F119,"")</f>
        <v/>
      </c>
      <c r="H120" s="36">
        <f>IF(Update!G119&lt;&gt;"",Update!G119,"")</f>
        <v>0</v>
      </c>
      <c r="I120" s="7" t="s">
        <v>122</v>
      </c>
      <c r="J120" s="10" t="s">
        <v>292</v>
      </c>
    </row>
    <row r="121" spans="1:10" s="7" customFormat="1" ht="30" customHeight="1" thickTop="1" thickBot="1" x14ac:dyDescent="0.25">
      <c r="A121" s="9" t="str">
        <f>Update!A120</f>
        <v>Trinidad and Tobago</v>
      </c>
      <c r="B121" s="32" t="str">
        <f t="shared" si="1"/>
        <v>ट्रिनिडाड र टाबागो</v>
      </c>
      <c r="C121" s="33">
        <f>IF(Update!B120&lt;&gt;"",Update!B120, "")</f>
        <v>97</v>
      </c>
      <c r="D121" s="33" t="str">
        <f>IF(Update!C120&lt;&gt;"",Update!C120,"")</f>
        <v>↑ 3 (3.19%)</v>
      </c>
      <c r="E121" s="34">
        <f>IF(Update!D120&lt;&gt;"",Update!D120,"")</f>
        <v>6</v>
      </c>
      <c r="F121" s="34" t="str">
        <f>IF(Update!E120&lt;&gt;"",Update!E120,"")</f>
        <v>↑ 1 (20%)</v>
      </c>
      <c r="G121" s="35">
        <f>IF(Update!F120&lt;&gt;"",Update!F120,"")</f>
        <v>1</v>
      </c>
      <c r="H121" s="36">
        <f>IF(Update!G120&lt;&gt;"",Update!G120,"")</f>
        <v>2</v>
      </c>
      <c r="I121" s="7" t="s">
        <v>190</v>
      </c>
      <c r="J121" s="10" t="s">
        <v>356</v>
      </c>
    </row>
    <row r="122" spans="1:10" s="7" customFormat="1" ht="30" customHeight="1" thickTop="1" thickBot="1" x14ac:dyDescent="0.25">
      <c r="A122" s="9" t="str">
        <f>Update!A121</f>
        <v>Jersey</v>
      </c>
      <c r="B122" s="32" t="str">
        <f t="shared" si="1"/>
        <v>जर्सि</v>
      </c>
      <c r="C122" s="33">
        <f>IF(Update!B121&lt;&gt;"",Update!B121, "")</f>
        <v>96</v>
      </c>
      <c r="D122" s="33" t="str">
        <f>IF(Update!C121&lt;&gt;"",Update!C121,"")</f>
        <v/>
      </c>
      <c r="E122" s="34">
        <f>IF(Update!D121&lt;&gt;"",Update!D121,"")</f>
        <v>2</v>
      </c>
      <c r="F122" s="34" t="str">
        <f>IF(Update!E121&lt;&gt;"",Update!E121,"")</f>
        <v/>
      </c>
      <c r="G122" s="35" t="str">
        <f>IF(Update!F121&lt;&gt;"",Update!F121,"")</f>
        <v/>
      </c>
      <c r="H122" s="36" t="str">
        <f>IF(Update!G121&lt;&gt;"",Update!G121,"")</f>
        <v/>
      </c>
      <c r="I122" s="7" t="s">
        <v>192</v>
      </c>
      <c r="J122" s="10" t="s">
        <v>358</v>
      </c>
    </row>
    <row r="123" spans="1:10" s="7" customFormat="1" ht="30" customHeight="1" thickTop="1" thickBot="1" x14ac:dyDescent="0.25">
      <c r="A123" s="9" t="str">
        <f>Update!A122</f>
        <v>Paraguay</v>
      </c>
      <c r="B123" s="32" t="str">
        <f t="shared" si="1"/>
        <v>पाराग्वे</v>
      </c>
      <c r="C123" s="33">
        <f>IF(Update!B122&lt;&gt;"",Update!B122, "")</f>
        <v>92</v>
      </c>
      <c r="D123" s="33" t="str">
        <f>IF(Update!C122&lt;&gt;"",Update!C122,"")</f>
        <v>↑ 15 (19.48%)</v>
      </c>
      <c r="E123" s="34">
        <f>IF(Update!D122&lt;&gt;"",Update!D122,"")</f>
        <v>3</v>
      </c>
      <c r="F123" s="34" t="str">
        <f>IF(Update!E122&lt;&gt;"",Update!E122,"")</f>
        <v/>
      </c>
      <c r="G123" s="35">
        <f>IF(Update!F122&lt;&gt;"",Update!F122,"")</f>
        <v>3</v>
      </c>
      <c r="H123" s="36">
        <f>IF(Update!G122&lt;&gt;"",Update!G122,"")</f>
        <v>0</v>
      </c>
      <c r="I123" s="7" t="s">
        <v>138</v>
      </c>
      <c r="J123" s="10" t="s">
        <v>309</v>
      </c>
    </row>
    <row r="124" spans="1:10" s="7" customFormat="1" ht="30" customHeight="1" thickTop="1" thickBot="1" x14ac:dyDescent="0.25">
      <c r="A124" s="9" t="str">
        <f>Update!A123</f>
        <v>Gibraltar</v>
      </c>
      <c r="B124" s="32" t="str">
        <f t="shared" si="1"/>
        <v>गिब्रल्टार</v>
      </c>
      <c r="C124" s="33">
        <f>IF(Update!B123&lt;&gt;"",Update!B123, "")</f>
        <v>88</v>
      </c>
      <c r="D124" s="33" t="str">
        <f>IF(Update!C123&lt;&gt;"",Update!C123,"")</f>
        <v/>
      </c>
      <c r="E124" s="34">
        <f>IF(Update!D123&lt;&gt;"",Update!D123,"")</f>
        <v>0</v>
      </c>
      <c r="F124" s="34" t="str">
        <f>IF(Update!E123&lt;&gt;"",Update!E123,"")</f>
        <v/>
      </c>
      <c r="G124" s="35">
        <f>IF(Update!F123&lt;&gt;"",Update!F123,"")</f>
        <v>46</v>
      </c>
      <c r="H124" s="36">
        <f>IF(Update!G123&lt;&gt;"",Update!G123,"")</f>
        <v>0</v>
      </c>
      <c r="I124" s="7" t="s">
        <v>104</v>
      </c>
      <c r="J124" s="10" t="s">
        <v>276</v>
      </c>
    </row>
    <row r="125" spans="1:10" s="7" customFormat="1" ht="30" customHeight="1" thickTop="1" thickBot="1" x14ac:dyDescent="0.25">
      <c r="A125" s="9" t="str">
        <f>Update!A124</f>
        <v>Rwanda</v>
      </c>
      <c r="B125" s="32" t="str">
        <f t="shared" si="1"/>
        <v>रुवान्डा</v>
      </c>
      <c r="C125" s="33">
        <f>IF(Update!B124&lt;&gt;"",Update!B124, "")</f>
        <v>84</v>
      </c>
      <c r="D125" s="33" t="str">
        <f>IF(Update!C124&lt;&gt;"",Update!C124,"")</f>
        <v/>
      </c>
      <c r="E125" s="34">
        <f>IF(Update!D124&lt;&gt;"",Update!D124,"")</f>
        <v>0</v>
      </c>
      <c r="F125" s="34" t="str">
        <f>IF(Update!E124&lt;&gt;"",Update!E124,"")</f>
        <v/>
      </c>
      <c r="G125" s="35">
        <f>IF(Update!F124&lt;&gt;"",Update!F124,"")</f>
        <v>0</v>
      </c>
      <c r="H125" s="36">
        <f>IF(Update!G124&lt;&gt;"",Update!G124,"")</f>
        <v>0</v>
      </c>
      <c r="I125" s="7" t="s">
        <v>134</v>
      </c>
      <c r="J125" s="10" t="s">
        <v>306</v>
      </c>
    </row>
    <row r="126" spans="1:10" s="7" customFormat="1" ht="30" customHeight="1" thickTop="1" thickBot="1" x14ac:dyDescent="0.25">
      <c r="A126" s="9" t="str">
        <f>Update!A125</f>
        <v>Liechtenstein</v>
      </c>
      <c r="B126" s="32" t="str">
        <f t="shared" si="1"/>
        <v>लिचटेनस्टेन</v>
      </c>
      <c r="C126" s="33">
        <f>IF(Update!B125&lt;&gt;"",Update!B125, "")</f>
        <v>75</v>
      </c>
      <c r="D126" s="33" t="str">
        <f>IF(Update!C125&lt;&gt;"",Update!C125,"")</f>
        <v/>
      </c>
      <c r="E126" s="34">
        <f>IF(Update!D125&lt;&gt;"",Update!D125,"")</f>
        <v>0</v>
      </c>
      <c r="F126" s="34" t="str">
        <f>IF(Update!E125&lt;&gt;"",Update!E125,"")</f>
        <v/>
      </c>
      <c r="G126" s="35">
        <f>IF(Update!F125&lt;&gt;"",Update!F125,"")</f>
        <v>0</v>
      </c>
      <c r="H126" s="36">
        <f>IF(Update!G125&lt;&gt;"",Update!G125,"")</f>
        <v>0</v>
      </c>
      <c r="I126" s="7" t="s">
        <v>45</v>
      </c>
      <c r="J126" s="10" t="s">
        <v>217</v>
      </c>
    </row>
    <row r="127" spans="1:10" s="7" customFormat="1" ht="30" customHeight="1" thickTop="1" thickBot="1" x14ac:dyDescent="0.25">
      <c r="A127" s="9" t="str">
        <f>Update!A126</f>
        <v>Northern Cyprus</v>
      </c>
      <c r="B127" s="32" t="str">
        <f t="shared" si="1"/>
        <v>दक्षिणि साईप्रस</v>
      </c>
      <c r="C127" s="33">
        <f>IF(Update!B126&lt;&gt;"",Update!B126, "")</f>
        <v>70</v>
      </c>
      <c r="D127" s="33" t="str">
        <f>IF(Update!C126&lt;&gt;"",Update!C126,"")</f>
        <v/>
      </c>
      <c r="E127" s="34">
        <f>IF(Update!D126&lt;&gt;"",Update!D126,"")</f>
        <v>2</v>
      </c>
      <c r="F127" s="34" t="str">
        <f>IF(Update!E126&lt;&gt;"",Update!E126,"")</f>
        <v/>
      </c>
      <c r="G127" s="35">
        <f>IF(Update!F126&lt;&gt;"",Update!F126,"")</f>
        <v>3</v>
      </c>
      <c r="H127" s="36" t="str">
        <f>IF(Update!G126&lt;&gt;"",Update!G126,"")</f>
        <v/>
      </c>
      <c r="I127" s="7" t="s">
        <v>127</v>
      </c>
      <c r="J127" s="10" t="s">
        <v>422</v>
      </c>
    </row>
    <row r="128" spans="1:10" s="7" customFormat="1" ht="30" customHeight="1" thickTop="1" thickBot="1" x14ac:dyDescent="0.25">
      <c r="A128" s="9" t="str">
        <f>Update!A127</f>
        <v>Bangladesh</v>
      </c>
      <c r="B128" s="32" t="str">
        <f t="shared" si="1"/>
        <v>बङ्गलादेश</v>
      </c>
      <c r="C128" s="33">
        <f>IF(Update!B127&lt;&gt;"",Update!B127, "")</f>
        <v>61</v>
      </c>
      <c r="D128" s="33" t="str">
        <f>IF(Update!C127&lt;&gt;"",Update!C127,"")</f>
        <v>↑ 5 (8.92%)</v>
      </c>
      <c r="E128" s="34">
        <f>IF(Update!D127&lt;&gt;"",Update!D127,"")</f>
        <v>6</v>
      </c>
      <c r="F128" s="34" t="str">
        <f>IF(Update!E127&lt;&gt;"",Update!E127,"")</f>
        <v/>
      </c>
      <c r="G128" s="35">
        <f>IF(Update!F127&lt;&gt;"",Update!F127,"")</f>
        <v>11</v>
      </c>
      <c r="H128" s="36">
        <f>IF(Update!G127&lt;&gt;"",Update!G127,"")</f>
        <v>0</v>
      </c>
      <c r="I128" s="7" t="s">
        <v>59</v>
      </c>
      <c r="J128" s="10" t="s">
        <v>230</v>
      </c>
    </row>
    <row r="129" spans="1:10" s="7" customFormat="1" ht="30" customHeight="1" thickTop="1" thickBot="1" x14ac:dyDescent="0.25">
      <c r="A129" s="9" t="str">
        <f>Update!A128</f>
        <v>Aruba</v>
      </c>
      <c r="B129" s="32" t="str">
        <f t="shared" si="1"/>
        <v>अरुबा</v>
      </c>
      <c r="C129" s="33">
        <f>IF(Update!B128&lt;&gt;"",Update!B128, "")</f>
        <v>60</v>
      </c>
      <c r="D129" s="33" t="str">
        <f>IF(Update!C128&lt;&gt;"",Update!C128,"")</f>
        <v/>
      </c>
      <c r="E129" s="34">
        <f>IF(Update!D128&lt;&gt;"",Update!D128,"")</f>
        <v>0</v>
      </c>
      <c r="F129" s="34" t="str">
        <f>IF(Update!E128&lt;&gt;"",Update!E128,"")</f>
        <v/>
      </c>
      <c r="G129" s="35">
        <f>IF(Update!F128&lt;&gt;"",Update!F128,"")</f>
        <v>1</v>
      </c>
      <c r="H129" s="36">
        <f>IF(Update!G128&lt;&gt;"",Update!G128,"")</f>
        <v>0</v>
      </c>
      <c r="I129" s="7" t="s">
        <v>124</v>
      </c>
      <c r="J129" s="10" t="s">
        <v>294</v>
      </c>
    </row>
    <row r="130" spans="1:10" s="7" customFormat="1" ht="30" customHeight="1" thickTop="1" thickBot="1" x14ac:dyDescent="0.25">
      <c r="A130" s="9" t="str">
        <f>Update!A129</f>
        <v>Monaco</v>
      </c>
      <c r="B130" s="32" t="str">
        <f t="shared" si="1"/>
        <v>मोनाको</v>
      </c>
      <c r="C130" s="33">
        <f>IF(Update!B129&lt;&gt;"",Update!B129, "")</f>
        <v>60</v>
      </c>
      <c r="D130" s="33" t="str">
        <f>IF(Update!C129&lt;&gt;"",Update!C129,"")</f>
        <v/>
      </c>
      <c r="E130" s="34">
        <f>IF(Update!D129&lt;&gt;"",Update!D129,"")</f>
        <v>1</v>
      </c>
      <c r="F130" s="34" t="str">
        <f>IF(Update!E129&lt;&gt;"",Update!E129,"")</f>
        <v/>
      </c>
      <c r="G130" s="35">
        <f>IF(Update!F129&lt;&gt;"",Update!F129,"")</f>
        <v>2</v>
      </c>
      <c r="H130" s="36">
        <f>IF(Update!G129&lt;&gt;"",Update!G129,"")</f>
        <v>2</v>
      </c>
      <c r="I130" s="7" t="s">
        <v>85</v>
      </c>
      <c r="J130" s="10" t="s">
        <v>257</v>
      </c>
    </row>
    <row r="131" spans="1:10" s="7" customFormat="1" ht="30" customHeight="1" thickTop="1" thickBot="1" x14ac:dyDescent="0.25">
      <c r="A131" s="9" t="str">
        <f>Update!A130</f>
        <v>Madagascar</v>
      </c>
      <c r="B131" s="32" t="str">
        <f t="shared" si="1"/>
        <v>माडागास्कार</v>
      </c>
      <c r="C131" s="33">
        <f>IF(Update!B130&lt;&gt;"",Update!B130, "")</f>
        <v>59</v>
      </c>
      <c r="D131" s="33" t="str">
        <f>IF(Update!C130&lt;&gt;"",Update!C130,"")</f>
        <v/>
      </c>
      <c r="E131" s="34">
        <f>IF(Update!D130&lt;&gt;"",Update!D130,"")</f>
        <v>0</v>
      </c>
      <c r="F131" s="34" t="str">
        <f>IF(Update!E130&lt;&gt;"",Update!E130,"")</f>
        <v/>
      </c>
      <c r="G131" s="35">
        <f>IF(Update!F130&lt;&gt;"",Update!F130,"")</f>
        <v>0</v>
      </c>
      <c r="H131" s="36">
        <f>IF(Update!G130&lt;&gt;"",Update!G130,"")</f>
        <v>1</v>
      </c>
      <c r="I131" s="7" t="s">
        <v>142</v>
      </c>
      <c r="J131" s="10" t="s">
        <v>313</v>
      </c>
    </row>
    <row r="132" spans="1:10" s="7" customFormat="1" ht="30" customHeight="1" thickTop="1" thickBot="1" x14ac:dyDescent="0.25">
      <c r="A132" s="9" t="str">
        <f>Update!A131</f>
        <v>Guinea</v>
      </c>
      <c r="B132" s="32" t="str">
        <f t="shared" si="1"/>
        <v>गिनिया</v>
      </c>
      <c r="C132" s="33">
        <f>IF(Update!B131&lt;&gt;"",Update!B131, "")</f>
        <v>52</v>
      </c>
      <c r="D132" s="33" t="str">
        <f>IF(Update!C131&lt;&gt;"",Update!C131,"")</f>
        <v/>
      </c>
      <c r="E132" s="34">
        <f>IF(Update!D131&lt;&gt;"",Update!D131,"")</f>
        <v>1</v>
      </c>
      <c r="F132" s="34" t="str">
        <f>IF(Update!E131&lt;&gt;"",Update!E131,"")</f>
        <v/>
      </c>
      <c r="G132" s="35">
        <f>IF(Update!F131&lt;&gt;"",Update!F131,"")</f>
        <v>1</v>
      </c>
      <c r="H132" s="36">
        <f>IF(Update!G131&lt;&gt;"",Update!G131,"")</f>
        <v>0</v>
      </c>
      <c r="I132" s="7" t="s">
        <v>80</v>
      </c>
      <c r="J132" s="10" t="s">
        <v>252</v>
      </c>
    </row>
    <row r="133" spans="1:10" s="7" customFormat="1" ht="30" customHeight="1" thickTop="1" thickBot="1" x14ac:dyDescent="0.25">
      <c r="A133" s="9" t="str">
        <f>Update!A132</f>
        <v>Guatemala</v>
      </c>
      <c r="B133" s="32" t="str">
        <f t="shared" si="1"/>
        <v>ग्वाटेमाला</v>
      </c>
      <c r="C133" s="33">
        <f>IF(Update!B132&lt;&gt;"",Update!B132, "")</f>
        <v>47</v>
      </c>
      <c r="D133" s="33" t="str">
        <f>IF(Update!C132&lt;&gt;"",Update!C132,"")</f>
        <v/>
      </c>
      <c r="E133" s="34">
        <f>IF(Update!D132&lt;&gt;"",Update!D132,"")</f>
        <v>1</v>
      </c>
      <c r="F133" s="34" t="str">
        <f>IF(Update!E132&lt;&gt;"",Update!E132,"")</f>
        <v/>
      </c>
      <c r="G133" s="35">
        <f>IF(Update!F132&lt;&gt;"",Update!F132,"")</f>
        <v>12</v>
      </c>
      <c r="H133" s="36">
        <f>IF(Update!G132&lt;&gt;"",Update!G132,"")</f>
        <v>0</v>
      </c>
      <c r="I133" s="7" t="s">
        <v>75</v>
      </c>
      <c r="J133" s="10" t="s">
        <v>247</v>
      </c>
    </row>
    <row r="134" spans="1:10" s="7" customFormat="1" ht="30" customHeight="1" thickTop="1" thickBot="1" x14ac:dyDescent="0.25">
      <c r="A134" s="9" t="str">
        <f>Update!A133</f>
        <v>Jamaica</v>
      </c>
      <c r="B134" s="32" t="str">
        <f t="shared" ref="B134:B197" si="2">INDEX($J$4:$J$215,MATCH(A134,$I$4:$I$215,0))</f>
        <v>जमाईका</v>
      </c>
      <c r="C134" s="33">
        <f>IF(Update!B133&lt;&gt;"",Update!B133, "")</f>
        <v>47</v>
      </c>
      <c r="D134" s="33" t="str">
        <f>IF(Update!C133&lt;&gt;"",Update!C133,"")</f>
        <v/>
      </c>
      <c r="E134" s="34">
        <f>IF(Update!D133&lt;&gt;"",Update!D133,"")</f>
        <v>3</v>
      </c>
      <c r="F134" s="34" t="str">
        <f>IF(Update!E133&lt;&gt;"",Update!E133,"")</f>
        <v/>
      </c>
      <c r="G134" s="35">
        <f>IF(Update!F133&lt;&gt;"",Update!F133,"")</f>
        <v>2</v>
      </c>
      <c r="H134" s="36">
        <f>IF(Update!G133&lt;&gt;"",Update!G133,"")</f>
        <v>0</v>
      </c>
      <c r="I134" s="7" t="s">
        <v>65</v>
      </c>
      <c r="J134" s="10" t="s">
        <v>235</v>
      </c>
    </row>
    <row r="135" spans="1:10" s="7" customFormat="1" ht="30" customHeight="1" thickTop="1" thickBot="1" x14ac:dyDescent="0.25">
      <c r="A135" s="9" t="str">
        <f>Update!A134</f>
        <v>Barbados</v>
      </c>
      <c r="B135" s="32" t="str">
        <f t="shared" si="2"/>
        <v>बार्बादोस</v>
      </c>
      <c r="C135" s="33">
        <f>IF(Update!B134&lt;&gt;"",Update!B134, "")</f>
        <v>46</v>
      </c>
      <c r="D135" s="33" t="str">
        <f>IF(Update!C134&lt;&gt;"",Update!C134,"")</f>
        <v/>
      </c>
      <c r="E135" s="34">
        <f>IF(Update!D134&lt;&gt;"",Update!D134,"")</f>
        <v>0</v>
      </c>
      <c r="F135" s="34" t="str">
        <f>IF(Update!E134&lt;&gt;"",Update!E134,"")</f>
        <v/>
      </c>
      <c r="G135" s="35">
        <f>IF(Update!F134&lt;&gt;"",Update!F134,"")</f>
        <v>0</v>
      </c>
      <c r="H135" s="36">
        <f>IF(Update!G134&lt;&gt;"",Update!G134,"")</f>
        <v>2</v>
      </c>
      <c r="I135" s="7" t="s">
        <v>47</v>
      </c>
      <c r="J135" s="10" t="s">
        <v>219</v>
      </c>
    </row>
    <row r="136" spans="1:10" s="7" customFormat="1" ht="30" customHeight="1" thickTop="1" thickBot="1" x14ac:dyDescent="0.25">
      <c r="A136" s="9" t="str">
        <f>Update!A135</f>
        <v>El Salvador</v>
      </c>
      <c r="B136" s="32" t="str">
        <f t="shared" si="2"/>
        <v>एल सालभाडोर</v>
      </c>
      <c r="C136" s="33">
        <f>IF(Update!B135&lt;&gt;"",Update!B135, "")</f>
        <v>46</v>
      </c>
      <c r="D136" s="33" t="str">
        <f>IF(Update!C135&lt;&gt;"",Update!C135,"")</f>
        <v>↑ 5 (12.19%)</v>
      </c>
      <c r="E136" s="34">
        <f>IF(Update!D135&lt;&gt;"",Update!D135,"")</f>
        <v>2</v>
      </c>
      <c r="F136" s="34" t="str">
        <f>IF(Update!E135&lt;&gt;"",Update!E135,"")</f>
        <v/>
      </c>
      <c r="G136" s="35">
        <f>IF(Update!F135&lt;&gt;"",Update!F135,"")</f>
        <v>0</v>
      </c>
      <c r="H136" s="36">
        <f>IF(Update!G135&lt;&gt;"",Update!G135,"")</f>
        <v>5</v>
      </c>
      <c r="I136" s="7" t="s">
        <v>71</v>
      </c>
      <c r="J136" s="10" t="s">
        <v>243</v>
      </c>
    </row>
    <row r="137" spans="1:10" s="7" customFormat="1" ht="30" customHeight="1" thickTop="1" thickBot="1" x14ac:dyDescent="0.25">
      <c r="A137" s="9" t="str">
        <f>Update!A136</f>
        <v>Uganda</v>
      </c>
      <c r="B137" s="32" t="str">
        <f t="shared" si="2"/>
        <v>युगान्डा</v>
      </c>
      <c r="C137" s="33">
        <f>IF(Update!B136&lt;&gt;"",Update!B136, "")</f>
        <v>45</v>
      </c>
      <c r="D137" s="33" t="str">
        <f>IF(Update!C136&lt;&gt;"",Update!C136,"")</f>
        <v/>
      </c>
      <c r="E137" s="34">
        <f>IF(Update!D136&lt;&gt;"",Update!D136,"")</f>
        <v>0</v>
      </c>
      <c r="F137" s="34" t="str">
        <f>IF(Update!E136&lt;&gt;"",Update!E136,"")</f>
        <v/>
      </c>
      <c r="G137" s="35">
        <f>IF(Update!F136&lt;&gt;"",Update!F136,"")</f>
        <v>0</v>
      </c>
      <c r="H137" s="36">
        <f>IF(Update!G136&lt;&gt;"",Update!G136,"")</f>
        <v>0</v>
      </c>
      <c r="I137" s="7" t="s">
        <v>73</v>
      </c>
      <c r="J137" s="10" t="s">
        <v>245</v>
      </c>
    </row>
    <row r="138" spans="1:10" s="7" customFormat="1" ht="30" customHeight="1" thickTop="1" thickBot="1" x14ac:dyDescent="0.25">
      <c r="A138" s="9" t="str">
        <f>Update!A137</f>
        <v>Macau</v>
      </c>
      <c r="B138" s="32" t="str">
        <f t="shared" si="2"/>
        <v>मकाउ</v>
      </c>
      <c r="C138" s="33">
        <f>IF(Update!B137&lt;&gt;"",Update!B137, "")</f>
        <v>41</v>
      </c>
      <c r="D138" s="33" t="str">
        <f>IF(Update!C137&lt;&gt;"",Update!C137,"")</f>
        <v/>
      </c>
      <c r="E138" s="34">
        <f>IF(Update!D137&lt;&gt;"",Update!D137,"")</f>
        <v>0</v>
      </c>
      <c r="F138" s="34" t="str">
        <f>IF(Update!E137&lt;&gt;"",Update!E137,"")</f>
        <v/>
      </c>
      <c r="G138" s="35">
        <f>IF(Update!F137&lt;&gt;"",Update!F137,"")</f>
        <v>10</v>
      </c>
      <c r="H138" s="36">
        <f>IF(Update!G137&lt;&gt;"",Update!G137,"")</f>
        <v>0</v>
      </c>
      <c r="I138" s="7" t="s">
        <v>76</v>
      </c>
      <c r="J138" s="10" t="s">
        <v>248</v>
      </c>
    </row>
    <row r="139" spans="1:10" s="7" customFormat="1" ht="30" customHeight="1" thickTop="1" thickBot="1" x14ac:dyDescent="0.25">
      <c r="A139" s="9" t="str">
        <f>Update!A138</f>
        <v>Djibouti</v>
      </c>
      <c r="B139" s="32" t="str">
        <f t="shared" si="2"/>
        <v>डिजेबोउटि</v>
      </c>
      <c r="C139" s="33">
        <f>IF(Update!B138&lt;&gt;"",Update!B138, "")</f>
        <v>40</v>
      </c>
      <c r="D139" s="33" t="str">
        <f>IF(Update!C138&lt;&gt;"",Update!C138,"")</f>
        <v/>
      </c>
      <c r="E139" s="34">
        <f>IF(Update!D138&lt;&gt;"",Update!D138,"")</f>
        <v>0</v>
      </c>
      <c r="F139" s="34" t="str">
        <f>IF(Update!E138&lt;&gt;"",Update!E138,"")</f>
        <v/>
      </c>
      <c r="G139" s="35">
        <f>IF(Update!F138&lt;&gt;"",Update!F138,"")</f>
        <v>0</v>
      </c>
      <c r="H139" s="36">
        <f>IF(Update!G138&lt;&gt;"",Update!G138,"")</f>
        <v>0</v>
      </c>
      <c r="I139" s="7" t="s">
        <v>151</v>
      </c>
      <c r="J139" s="10" t="s">
        <v>322</v>
      </c>
    </row>
    <row r="140" spans="1:10" s="7" customFormat="1" ht="30" customHeight="1" thickTop="1" thickBot="1" x14ac:dyDescent="0.25">
      <c r="A140" s="9" t="str">
        <f>Update!A139</f>
        <v>Togo</v>
      </c>
      <c r="B140" s="32" t="str">
        <f t="shared" si="2"/>
        <v>टोगो</v>
      </c>
      <c r="C140" s="33">
        <f>IF(Update!B139&lt;&gt;"",Update!B139, "")</f>
        <v>39</v>
      </c>
      <c r="D140" s="33" t="str">
        <f>IF(Update!C139&lt;&gt;"",Update!C139,"")</f>
        <v/>
      </c>
      <c r="E140" s="34">
        <f>IF(Update!D139&lt;&gt;"",Update!D139,"")</f>
        <v>2</v>
      </c>
      <c r="F140" s="34" t="str">
        <f>IF(Update!E139&lt;&gt;"",Update!E139,"")</f>
        <v/>
      </c>
      <c r="G140" s="35">
        <f>IF(Update!F139&lt;&gt;"",Update!F139,"")</f>
        <v>17</v>
      </c>
      <c r="H140" s="36">
        <f>IF(Update!G139&lt;&gt;"",Update!G139,"")</f>
        <v>0</v>
      </c>
      <c r="I140" s="7" t="s">
        <v>182</v>
      </c>
      <c r="J140" s="10" t="s">
        <v>348</v>
      </c>
    </row>
    <row r="141" spans="1:10" s="7" customFormat="1" ht="30" customHeight="1" thickTop="1" thickBot="1" x14ac:dyDescent="0.25">
      <c r="A141" s="9" t="str">
        <f>Update!A140</f>
        <v>Zambia</v>
      </c>
      <c r="B141" s="32" t="str">
        <f t="shared" si="2"/>
        <v>जाम्बिया</v>
      </c>
      <c r="C141" s="33">
        <f>IF(Update!B140&lt;&gt;"",Update!B140, "")</f>
        <v>39</v>
      </c>
      <c r="D141" s="33" t="str">
        <f>IF(Update!C140&lt;&gt;"",Update!C140,"")</f>
        <v/>
      </c>
      <c r="E141" s="34">
        <f>IF(Update!D140&lt;&gt;"",Update!D140,"")</f>
        <v>1</v>
      </c>
      <c r="F141" s="34" t="str">
        <f>IF(Update!E140&lt;&gt;"",Update!E140,"")</f>
        <v/>
      </c>
      <c r="G141" s="35">
        <f>IF(Update!F140&lt;&gt;"",Update!F140,"")</f>
        <v>0</v>
      </c>
      <c r="H141" s="36">
        <f>IF(Update!G140&lt;&gt;"",Update!G140,"")</f>
        <v>0</v>
      </c>
      <c r="I141" s="7" t="s">
        <v>196</v>
      </c>
      <c r="J141" s="10" t="s">
        <v>362</v>
      </c>
    </row>
    <row r="142" spans="1:10" s="7" customFormat="1" ht="30" customHeight="1" thickTop="1" thickBot="1" x14ac:dyDescent="0.25">
      <c r="A142" s="9" t="str">
        <f>Update!A141</f>
        <v>French Polynesia</v>
      </c>
      <c r="B142" s="32" t="str">
        <f t="shared" si="2"/>
        <v>फ्रान्सेलि पोलयनेसिया</v>
      </c>
      <c r="C142" s="33">
        <f>IF(Update!B141&lt;&gt;"",Update!B141, "")</f>
        <v>37</v>
      </c>
      <c r="D142" s="33" t="str">
        <f>IF(Update!C141&lt;&gt;"",Update!C141,"")</f>
        <v/>
      </c>
      <c r="E142" s="34">
        <f>IF(Update!D141&lt;&gt;"",Update!D141,"")</f>
        <v>0</v>
      </c>
      <c r="F142" s="34" t="str">
        <f>IF(Update!E141&lt;&gt;"",Update!E141,"")</f>
        <v/>
      </c>
      <c r="G142" s="35">
        <f>IF(Update!F141&lt;&gt;"",Update!F141,"")</f>
        <v>0</v>
      </c>
      <c r="H142" s="36">
        <f>IF(Update!G141&lt;&gt;"",Update!G141,"")</f>
        <v>0</v>
      </c>
      <c r="I142" s="7" t="s">
        <v>95</v>
      </c>
      <c r="J142" s="10" t="s">
        <v>267</v>
      </c>
    </row>
    <row r="143" spans="1:10" s="7" customFormat="1" ht="30" customHeight="1" thickTop="1" thickBot="1" x14ac:dyDescent="0.25">
      <c r="A143" s="9" t="str">
        <f>Update!A142</f>
        <v>Mali</v>
      </c>
      <c r="B143" s="32" t="str">
        <f t="shared" si="2"/>
        <v>मालि</v>
      </c>
      <c r="C143" s="33">
        <f>IF(Update!B142&lt;&gt;"",Update!B142, "")</f>
        <v>36</v>
      </c>
      <c r="D143" s="33" t="str">
        <f>IF(Update!C142&lt;&gt;"",Update!C142,"")</f>
        <v/>
      </c>
      <c r="E143" s="34">
        <f>IF(Update!D142&lt;&gt;"",Update!D142,"")</f>
        <v>3</v>
      </c>
      <c r="F143" s="34" t="str">
        <f>IF(Update!E142&lt;&gt;"",Update!E142,"")</f>
        <v/>
      </c>
      <c r="G143" s="35">
        <f>IF(Update!F142&lt;&gt;"",Update!F142,"")</f>
        <v>0</v>
      </c>
      <c r="H143" s="36">
        <f>IF(Update!G142&lt;&gt;"",Update!G142,"")</f>
        <v>0</v>
      </c>
      <c r="I143" s="7" t="s">
        <v>70</v>
      </c>
      <c r="J143" s="10" t="s">
        <v>242</v>
      </c>
    </row>
    <row r="144" spans="1:10" s="7" customFormat="1" ht="30" customHeight="1" thickTop="1" thickBot="1" x14ac:dyDescent="0.25">
      <c r="A144" s="9" t="str">
        <f>Update!A143</f>
        <v>Bermuda</v>
      </c>
      <c r="B144" s="32" t="str">
        <f t="shared" si="2"/>
        <v>बर्मुडा</v>
      </c>
      <c r="C144" s="33">
        <f>IF(Update!B143&lt;&gt;"",Update!B143, "")</f>
        <v>35</v>
      </c>
      <c r="D144" s="33" t="str">
        <f>IF(Update!C143&lt;&gt;"",Update!C143,"")</f>
        <v/>
      </c>
      <c r="E144" s="34">
        <f>IF(Update!D143&lt;&gt;"",Update!D143,"")</f>
        <v>0</v>
      </c>
      <c r="F144" s="34" t="str">
        <f>IF(Update!E143&lt;&gt;"",Update!E143,"")</f>
        <v/>
      </c>
      <c r="G144" s="35">
        <f>IF(Update!F143&lt;&gt;"",Update!F143,"")</f>
        <v>10</v>
      </c>
      <c r="H144" s="36">
        <f>IF(Update!G143&lt;&gt;"",Update!G143,"")</f>
        <v>0</v>
      </c>
      <c r="I144" s="7" t="s">
        <v>126</v>
      </c>
      <c r="J144" s="10" t="s">
        <v>296</v>
      </c>
    </row>
    <row r="145" spans="1:10" s="7" customFormat="1" ht="30" customHeight="1" thickTop="1" thickBot="1" x14ac:dyDescent="0.25">
      <c r="A145" s="9" t="str">
        <f>Update!A144</f>
        <v>Ethiopia</v>
      </c>
      <c r="B145" s="32" t="str">
        <f t="shared" si="2"/>
        <v>ईथियोपिया</v>
      </c>
      <c r="C145" s="33">
        <f>IF(Update!B144&lt;&gt;"",Update!B144, "")</f>
        <v>35</v>
      </c>
      <c r="D145" s="33" t="str">
        <f>IF(Update!C144&lt;&gt;"",Update!C144,"")</f>
        <v>↑ 6 (20.68%)</v>
      </c>
      <c r="E145" s="34">
        <f>IF(Update!D144&lt;&gt;"",Update!D144,"")</f>
        <v>0</v>
      </c>
      <c r="F145" s="34" t="str">
        <f>IF(Update!E144&lt;&gt;"",Update!E144,"")</f>
        <v/>
      </c>
      <c r="G145" s="35">
        <f>IF(Update!F144&lt;&gt;"",Update!F144,"")</f>
        <v>2</v>
      </c>
      <c r="H145" s="36">
        <f>IF(Update!G144&lt;&gt;"",Update!G144,"")</f>
        <v>2</v>
      </c>
      <c r="I145" s="7" t="s">
        <v>93</v>
      </c>
      <c r="J145" s="10" t="s">
        <v>265</v>
      </c>
    </row>
    <row r="146" spans="1:10" s="7" customFormat="1" ht="30" customHeight="1" thickTop="1" thickBot="1" x14ac:dyDescent="0.25">
      <c r="A146" s="9" t="str">
        <f>Update!A145</f>
        <v>Cayman Islands</v>
      </c>
      <c r="B146" s="32" t="str">
        <f t="shared" si="2"/>
        <v>केम्यान आईल्यान्डस</v>
      </c>
      <c r="C146" s="33">
        <f>IF(Update!B145&lt;&gt;"",Update!B145, "")</f>
        <v>28</v>
      </c>
      <c r="D146" s="33" t="str">
        <f>IF(Update!C145&lt;&gt;"",Update!C145,"")</f>
        <v/>
      </c>
      <c r="E146" s="34">
        <f>IF(Update!D145&lt;&gt;"",Update!D145,"")</f>
        <v>1</v>
      </c>
      <c r="F146" s="34" t="str">
        <f>IF(Update!E145&lt;&gt;"",Update!E145,"")</f>
        <v/>
      </c>
      <c r="G146" s="35">
        <f>IF(Update!F145&lt;&gt;"",Update!F145,"")</f>
        <v>0</v>
      </c>
      <c r="H146" s="36">
        <f>IF(Update!G145&lt;&gt;"",Update!G145,"")</f>
        <v>0</v>
      </c>
      <c r="I146" s="7" t="s">
        <v>166</v>
      </c>
      <c r="J146" s="10" t="s">
        <v>335</v>
      </c>
    </row>
    <row r="147" spans="1:10" s="7" customFormat="1" ht="30" customHeight="1" thickTop="1" thickBot="1" x14ac:dyDescent="0.25">
      <c r="A147" s="9" t="str">
        <f>Update!A146</f>
        <v>Bahamas</v>
      </c>
      <c r="B147" s="32" t="str">
        <f t="shared" si="2"/>
        <v>बहामस</v>
      </c>
      <c r="C147" s="33">
        <f>IF(Update!B146&lt;&gt;"",Update!B146, "")</f>
        <v>24</v>
      </c>
      <c r="D147" s="33" t="str">
        <f>IF(Update!C146&lt;&gt;"",Update!C146,"")</f>
        <v/>
      </c>
      <c r="E147" s="34">
        <f>IF(Update!D146&lt;&gt;"",Update!D146,"")</f>
        <v>1</v>
      </c>
      <c r="F147" s="34" t="str">
        <f>IF(Update!E146&lt;&gt;"",Update!E146,"")</f>
        <v/>
      </c>
      <c r="G147" s="35">
        <f>IF(Update!F146&lt;&gt;"",Update!F146,"")</f>
        <v>1</v>
      </c>
      <c r="H147" s="36">
        <f>IF(Update!G146&lt;&gt;"",Update!G146,"")</f>
        <v>0</v>
      </c>
      <c r="I147" s="7" t="s">
        <v>72</v>
      </c>
      <c r="J147" s="10" t="s">
        <v>244</v>
      </c>
    </row>
    <row r="148" spans="1:10" s="7" customFormat="1" ht="30" customHeight="1" thickTop="1" thickBot="1" x14ac:dyDescent="0.25">
      <c r="A148" s="9" t="str">
        <f>Update!A147</f>
        <v>Eritrea</v>
      </c>
      <c r="B148" s="32" t="str">
        <f t="shared" si="2"/>
        <v>एरिट्रिया</v>
      </c>
      <c r="C148" s="33">
        <f>IF(Update!B147&lt;&gt;"",Update!B147, "")</f>
        <v>22</v>
      </c>
      <c r="D148" s="33" t="str">
        <f>IF(Update!C147&lt;&gt;"",Update!C147,"")</f>
        <v/>
      </c>
      <c r="E148" s="34">
        <f>IF(Update!D147&lt;&gt;"",Update!D147,"")</f>
        <v>0</v>
      </c>
      <c r="F148" s="34" t="str">
        <f>IF(Update!E147&lt;&gt;"",Update!E147,"")</f>
        <v/>
      </c>
      <c r="G148" s="35">
        <f>IF(Update!F147&lt;&gt;"",Update!F147,"")</f>
        <v>0</v>
      </c>
      <c r="H148" s="36">
        <f>IF(Update!G147&lt;&gt;"",Update!G147,"")</f>
        <v>0</v>
      </c>
      <c r="I148" s="7" t="s">
        <v>194</v>
      </c>
      <c r="J148" s="10" t="s">
        <v>360</v>
      </c>
    </row>
    <row r="149" spans="1:10" s="7" customFormat="1" ht="30" customHeight="1" thickTop="1" thickBot="1" x14ac:dyDescent="0.25">
      <c r="A149" s="9" t="str">
        <f>Update!A148</f>
        <v>Gabon</v>
      </c>
      <c r="B149" s="32" t="str">
        <f t="shared" si="2"/>
        <v>गबोन</v>
      </c>
      <c r="C149" s="33">
        <f>IF(Update!B148&lt;&gt;"",Update!B148, "")</f>
        <v>21</v>
      </c>
      <c r="D149" s="33" t="str">
        <f>IF(Update!C148&lt;&gt;"",Update!C148,"")</f>
        <v/>
      </c>
      <c r="E149" s="34">
        <f>IF(Update!D148&lt;&gt;"",Update!D148,"")</f>
        <v>1</v>
      </c>
      <c r="F149" s="34" t="str">
        <f>IF(Update!E148&lt;&gt;"",Update!E148,"")</f>
        <v/>
      </c>
      <c r="G149" s="35">
        <f>IF(Update!F148&lt;&gt;"",Update!F148,"")</f>
        <v>0</v>
      </c>
      <c r="H149" s="36">
        <f>IF(Update!G148&lt;&gt;"",Update!G148,"")</f>
        <v>0</v>
      </c>
      <c r="I149" s="7" t="s">
        <v>94</v>
      </c>
      <c r="J149" s="10" t="s">
        <v>266</v>
      </c>
    </row>
    <row r="150" spans="1:10" s="7" customFormat="1" ht="30" customHeight="1" thickTop="1" thickBot="1" x14ac:dyDescent="0.25">
      <c r="A150" s="9" t="str">
        <f>Update!A149</f>
        <v>Tanzania, United Republic of</v>
      </c>
      <c r="B150" s="32" t="str">
        <f t="shared" si="2"/>
        <v>तान्जनिया युनाईटेड रिपब्लिक अफ</v>
      </c>
      <c r="C150" s="33">
        <f>IF(Update!B149&lt;&gt;"",Update!B149, "")</f>
        <v>20</v>
      </c>
      <c r="D150" s="33" t="str">
        <f>IF(Update!C149&lt;&gt;"",Update!C149,"")</f>
        <v/>
      </c>
      <c r="E150" s="34">
        <f>IF(Update!D149&lt;&gt;"",Update!D149,"")</f>
        <v>1</v>
      </c>
      <c r="F150" s="34" t="str">
        <f>IF(Update!E149&lt;&gt;"",Update!E149,"")</f>
        <v/>
      </c>
      <c r="G150" s="35">
        <f>IF(Update!F149&lt;&gt;"",Update!F149,"")</f>
        <v>1</v>
      </c>
      <c r="H150" s="36">
        <f>IF(Update!G149&lt;&gt;"",Update!G149,"")</f>
        <v>0</v>
      </c>
      <c r="I150" s="7" t="s">
        <v>74</v>
      </c>
      <c r="J150" s="10" t="s">
        <v>246</v>
      </c>
    </row>
    <row r="151" spans="1:10" s="7" customFormat="1" ht="30" customHeight="1" thickTop="1" thickBot="1" x14ac:dyDescent="0.25">
      <c r="A151" s="9" t="str">
        <f>Update!A150</f>
        <v>Myanmar</v>
      </c>
      <c r="B151" s="32" t="str">
        <f t="shared" si="2"/>
        <v>म्यानमार</v>
      </c>
      <c r="C151" s="33">
        <f>IF(Update!B150&lt;&gt;"",Update!B150, "")</f>
        <v>20</v>
      </c>
      <c r="D151" s="33" t="str">
        <f>IF(Update!C150&lt;&gt;"",Update!C150,"")</f>
        <v/>
      </c>
      <c r="E151" s="34">
        <f>IF(Update!D150&lt;&gt;"",Update!D150,"")</f>
        <v>1</v>
      </c>
      <c r="F151" s="34" t="str">
        <f>IF(Update!E150&lt;&gt;"",Update!E150,"")</f>
        <v/>
      </c>
      <c r="G151" s="35">
        <f>IF(Update!F150&lt;&gt;"",Update!F150,"")</f>
        <v>0</v>
      </c>
      <c r="H151" s="36">
        <f>IF(Update!G150&lt;&gt;"",Update!G150,"")</f>
        <v>0</v>
      </c>
      <c r="I151" s="7" t="s">
        <v>200</v>
      </c>
      <c r="J151" s="10" t="s">
        <v>366</v>
      </c>
    </row>
    <row r="152" spans="1:10" s="7" customFormat="1" ht="30" customHeight="1" thickTop="1" thickBot="1" x14ac:dyDescent="0.25">
      <c r="A152" s="9" t="str">
        <f>Update!A151</f>
        <v>Congo Republic</v>
      </c>
      <c r="B152" s="32" t="str">
        <f t="shared" si="2"/>
        <v>कोङगो रिपब्लिक</v>
      </c>
      <c r="C152" s="33">
        <f>IF(Update!B151&lt;&gt;"",Update!B151, "")</f>
        <v>19</v>
      </c>
      <c r="D152" s="33" t="str">
        <f>IF(Update!C151&lt;&gt;"",Update!C151,"")</f>
        <v/>
      </c>
      <c r="E152" s="34">
        <f>IF(Update!D151&lt;&gt;"",Update!D151,"")</f>
        <v>0</v>
      </c>
      <c r="F152" s="34" t="str">
        <f>IF(Update!E151&lt;&gt;"",Update!E151,"")</f>
        <v/>
      </c>
      <c r="G152" s="35" t="str">
        <f>IF(Update!F151&lt;&gt;"",Update!F151,"")</f>
        <v/>
      </c>
      <c r="H152" s="36" t="str">
        <f>IF(Update!G151&lt;&gt;"",Update!G151,"")</f>
        <v/>
      </c>
      <c r="I152" s="7" t="s">
        <v>86</v>
      </c>
      <c r="J152" s="10" t="s">
        <v>258</v>
      </c>
    </row>
    <row r="153" spans="1:10" s="7" customFormat="1" ht="30" customHeight="1" thickTop="1" thickBot="1" x14ac:dyDescent="0.25">
      <c r="A153" s="9" t="str">
        <f>Update!A152</f>
        <v>Guyana</v>
      </c>
      <c r="B153" s="32" t="str">
        <f t="shared" si="2"/>
        <v>गुयाना</v>
      </c>
      <c r="C153" s="33">
        <f>IF(Update!B152&lt;&gt;"",Update!B152, "")</f>
        <v>19</v>
      </c>
      <c r="D153" s="33" t="str">
        <f>IF(Update!C152&lt;&gt;"",Update!C152,"")</f>
        <v/>
      </c>
      <c r="E153" s="34">
        <f>IF(Update!D152&lt;&gt;"",Update!D152,"")</f>
        <v>4</v>
      </c>
      <c r="F153" s="34" t="str">
        <f>IF(Update!E152&lt;&gt;"",Update!E152,"")</f>
        <v/>
      </c>
      <c r="G153" s="35">
        <f>IF(Update!F152&lt;&gt;"",Update!F152,"")</f>
        <v>0</v>
      </c>
      <c r="H153" s="36">
        <f>IF(Update!G152&lt;&gt;"",Update!G152,"")</f>
        <v>0</v>
      </c>
      <c r="I153" s="7" t="s">
        <v>24</v>
      </c>
      <c r="J153" s="10" t="s">
        <v>211</v>
      </c>
    </row>
    <row r="154" spans="1:10" s="7" customFormat="1" ht="30" customHeight="1" thickTop="1" thickBot="1" x14ac:dyDescent="0.25">
      <c r="A154" s="9" t="str">
        <f>Update!A153</f>
        <v>Maldives</v>
      </c>
      <c r="B154" s="32" t="str">
        <f t="shared" si="2"/>
        <v>माल्दिभ्स</v>
      </c>
      <c r="C154" s="33">
        <f>IF(Update!B153&lt;&gt;"",Update!B153, "")</f>
        <v>19</v>
      </c>
      <c r="D154" s="33" t="str">
        <f>IF(Update!C153&lt;&gt;"",Update!C153,"")</f>
        <v/>
      </c>
      <c r="E154" s="34">
        <f>IF(Update!D153&lt;&gt;"",Update!D153,"")</f>
        <v>0</v>
      </c>
      <c r="F154" s="34" t="str">
        <f>IF(Update!E153&lt;&gt;"",Update!E153,"")</f>
        <v/>
      </c>
      <c r="G154" s="35">
        <f>IF(Update!F153&lt;&gt;"",Update!F153,"")</f>
        <v>13</v>
      </c>
      <c r="H154" s="36">
        <f>IF(Update!G153&lt;&gt;"",Update!G153,"")</f>
        <v>0</v>
      </c>
      <c r="I154" s="7" t="s">
        <v>11</v>
      </c>
      <c r="J154" s="10" t="s">
        <v>206</v>
      </c>
    </row>
    <row r="155" spans="1:10" s="7" customFormat="1" ht="30" customHeight="1" thickTop="1" thickBot="1" x14ac:dyDescent="0.25">
      <c r="A155" s="9" t="str">
        <f>Update!A154</f>
        <v>Sint Maarten</v>
      </c>
      <c r="B155" s="32" t="str">
        <f t="shared" si="2"/>
        <v>सेन्ट मार्टेन</v>
      </c>
      <c r="C155" s="33">
        <f>IF(Update!B154&lt;&gt;"",Update!B154, "")</f>
        <v>18</v>
      </c>
      <c r="D155" s="33" t="str">
        <f>IF(Update!C154&lt;&gt;"",Update!C154,"")</f>
        <v/>
      </c>
      <c r="E155" s="34">
        <f>IF(Update!D154&lt;&gt;"",Update!D154,"")</f>
        <v>1</v>
      </c>
      <c r="F155" s="34" t="str">
        <f>IF(Update!E154&lt;&gt;"",Update!E154,"")</f>
        <v/>
      </c>
      <c r="G155" s="35">
        <f>IF(Update!F154&lt;&gt;"",Update!F154,"")</f>
        <v>0</v>
      </c>
      <c r="H155" s="36">
        <f>IF(Update!G154&lt;&gt;"",Update!G154,"")</f>
        <v>0</v>
      </c>
      <c r="I155" s="7" t="s">
        <v>116</v>
      </c>
      <c r="J155" s="10" t="s">
        <v>286</v>
      </c>
    </row>
    <row r="156" spans="1:10" s="7" customFormat="1" ht="30" customHeight="1" thickTop="1" thickBot="1" x14ac:dyDescent="0.25">
      <c r="A156" s="9" t="str">
        <f>Update!A155</f>
        <v>Haiti</v>
      </c>
      <c r="B156" s="32" t="str">
        <f t="shared" si="2"/>
        <v>हाईटि</v>
      </c>
      <c r="C156" s="33">
        <f>IF(Update!B155&lt;&gt;"",Update!B155, "")</f>
        <v>18</v>
      </c>
      <c r="D156" s="33" t="str">
        <f>IF(Update!C155&lt;&gt;"",Update!C155,"")</f>
        <v>↑ 2 (12.5%)</v>
      </c>
      <c r="E156" s="34">
        <f>IF(Update!D155&lt;&gt;"",Update!D155,"")</f>
        <v>0</v>
      </c>
      <c r="F156" s="34" t="str">
        <f>IF(Update!E155&lt;&gt;"",Update!E155,"")</f>
        <v/>
      </c>
      <c r="G156" s="35">
        <f>IF(Update!F155&lt;&gt;"",Update!F155,"")</f>
        <v>0</v>
      </c>
      <c r="H156" s="36">
        <f>IF(Update!G155&lt;&gt;"",Update!G155,"")</f>
        <v>0</v>
      </c>
      <c r="I156" s="7" t="s">
        <v>189</v>
      </c>
      <c r="J156" s="10" t="s">
        <v>355</v>
      </c>
    </row>
    <row r="157" spans="1:10" s="7" customFormat="1" ht="30" customHeight="1" thickTop="1" thickBot="1" x14ac:dyDescent="0.25">
      <c r="A157" s="9" t="str">
        <f>Update!A156</f>
        <v>New Caledonia</v>
      </c>
      <c r="B157" s="32" t="str">
        <f t="shared" si="2"/>
        <v>न्यु क्यालेडोनिया</v>
      </c>
      <c r="C157" s="33">
        <f>IF(Update!B156&lt;&gt;"",Update!B156, "")</f>
        <v>18</v>
      </c>
      <c r="D157" s="33" t="str">
        <f>IF(Update!C156&lt;&gt;"",Update!C156,"")</f>
        <v/>
      </c>
      <c r="E157" s="34">
        <f>IF(Update!D156&lt;&gt;"",Update!D156,"")</f>
        <v>0</v>
      </c>
      <c r="F157" s="34" t="str">
        <f>IF(Update!E156&lt;&gt;"",Update!E156,"")</f>
        <v/>
      </c>
      <c r="G157" s="35">
        <f>IF(Update!F156&lt;&gt;"",Update!F156,"")</f>
        <v>1</v>
      </c>
      <c r="H157" s="36">
        <f>IF(Update!G156&lt;&gt;"",Update!G156,"")</f>
        <v>0</v>
      </c>
      <c r="I157" s="7" t="s">
        <v>169</v>
      </c>
      <c r="J157" s="10" t="s">
        <v>338</v>
      </c>
    </row>
    <row r="158" spans="1:10" s="7" customFormat="1" ht="30" customHeight="1" thickTop="1" thickBot="1" x14ac:dyDescent="0.25">
      <c r="A158" s="9" t="str">
        <f>Update!A157</f>
        <v>Syria</v>
      </c>
      <c r="B158" s="32" t="str">
        <f t="shared" si="2"/>
        <v>सिरिया</v>
      </c>
      <c r="C158" s="33">
        <f>IF(Update!B157&lt;&gt;"",Update!B157, "")</f>
        <v>16</v>
      </c>
      <c r="D158" s="33" t="str">
        <f>IF(Update!C157&lt;&gt;"",Update!C157,"")</f>
        <v/>
      </c>
      <c r="E158" s="34">
        <f>IF(Update!D157&lt;&gt;"",Update!D157,"")</f>
        <v>2</v>
      </c>
      <c r="F158" s="34" t="str">
        <f>IF(Update!E157&lt;&gt;"",Update!E157,"")</f>
        <v/>
      </c>
      <c r="G158" s="35">
        <f>IF(Update!F157&lt;&gt;"",Update!F157,"")</f>
        <v>0</v>
      </c>
      <c r="H158" s="36">
        <f>IF(Update!G157&lt;&gt;"",Update!G157,"")</f>
        <v>0</v>
      </c>
      <c r="I158" s="7" t="s">
        <v>46</v>
      </c>
      <c r="J158" s="10" t="s">
        <v>218</v>
      </c>
    </row>
    <row r="159" spans="1:10" s="7" customFormat="1" ht="30" customHeight="1" thickTop="1" thickBot="1" x14ac:dyDescent="0.25">
      <c r="A159" s="9" t="str">
        <f>Update!A158</f>
        <v>Equatorial Guinea</v>
      </c>
      <c r="B159" s="32" t="str">
        <f t="shared" si="2"/>
        <v>ईक्वेटोरियल गिनिया</v>
      </c>
      <c r="C159" s="33">
        <f>IF(Update!B158&lt;&gt;"",Update!B158, "")</f>
        <v>15</v>
      </c>
      <c r="D159" s="33" t="str">
        <f>IF(Update!C158&lt;&gt;"",Update!C158,"")</f>
        <v/>
      </c>
      <c r="E159" s="34">
        <f>IF(Update!D158&lt;&gt;"",Update!D158,"")</f>
        <v>0</v>
      </c>
      <c r="F159" s="34" t="str">
        <f>IF(Update!E158&lt;&gt;"",Update!E158,"")</f>
        <v/>
      </c>
      <c r="G159" s="35">
        <f>IF(Update!F158&lt;&gt;"",Update!F158,"")</f>
        <v>0</v>
      </c>
      <c r="H159" s="36">
        <f>IF(Update!G158&lt;&gt;"",Update!G158,"")</f>
        <v>0</v>
      </c>
      <c r="I159" s="7" t="s">
        <v>40</v>
      </c>
      <c r="J159" s="10" t="s">
        <v>212</v>
      </c>
    </row>
    <row r="160" spans="1:10" s="7" customFormat="1" ht="30" customHeight="1" thickTop="1" thickBot="1" x14ac:dyDescent="0.25">
      <c r="A160" s="9" t="str">
        <f>Update!A159</f>
        <v>Mongolia</v>
      </c>
      <c r="B160" s="32" t="str">
        <f t="shared" si="2"/>
        <v>मङगोलिया</v>
      </c>
      <c r="C160" s="33">
        <f>IF(Update!B159&lt;&gt;"",Update!B159, "")</f>
        <v>14</v>
      </c>
      <c r="D160" s="33" t="str">
        <f>IF(Update!C159&lt;&gt;"",Update!C159,"")</f>
        <v/>
      </c>
      <c r="E160" s="34">
        <f>IF(Update!D159&lt;&gt;"",Update!D159,"")</f>
        <v>0</v>
      </c>
      <c r="F160" s="34" t="str">
        <f>IF(Update!E159&lt;&gt;"",Update!E159,"")</f>
        <v/>
      </c>
      <c r="G160" s="35">
        <f>IF(Update!F159&lt;&gt;"",Update!F159,"")</f>
        <v>2</v>
      </c>
      <c r="H160" s="36">
        <f>IF(Update!G159&lt;&gt;"",Update!G159,"")</f>
        <v>0</v>
      </c>
      <c r="I160" s="7" t="s">
        <v>97</v>
      </c>
      <c r="J160" s="10" t="s">
        <v>269</v>
      </c>
    </row>
    <row r="161" spans="1:10" s="7" customFormat="1" ht="30" customHeight="1" thickTop="1" thickBot="1" x14ac:dyDescent="0.25">
      <c r="A161" s="9" t="str">
        <f>Update!A160</f>
        <v>Namibia</v>
      </c>
      <c r="B161" s="32" t="str">
        <f t="shared" si="2"/>
        <v>नामिबिया</v>
      </c>
      <c r="C161" s="33">
        <f>IF(Update!B160&lt;&gt;"",Update!B160, "")</f>
        <v>14</v>
      </c>
      <c r="D161" s="33" t="str">
        <f>IF(Update!C160&lt;&gt;"",Update!C160,"")</f>
        <v/>
      </c>
      <c r="E161" s="34">
        <f>IF(Update!D160&lt;&gt;"",Update!D160,"")</f>
        <v>0</v>
      </c>
      <c r="F161" s="34" t="str">
        <f>IF(Update!E160&lt;&gt;"",Update!E160,"")</f>
        <v/>
      </c>
      <c r="G161" s="35">
        <f>IF(Update!F160&lt;&gt;"",Update!F160,"")</f>
        <v>0</v>
      </c>
      <c r="H161" s="36">
        <f>IF(Update!G160&lt;&gt;"",Update!G160,"")</f>
        <v>0</v>
      </c>
      <c r="I161" s="7" t="s">
        <v>160</v>
      </c>
      <c r="J161" s="10" t="s">
        <v>330</v>
      </c>
    </row>
    <row r="162" spans="1:10" s="7" customFormat="1" ht="30" customHeight="1" thickTop="1" thickBot="1" x14ac:dyDescent="0.25">
      <c r="A162" s="9" t="str">
        <f>Update!A161</f>
        <v>Benin</v>
      </c>
      <c r="B162" s="32" t="str">
        <f t="shared" si="2"/>
        <v>बेनिन</v>
      </c>
      <c r="C162" s="33">
        <f>IF(Update!B161&lt;&gt;"",Update!B161, "")</f>
        <v>13</v>
      </c>
      <c r="D162" s="33" t="str">
        <f>IF(Update!C161&lt;&gt;"",Update!C161,"")</f>
        <v/>
      </c>
      <c r="E162" s="34">
        <f>IF(Update!D161&lt;&gt;"",Update!D161,"")</f>
        <v>0</v>
      </c>
      <c r="F162" s="34" t="str">
        <f>IF(Update!E161&lt;&gt;"",Update!E161,"")</f>
        <v/>
      </c>
      <c r="G162" s="35">
        <f>IF(Update!F161&lt;&gt;"",Update!F161,"")</f>
        <v>1</v>
      </c>
      <c r="H162" s="36">
        <f>IF(Update!G161&lt;&gt;"",Update!G161,"")</f>
        <v>0</v>
      </c>
      <c r="I162" s="7" t="s">
        <v>63</v>
      </c>
      <c r="J162" s="10" t="s">
        <v>234</v>
      </c>
    </row>
    <row r="163" spans="1:10" s="7" customFormat="1" ht="30" customHeight="1" thickTop="1" thickBot="1" x14ac:dyDescent="0.25">
      <c r="A163" s="9" t="str">
        <f>Update!A162</f>
        <v>Saint Lucia</v>
      </c>
      <c r="B163" s="32" t="str">
        <f t="shared" si="2"/>
        <v>सेन्ट लुसिया</v>
      </c>
      <c r="C163" s="33">
        <f>IF(Update!B162&lt;&gt;"",Update!B162, "")</f>
        <v>13</v>
      </c>
      <c r="D163" s="33" t="str">
        <f>IF(Update!C162&lt;&gt;"",Update!C162,"")</f>
        <v/>
      </c>
      <c r="E163" s="34">
        <f>IF(Update!D162&lt;&gt;"",Update!D162,"")</f>
        <v>0</v>
      </c>
      <c r="F163" s="34" t="str">
        <f>IF(Update!E162&lt;&gt;"",Update!E162,"")</f>
        <v/>
      </c>
      <c r="G163" s="35">
        <f>IF(Update!F162&lt;&gt;"",Update!F162,"")</f>
        <v>1</v>
      </c>
      <c r="H163" s="36">
        <f>IF(Update!G162&lt;&gt;"",Update!G162,"")</f>
        <v>0</v>
      </c>
      <c r="I163" s="7" t="s">
        <v>153</v>
      </c>
      <c r="J163" s="10" t="s">
        <v>324</v>
      </c>
    </row>
    <row r="164" spans="1:10" s="7" customFormat="1" ht="30" customHeight="1" thickTop="1" thickBot="1" x14ac:dyDescent="0.25">
      <c r="A164" s="9" t="str">
        <f>Update!A163</f>
        <v>Curaçao</v>
      </c>
      <c r="B164" s="32" t="str">
        <f t="shared" si="2"/>
        <v>कुराकाओ</v>
      </c>
      <c r="C164" s="33">
        <f>IF(Update!B163&lt;&gt;"",Update!B163, "")</f>
        <v>11</v>
      </c>
      <c r="D164" s="33" t="str">
        <f>IF(Update!C163&lt;&gt;"",Update!C163,"")</f>
        <v/>
      </c>
      <c r="E164" s="34">
        <f>IF(Update!D163&lt;&gt;"",Update!D163,"")</f>
        <v>1</v>
      </c>
      <c r="F164" s="34" t="str">
        <f>IF(Update!E163&lt;&gt;"",Update!E163,"")</f>
        <v/>
      </c>
      <c r="G164" s="35">
        <f>IF(Update!F163&lt;&gt;"",Update!F163,"")</f>
        <v>3</v>
      </c>
      <c r="H164" s="36">
        <f>IF(Update!G163&lt;&gt;"",Update!G163,"")</f>
        <v>0</v>
      </c>
      <c r="I164" s="7" t="s">
        <v>129</v>
      </c>
      <c r="J164" s="10" t="s">
        <v>301</v>
      </c>
    </row>
    <row r="165" spans="1:10" s="7" customFormat="1" ht="30" customHeight="1" thickTop="1" thickBot="1" x14ac:dyDescent="0.25">
      <c r="A165" s="9" t="str">
        <f>Update!A164</f>
        <v>Libya</v>
      </c>
      <c r="B165" s="32" t="str">
        <f t="shared" si="2"/>
        <v>लिबिया</v>
      </c>
      <c r="C165" s="33">
        <f>IF(Update!B164&lt;&gt;"",Update!B164, "")</f>
        <v>11</v>
      </c>
      <c r="D165" s="33" t="str">
        <f>IF(Update!C164&lt;&gt;"",Update!C164,"")</f>
        <v/>
      </c>
      <c r="E165" s="34">
        <f>IF(Update!D164&lt;&gt;"",Update!D164,"")</f>
        <v>1</v>
      </c>
      <c r="F165" s="34" t="str">
        <f>IF(Update!E164&lt;&gt;"",Update!E164,"")</f>
        <v/>
      </c>
      <c r="G165" s="35">
        <f>IF(Update!F164&lt;&gt;"",Update!F164,"")</f>
        <v>0</v>
      </c>
      <c r="H165" s="36">
        <f>IF(Update!G164&lt;&gt;"",Update!G164,"")</f>
        <v>0</v>
      </c>
      <c r="I165" s="7" t="s">
        <v>120</v>
      </c>
      <c r="J165" s="10" t="s">
        <v>290</v>
      </c>
    </row>
    <row r="166" spans="1:10" s="7" customFormat="1" ht="30" customHeight="1" thickTop="1" thickBot="1" x14ac:dyDescent="0.25">
      <c r="A166" s="9" t="str">
        <f>Update!A165</f>
        <v>Greenland</v>
      </c>
      <c r="B166" s="32" t="str">
        <f t="shared" si="2"/>
        <v>ग्रिनल्यान्ड</v>
      </c>
      <c r="C166" s="33">
        <f>IF(Update!B165&lt;&gt;"",Update!B165, "")</f>
        <v>10</v>
      </c>
      <c r="D166" s="33" t="str">
        <f>IF(Update!C165&lt;&gt;"",Update!C165,"")</f>
        <v/>
      </c>
      <c r="E166" s="34">
        <f>IF(Update!D165&lt;&gt;"",Update!D165,"")</f>
        <v>0</v>
      </c>
      <c r="F166" s="34" t="str">
        <f>IF(Update!E165&lt;&gt;"",Update!E165,"")</f>
        <v/>
      </c>
      <c r="G166" s="35">
        <f>IF(Update!F165&lt;&gt;"",Update!F165,"")</f>
        <v>2</v>
      </c>
      <c r="H166" s="36">
        <f>IF(Update!G165&lt;&gt;"",Update!G165,"")</f>
        <v>0</v>
      </c>
      <c r="I166" s="7" t="s">
        <v>55</v>
      </c>
      <c r="J166" s="10" t="s">
        <v>227</v>
      </c>
    </row>
    <row r="167" spans="1:10" s="7" customFormat="1" ht="30" customHeight="1" thickTop="1" thickBot="1" x14ac:dyDescent="0.25">
      <c r="A167" s="9" t="str">
        <f>Update!A166</f>
        <v>Seychelles</v>
      </c>
      <c r="B167" s="32" t="str">
        <f t="shared" si="2"/>
        <v>सेचेलेस</v>
      </c>
      <c r="C167" s="33">
        <f>IF(Update!B166&lt;&gt;"",Update!B166, "")</f>
        <v>10</v>
      </c>
      <c r="D167" s="33" t="str">
        <f>IF(Update!C166&lt;&gt;"",Update!C166,"")</f>
        <v/>
      </c>
      <c r="E167" s="34">
        <f>IF(Update!D166&lt;&gt;"",Update!D166,"")</f>
        <v>0</v>
      </c>
      <c r="F167" s="34" t="str">
        <f>IF(Update!E166&lt;&gt;"",Update!E166,"")</f>
        <v/>
      </c>
      <c r="G167" s="35">
        <f>IF(Update!F166&lt;&gt;"",Update!F166,"")</f>
        <v>0</v>
      </c>
      <c r="H167" s="36">
        <f>IF(Update!G166&lt;&gt;"",Update!G166,"")</f>
        <v>1</v>
      </c>
      <c r="I167" s="7" t="s">
        <v>130</v>
      </c>
      <c r="J167" s="10" t="s">
        <v>302</v>
      </c>
    </row>
    <row r="168" spans="1:10" s="7" customFormat="1" ht="30" customHeight="1" thickTop="1" thickBot="1" x14ac:dyDescent="0.25">
      <c r="A168" s="9" t="str">
        <f>Update!A167</f>
        <v>Suriname</v>
      </c>
      <c r="B168" s="32" t="str">
        <f t="shared" si="2"/>
        <v>सुरिनामे</v>
      </c>
      <c r="C168" s="33">
        <f>IF(Update!B167&lt;&gt;"",Update!B167, "")</f>
        <v>10</v>
      </c>
      <c r="D168" s="33" t="str">
        <f>IF(Update!C167&lt;&gt;"",Update!C167,"")</f>
        <v/>
      </c>
      <c r="E168" s="34">
        <f>IF(Update!D167&lt;&gt;"",Update!D167,"")</f>
        <v>0</v>
      </c>
      <c r="F168" s="34" t="str">
        <f>IF(Update!E167&lt;&gt;"",Update!E167,"")</f>
        <v/>
      </c>
      <c r="G168" s="35">
        <f>IF(Update!F167&lt;&gt;"",Update!F167,"")</f>
        <v>0</v>
      </c>
      <c r="H168" s="36">
        <f>IF(Update!G167&lt;&gt;"",Update!G167,"")</f>
        <v>0</v>
      </c>
      <c r="I168" s="7" t="s">
        <v>98</v>
      </c>
      <c r="J168" s="10" t="s">
        <v>270</v>
      </c>
    </row>
    <row r="169" spans="1:10" s="7" customFormat="1" ht="30" customHeight="1" thickTop="1" thickBot="1" x14ac:dyDescent="0.25">
      <c r="A169" s="9" t="str">
        <f>Update!A168</f>
        <v>Grenada</v>
      </c>
      <c r="B169" s="32" t="str">
        <f t="shared" si="2"/>
        <v>ग्रेनाडा</v>
      </c>
      <c r="C169" s="33">
        <f>IF(Update!B168&lt;&gt;"",Update!B168, "")</f>
        <v>10</v>
      </c>
      <c r="D169" s="33" t="str">
        <f>IF(Update!C168&lt;&gt;"",Update!C168,"")</f>
        <v/>
      </c>
      <c r="E169" s="34">
        <f>IF(Update!D168&lt;&gt;"",Update!D168,"")</f>
        <v>0</v>
      </c>
      <c r="F169" s="34" t="str">
        <f>IF(Update!E168&lt;&gt;"",Update!E168,"")</f>
        <v/>
      </c>
      <c r="G169" s="35">
        <f>IF(Update!F168&lt;&gt;"",Update!F168,"")</f>
        <v>0</v>
      </c>
      <c r="H169" s="36">
        <f>IF(Update!G168&lt;&gt;"",Update!G168,"")</f>
        <v>1</v>
      </c>
      <c r="I169" s="7" t="s">
        <v>41</v>
      </c>
      <c r="J169" s="10" t="s">
        <v>213</v>
      </c>
    </row>
    <row r="170" spans="1:10" s="7" customFormat="1" ht="30" customHeight="1" thickTop="1" thickBot="1" x14ac:dyDescent="0.25">
      <c r="A170" s="9" t="str">
        <f>Update!A169</f>
        <v>Laos</v>
      </c>
      <c r="B170" s="32" t="str">
        <f t="shared" si="2"/>
        <v>लाओस</v>
      </c>
      <c r="C170" s="33">
        <f>IF(Update!B169&lt;&gt;"",Update!B169, "")</f>
        <v>10</v>
      </c>
      <c r="D170" s="33" t="str">
        <f>IF(Update!C169&lt;&gt;"",Update!C169,"")</f>
        <v/>
      </c>
      <c r="E170" s="34">
        <f>IF(Update!D169&lt;&gt;"",Update!D169,"")</f>
        <v>0</v>
      </c>
      <c r="F170" s="34" t="str">
        <f>IF(Update!E169&lt;&gt;"",Update!E169,"")</f>
        <v/>
      </c>
      <c r="G170" s="35">
        <f>IF(Update!F169&lt;&gt;"",Update!F169,"")</f>
        <v>0</v>
      </c>
      <c r="H170" s="36">
        <f>IF(Update!G169&lt;&gt;"",Update!G169,"")</f>
        <v>0</v>
      </c>
      <c r="I170" s="7" t="s">
        <v>14</v>
      </c>
      <c r="J170" s="10" t="s">
        <v>207</v>
      </c>
    </row>
    <row r="171" spans="1:10" s="7" customFormat="1" ht="30" customHeight="1" thickTop="1" thickBot="1" x14ac:dyDescent="0.25">
      <c r="A171" s="9" t="str">
        <f>Update!A170</f>
        <v>Mozambique</v>
      </c>
      <c r="B171" s="32" t="str">
        <f t="shared" si="2"/>
        <v>मोजाम्बिक</v>
      </c>
      <c r="C171" s="33">
        <f>IF(Update!B170&lt;&gt;"",Update!B170, "")</f>
        <v>10</v>
      </c>
      <c r="D171" s="33" t="str">
        <f>IF(Update!C170&lt;&gt;"",Update!C170,"")</f>
        <v/>
      </c>
      <c r="E171" s="34">
        <f>IF(Update!D170&lt;&gt;"",Update!D170,"")</f>
        <v>0</v>
      </c>
      <c r="F171" s="34" t="str">
        <f>IF(Update!E170&lt;&gt;"",Update!E170,"")</f>
        <v/>
      </c>
      <c r="G171" s="35">
        <f>IF(Update!F170&lt;&gt;"",Update!F170,"")</f>
        <v>0</v>
      </c>
      <c r="H171" s="36">
        <f>IF(Update!G170&lt;&gt;"",Update!G170,"")</f>
        <v>0</v>
      </c>
      <c r="I171" s="7" t="s">
        <v>101</v>
      </c>
      <c r="J171" s="10" t="s">
        <v>273</v>
      </c>
    </row>
    <row r="172" spans="1:10" s="7" customFormat="1" ht="30" customHeight="1" thickTop="1" thickBot="1" x14ac:dyDescent="0.25">
      <c r="A172" s="9" t="str">
        <f>Update!A171</f>
        <v>Eswatini</v>
      </c>
      <c r="B172" s="32" t="str">
        <f t="shared" si="2"/>
        <v>एस्वाटिनि</v>
      </c>
      <c r="C172" s="33">
        <f>IF(Update!B171&lt;&gt;"",Update!B171, "")</f>
        <v>9</v>
      </c>
      <c r="D172" s="33" t="str">
        <f>IF(Update!C171&lt;&gt;"",Update!C171,"")</f>
        <v/>
      </c>
      <c r="E172" s="34">
        <f>IF(Update!D171&lt;&gt;"",Update!D171,"")</f>
        <v>0</v>
      </c>
      <c r="F172" s="34" t="str">
        <f>IF(Update!E171&lt;&gt;"",Update!E171,"")</f>
        <v/>
      </c>
      <c r="G172" s="35">
        <f>IF(Update!F171&lt;&gt;"",Update!F171,"")</f>
        <v>1</v>
      </c>
      <c r="H172" s="36">
        <f>IF(Update!G171&lt;&gt;"",Update!G171,"")</f>
        <v>0</v>
      </c>
      <c r="I172" s="7" t="s">
        <v>132</v>
      </c>
      <c r="J172" s="10" t="s">
        <v>304</v>
      </c>
    </row>
    <row r="173" spans="1:10" s="7" customFormat="1" ht="30" customHeight="1" thickTop="1" thickBot="1" x14ac:dyDescent="0.25">
      <c r="A173" s="9" t="str">
        <f>Update!A172</f>
        <v>Guinea-Bissau</v>
      </c>
      <c r="B173" s="32" t="str">
        <f t="shared" si="2"/>
        <v>गिनिया-बिसाउ</v>
      </c>
      <c r="C173" s="33">
        <f>IF(Update!B172&lt;&gt;"",Update!B172, "")</f>
        <v>9</v>
      </c>
      <c r="D173" s="33" t="str">
        <f>IF(Update!C172&lt;&gt;"",Update!C172,"")</f>
        <v/>
      </c>
      <c r="E173" s="34">
        <f>IF(Update!D172&lt;&gt;"",Update!D172,"")</f>
        <v>0</v>
      </c>
      <c r="F173" s="34" t="str">
        <f>IF(Update!E172&lt;&gt;"",Update!E172,"")</f>
        <v/>
      </c>
      <c r="G173" s="35">
        <f>IF(Update!F172&lt;&gt;"",Update!F172,"")</f>
        <v>0</v>
      </c>
      <c r="H173" s="36">
        <f>IF(Update!G172&lt;&gt;"",Update!G172,"")</f>
        <v>0</v>
      </c>
      <c r="I173" s="7" t="s">
        <v>202</v>
      </c>
      <c r="J173" s="10" t="s">
        <v>368</v>
      </c>
    </row>
    <row r="174" spans="1:10" s="7" customFormat="1" ht="30" customHeight="1" thickTop="1" thickBot="1" x14ac:dyDescent="0.25">
      <c r="A174" s="9" t="str">
        <f>Update!A173</f>
        <v>Zimbabwe</v>
      </c>
      <c r="B174" s="32" t="str">
        <f t="shared" si="2"/>
        <v>जिम्बाब्वे</v>
      </c>
      <c r="C174" s="33">
        <f>IF(Update!B173&lt;&gt;"",Update!B173, "")</f>
        <v>9</v>
      </c>
      <c r="D174" s="33" t="str">
        <f>IF(Update!C173&lt;&gt;"",Update!C173,"")</f>
        <v>↑ 1 (12.5%)</v>
      </c>
      <c r="E174" s="34">
        <f>IF(Update!D173&lt;&gt;"",Update!D173,"")</f>
        <v>1</v>
      </c>
      <c r="F174" s="34" t="str">
        <f>IF(Update!E173&lt;&gt;"",Update!E173,"")</f>
        <v/>
      </c>
      <c r="G174" s="35">
        <f>IF(Update!F173&lt;&gt;"",Update!F173,"")</f>
        <v>0</v>
      </c>
      <c r="H174" s="36">
        <f>IF(Update!G173&lt;&gt;"",Update!G173,"")</f>
        <v>0</v>
      </c>
      <c r="I174" s="7" t="s">
        <v>121</v>
      </c>
      <c r="J174" s="10" t="s">
        <v>291</v>
      </c>
    </row>
    <row r="175" spans="1:10" s="7" customFormat="1" ht="30" customHeight="1" thickTop="1" thickBot="1" x14ac:dyDescent="0.25">
      <c r="A175" s="9" t="str">
        <f>Update!A174</f>
        <v>St. Kitts and Nevis</v>
      </c>
      <c r="B175" s="32" t="str">
        <f t="shared" si="2"/>
        <v>सेन्ट किट्टस एण्ड नेभिस</v>
      </c>
      <c r="C175" s="33">
        <f>IF(Update!B174&lt;&gt;"",Update!B174, "")</f>
        <v>9</v>
      </c>
      <c r="D175" s="33" t="str">
        <f>IF(Update!C174&lt;&gt;"",Update!C174,"")</f>
        <v/>
      </c>
      <c r="E175" s="34">
        <f>IF(Update!D174&lt;&gt;"",Update!D174,"")</f>
        <v>0</v>
      </c>
      <c r="F175" s="34" t="str">
        <f>IF(Update!E174&lt;&gt;"",Update!E174,"")</f>
        <v/>
      </c>
      <c r="G175" s="35">
        <f>IF(Update!F174&lt;&gt;"",Update!F174,"")</f>
        <v>0</v>
      </c>
      <c r="H175" s="36">
        <f>IF(Update!G174&lt;&gt;"",Update!G174,"")</f>
        <v>0</v>
      </c>
      <c r="I175" s="7" t="s">
        <v>108</v>
      </c>
      <c r="J175" s="10" t="s">
        <v>279</v>
      </c>
    </row>
    <row r="176" spans="1:10" s="7" customFormat="1" ht="30" customHeight="1" thickTop="1" thickBot="1" x14ac:dyDescent="0.25">
      <c r="A176" s="9" t="str">
        <f>Update!A175</f>
        <v>Antigua and Barbuda</v>
      </c>
      <c r="B176" s="32" t="str">
        <f t="shared" si="2"/>
        <v>एन्टिगुवा एण्ड बार्बुडा</v>
      </c>
      <c r="C176" s="33">
        <f>IF(Update!B175&lt;&gt;"",Update!B175, "")</f>
        <v>9</v>
      </c>
      <c r="D176" s="33" t="str">
        <f>IF(Update!C175&lt;&gt;"",Update!C175,"")</f>
        <v/>
      </c>
      <c r="E176" s="34">
        <f>IF(Update!D175&lt;&gt;"",Update!D175,"")</f>
        <v>0</v>
      </c>
      <c r="F176" s="34" t="str">
        <f>IF(Update!E175&lt;&gt;"",Update!E175,"")</f>
        <v/>
      </c>
      <c r="G176" s="35">
        <f>IF(Update!F175&lt;&gt;"",Update!F175,"")</f>
        <v>0</v>
      </c>
      <c r="H176" s="36">
        <f>IF(Update!G175&lt;&gt;"",Update!G175,"")</f>
        <v>0</v>
      </c>
      <c r="I176" s="7" t="s">
        <v>180</v>
      </c>
      <c r="J176" s="10" t="s">
        <v>346</v>
      </c>
    </row>
    <row r="177" spans="1:10" ht="30" customHeight="1" thickTop="1" thickBot="1" x14ac:dyDescent="0.3">
      <c r="A177" s="9" t="str">
        <f>Update!A176</f>
        <v>Sudan</v>
      </c>
      <c r="B177" s="32" t="str">
        <f t="shared" si="2"/>
        <v>सुडान</v>
      </c>
      <c r="C177" s="33">
        <f>IF(Update!B176&lt;&gt;"",Update!B176, "")</f>
        <v>8</v>
      </c>
      <c r="D177" s="33" t="str">
        <f>IF(Update!C176&lt;&gt;"",Update!C176,"")</f>
        <v/>
      </c>
      <c r="E177" s="34">
        <f>IF(Update!D176&lt;&gt;"",Update!D176,"")</f>
        <v>2</v>
      </c>
      <c r="F177" s="34" t="str">
        <f>IF(Update!E176&lt;&gt;"",Update!E176,"")</f>
        <v/>
      </c>
      <c r="G177" s="35">
        <f>IF(Update!F176&lt;&gt;"",Update!F176,"")</f>
        <v>0</v>
      </c>
      <c r="H177" s="36">
        <f>IF(Update!G176&lt;&gt;"",Update!G176,"")</f>
        <v>0</v>
      </c>
      <c r="I177" s="7" t="s">
        <v>371</v>
      </c>
      <c r="J177" s="16" t="s">
        <v>372</v>
      </c>
    </row>
    <row r="178" spans="1:10" ht="30" customHeight="1" thickTop="1" thickBot="1" x14ac:dyDescent="0.3">
      <c r="A178" s="9" t="str">
        <f>Update!A177</f>
        <v>Angola</v>
      </c>
      <c r="B178" s="32" t="str">
        <f t="shared" si="2"/>
        <v>आन्गोला</v>
      </c>
      <c r="C178" s="33">
        <f>IF(Update!B177&lt;&gt;"",Update!B177, "")</f>
        <v>8</v>
      </c>
      <c r="D178" s="33" t="str">
        <f>IF(Update!C177&lt;&gt;"",Update!C177,"")</f>
        <v/>
      </c>
      <c r="E178" s="34">
        <f>IF(Update!D177&lt;&gt;"",Update!D177,"")</f>
        <v>2</v>
      </c>
      <c r="F178" s="34" t="str">
        <f>IF(Update!E177&lt;&gt;"",Update!E177,"")</f>
        <v/>
      </c>
      <c r="G178" s="35">
        <f>IF(Update!F177&lt;&gt;"",Update!F177,"")</f>
        <v>0</v>
      </c>
      <c r="H178" s="36">
        <f>IF(Update!G177&lt;&gt;"",Update!G177,"")</f>
        <v>0</v>
      </c>
      <c r="I178" s="7" t="s">
        <v>409</v>
      </c>
      <c r="J178" s="16" t="s">
        <v>410</v>
      </c>
    </row>
    <row r="179" spans="1:10" ht="30" customHeight="1" thickTop="1" thickBot="1" x14ac:dyDescent="0.25">
      <c r="A179" s="9" t="str">
        <f>Update!A178</f>
        <v>Chad</v>
      </c>
      <c r="B179" s="32" t="str">
        <f t="shared" si="2"/>
        <v>चाद</v>
      </c>
      <c r="C179" s="33">
        <f>IF(Update!B178&lt;&gt;"",Update!B178, "")</f>
        <v>8</v>
      </c>
      <c r="D179" s="33" t="str">
        <f>IF(Update!C178&lt;&gt;"",Update!C178,"")</f>
        <v/>
      </c>
      <c r="E179" s="34">
        <f>IF(Update!D178&lt;&gt;"",Update!D178,"")</f>
        <v>0</v>
      </c>
      <c r="F179" s="34" t="str">
        <f>IF(Update!E178&lt;&gt;"",Update!E178,"")</f>
        <v/>
      </c>
      <c r="G179" s="35">
        <f>IF(Update!F178&lt;&gt;"",Update!F178,"")</f>
        <v>0</v>
      </c>
      <c r="H179" s="36">
        <f>IF(Update!G178&lt;&gt;"",Update!G178,"")</f>
        <v>0</v>
      </c>
      <c r="I179" s="7" t="s">
        <v>870</v>
      </c>
      <c r="J179" s="8" t="s">
        <v>875</v>
      </c>
    </row>
    <row r="180" spans="1:10" ht="30" customHeight="1" thickTop="1" thickBot="1" x14ac:dyDescent="0.25">
      <c r="A180" s="9" t="str">
        <f>Update!A179</f>
        <v>Central African Republic</v>
      </c>
      <c r="B180" s="32" t="str">
        <f t="shared" si="2"/>
        <v>मध्य अफ्रिकन रिपब्लिक</v>
      </c>
      <c r="C180" s="33">
        <f>IF(Update!B179&lt;&gt;"",Update!B179, "")</f>
        <v>8</v>
      </c>
      <c r="D180" s="33" t="str">
        <f>IF(Update!C179&lt;&gt;"",Update!C179,"")</f>
        <v>↑ 5 (166.66%)</v>
      </c>
      <c r="E180" s="34">
        <f>IF(Update!D179&lt;&gt;"",Update!D179,"")</f>
        <v>0</v>
      </c>
      <c r="F180" s="34" t="str">
        <f>IF(Update!E179&lt;&gt;"",Update!E179,"")</f>
        <v/>
      </c>
      <c r="G180" s="35">
        <f>IF(Update!F179&lt;&gt;"",Update!F179,"")</f>
        <v>3</v>
      </c>
      <c r="H180" s="36">
        <f>IF(Update!G179&lt;&gt;"",Update!G179,"")</f>
        <v>0</v>
      </c>
      <c r="I180" s="7" t="s">
        <v>869</v>
      </c>
      <c r="J180" s="8" t="s">
        <v>876</v>
      </c>
    </row>
    <row r="181" spans="1:10" ht="30" customHeight="1" thickTop="1" thickBot="1" x14ac:dyDescent="0.25">
      <c r="A181" s="9" t="str">
        <f>Update!A180</f>
        <v>Vatican City</v>
      </c>
      <c r="B181" s="32" t="str">
        <f t="shared" si="2"/>
        <v>भ्याटिकन सिटि</v>
      </c>
      <c r="C181" s="33">
        <f>IF(Update!B180&lt;&gt;"",Update!B180, "")</f>
        <v>7</v>
      </c>
      <c r="D181" s="33" t="str">
        <f>IF(Update!C180&lt;&gt;"",Update!C180,"")</f>
        <v/>
      </c>
      <c r="E181" s="34">
        <f>IF(Update!D180&lt;&gt;"",Update!D180,"")</f>
        <v>0</v>
      </c>
      <c r="F181" s="34" t="str">
        <f>IF(Update!E180&lt;&gt;"",Update!E180,"")</f>
        <v/>
      </c>
      <c r="G181" s="35">
        <f>IF(Update!F180&lt;&gt;"",Update!F180,"")</f>
        <v>0</v>
      </c>
      <c r="H181" s="36">
        <f>IF(Update!G180&lt;&gt;"",Update!G180,"")</f>
        <v>0</v>
      </c>
      <c r="I181" s="7" t="s">
        <v>868</v>
      </c>
      <c r="J181" s="8" t="s">
        <v>877</v>
      </c>
    </row>
    <row r="182" spans="1:10" ht="30" customHeight="1" thickTop="1" thickBot="1" x14ac:dyDescent="0.25">
      <c r="A182" s="9" t="str">
        <f>Update!A181</f>
        <v>Fiji</v>
      </c>
      <c r="B182" s="32" t="str">
        <f t="shared" si="2"/>
        <v>फिजि</v>
      </c>
      <c r="C182" s="33">
        <f>IF(Update!B181&lt;&gt;"",Update!B181, "")</f>
        <v>7</v>
      </c>
      <c r="D182" s="33" t="str">
        <f>IF(Update!C181&lt;&gt;"",Update!C181,"")</f>
        <v/>
      </c>
      <c r="E182" s="34">
        <f>IF(Update!D181&lt;&gt;"",Update!D181,"")</f>
        <v>0</v>
      </c>
      <c r="F182" s="34" t="str">
        <f>IF(Update!E181&lt;&gt;"",Update!E181,"")</f>
        <v/>
      </c>
      <c r="G182" s="35">
        <f>IF(Update!F181&lt;&gt;"",Update!F181,"")</f>
        <v>0</v>
      </c>
      <c r="H182" s="36">
        <f>IF(Update!G181&lt;&gt;"",Update!G181,"")</f>
        <v>0</v>
      </c>
      <c r="I182" s="7" t="s">
        <v>867</v>
      </c>
      <c r="J182" s="8" t="s">
        <v>878</v>
      </c>
    </row>
    <row r="183" spans="1:10" ht="30" customHeight="1" thickTop="1" thickBot="1" x14ac:dyDescent="0.25">
      <c r="A183" s="9" t="str">
        <f>Update!A182</f>
        <v>Nepal</v>
      </c>
      <c r="B183" s="32" t="str">
        <f t="shared" si="2"/>
        <v>नेपाल</v>
      </c>
      <c r="C183" s="33">
        <f>IF(Update!B182&lt;&gt;"",Update!B182, "")</f>
        <v>7</v>
      </c>
      <c r="D183" s="33" t="str">
        <f>IF(Update!C182&lt;&gt;"",Update!C182,"")</f>
        <v>↑ 1 (16.66%)</v>
      </c>
      <c r="E183" s="34">
        <f>IF(Update!D182&lt;&gt;"",Update!D182,"")</f>
        <v>0</v>
      </c>
      <c r="F183" s="34" t="str">
        <f>IF(Update!E182&lt;&gt;"",Update!E182,"")</f>
        <v/>
      </c>
      <c r="G183" s="35">
        <f>IF(Update!F182&lt;&gt;"",Update!F182,"")</f>
        <v>1</v>
      </c>
      <c r="H183" s="36">
        <f>IF(Update!G182&lt;&gt;"",Update!G182,"")</f>
        <v>0</v>
      </c>
      <c r="I183" s="7" t="s">
        <v>866</v>
      </c>
      <c r="J183" s="8" t="s">
        <v>879</v>
      </c>
    </row>
    <row r="184" spans="1:10" ht="30" customHeight="1" thickTop="1" thickBot="1" x14ac:dyDescent="0.25">
      <c r="A184" s="9" t="str">
        <f>Update!A183</f>
        <v>St. Barthélemy</v>
      </c>
      <c r="B184" s="32" t="str">
        <f t="shared" si="2"/>
        <v>सेन्ट बार्थेलेमि</v>
      </c>
      <c r="C184" s="33">
        <f>IF(Update!B183&lt;&gt;"",Update!B183, "")</f>
        <v>6</v>
      </c>
      <c r="D184" s="33" t="str">
        <f>IF(Update!C183&lt;&gt;"",Update!C183,"")</f>
        <v/>
      </c>
      <c r="E184" s="34">
        <f>IF(Update!D183&lt;&gt;"",Update!D183,"")</f>
        <v>0</v>
      </c>
      <c r="F184" s="34" t="str">
        <f>IF(Update!E183&lt;&gt;"",Update!E183,"")</f>
        <v/>
      </c>
      <c r="G184" s="35">
        <f>IF(Update!F183&lt;&gt;"",Update!F183,"")</f>
        <v>1</v>
      </c>
      <c r="H184" s="36" t="str">
        <f>IF(Update!G183&lt;&gt;"",Update!G183,"")</f>
        <v/>
      </c>
      <c r="I184" s="7" t="s">
        <v>865</v>
      </c>
      <c r="J184" s="8" t="s">
        <v>880</v>
      </c>
    </row>
    <row r="185" spans="1:10" ht="30" customHeight="1" thickTop="1" thickBot="1" x14ac:dyDescent="0.25">
      <c r="A185" s="9" t="str">
        <f>Update!A184</f>
        <v>Cape Verde</v>
      </c>
      <c r="B185" s="32" t="str">
        <f t="shared" si="2"/>
        <v>केप भर्डे</v>
      </c>
      <c r="C185" s="33">
        <f>IF(Update!B184&lt;&gt;"",Update!B184, "")</f>
        <v>6</v>
      </c>
      <c r="D185" s="33" t="str">
        <f>IF(Update!C184&lt;&gt;"",Update!C184,"")</f>
        <v/>
      </c>
      <c r="E185" s="34">
        <f>IF(Update!D184&lt;&gt;"",Update!D184,"")</f>
        <v>1</v>
      </c>
      <c r="F185" s="34" t="str">
        <f>IF(Update!E184&lt;&gt;"",Update!E184,"")</f>
        <v/>
      </c>
      <c r="G185" s="35">
        <f>IF(Update!F184&lt;&gt;"",Update!F184,"")</f>
        <v>0</v>
      </c>
      <c r="H185" s="36">
        <f>IF(Update!G184&lt;&gt;"",Update!G184,"")</f>
        <v>0</v>
      </c>
      <c r="I185" s="7" t="s">
        <v>864</v>
      </c>
      <c r="J185" s="8" t="s">
        <v>881</v>
      </c>
    </row>
    <row r="186" spans="1:10" ht="30" customHeight="1" thickTop="1" thickBot="1" x14ac:dyDescent="0.25">
      <c r="A186" s="9" t="str">
        <f>Update!A185</f>
        <v>Mauritania</v>
      </c>
      <c r="B186" s="32" t="str">
        <f t="shared" si="2"/>
        <v>मोरिटानिया</v>
      </c>
      <c r="C186" s="33">
        <f>IF(Update!B185&lt;&gt;"",Update!B185, "")</f>
        <v>6</v>
      </c>
      <c r="D186" s="33" t="str">
        <f>IF(Update!C185&lt;&gt;"",Update!C185,"")</f>
        <v/>
      </c>
      <c r="E186" s="34">
        <f>IF(Update!D185&lt;&gt;"",Update!D185,"")</f>
        <v>1</v>
      </c>
      <c r="F186" s="34" t="str">
        <f>IF(Update!E185&lt;&gt;"",Update!E185,"")</f>
        <v/>
      </c>
      <c r="G186" s="35">
        <f>IF(Update!F185&lt;&gt;"",Update!F185,"")</f>
        <v>2</v>
      </c>
      <c r="H186" s="36">
        <f>IF(Update!G185&lt;&gt;"",Update!G185,"")</f>
        <v>0</v>
      </c>
      <c r="I186" s="7" t="s">
        <v>871</v>
      </c>
      <c r="J186" s="8" t="s">
        <v>882</v>
      </c>
    </row>
    <row r="187" spans="1:10" ht="30" customHeight="1" thickTop="1" thickBot="1" x14ac:dyDescent="0.25">
      <c r="A187" s="9" t="str">
        <f>Update!A186</f>
        <v>Liberia</v>
      </c>
      <c r="B187" s="32" t="str">
        <f t="shared" si="2"/>
        <v>लाईबेरिया</v>
      </c>
      <c r="C187" s="33">
        <f>IF(Update!B186&lt;&gt;"",Update!B186, "")</f>
        <v>6</v>
      </c>
      <c r="D187" s="33" t="str">
        <f>IF(Update!C186&lt;&gt;"",Update!C186,"")</f>
        <v/>
      </c>
      <c r="E187" s="34">
        <f>IF(Update!D186&lt;&gt;"",Update!D186,"")</f>
        <v>0</v>
      </c>
      <c r="F187" s="34" t="str">
        <f>IF(Update!E186&lt;&gt;"",Update!E186,"")</f>
        <v/>
      </c>
      <c r="G187" s="35">
        <f>IF(Update!F186&lt;&gt;"",Update!F186,"")</f>
        <v>0</v>
      </c>
      <c r="H187" s="36">
        <f>IF(Update!G186&lt;&gt;"",Update!G186,"")</f>
        <v>0</v>
      </c>
      <c r="I187" s="7" t="s">
        <v>872</v>
      </c>
      <c r="J187" s="8" t="s">
        <v>883</v>
      </c>
    </row>
    <row r="188" spans="1:10" ht="30" customHeight="1" thickTop="1" thickBot="1" x14ac:dyDescent="0.25">
      <c r="A188" s="9" t="str">
        <f>Update!A187</f>
        <v>Montserrat</v>
      </c>
      <c r="B188" s="32" t="str">
        <f t="shared" si="2"/>
        <v>मोन्टसेर्याट</v>
      </c>
      <c r="C188" s="33">
        <f>IF(Update!B187&lt;&gt;"",Update!B187, "")</f>
        <v>5</v>
      </c>
      <c r="D188" s="33" t="str">
        <f>IF(Update!C187&lt;&gt;"",Update!C187,"")</f>
        <v/>
      </c>
      <c r="E188" s="34">
        <f>IF(Update!D187&lt;&gt;"",Update!D187,"")</f>
        <v>0</v>
      </c>
      <c r="F188" s="34" t="str">
        <f>IF(Update!E187&lt;&gt;"",Update!E187,"")</f>
        <v/>
      </c>
      <c r="G188" s="35">
        <f>IF(Update!F187&lt;&gt;"",Update!F187,"")</f>
        <v>0</v>
      </c>
      <c r="H188" s="36">
        <f>IF(Update!G187&lt;&gt;"",Update!G187,"")</f>
        <v>0</v>
      </c>
      <c r="I188" s="7" t="s">
        <v>873</v>
      </c>
      <c r="J188" s="8" t="s">
        <v>884</v>
      </c>
    </row>
    <row r="189" spans="1:10" ht="30" customHeight="1" thickTop="1" thickBot="1" x14ac:dyDescent="0.25">
      <c r="A189" s="9" t="str">
        <f>Update!A188</f>
        <v>Turks and Caicos Islands</v>
      </c>
      <c r="B189" s="32" t="str">
        <f t="shared" si="2"/>
        <v>टर्कस एण्ड काईकोस आईल्याण्ड</v>
      </c>
      <c r="C189" s="33">
        <f>IF(Update!B188&lt;&gt;"",Update!B188, "")</f>
        <v>5</v>
      </c>
      <c r="D189" s="33" t="str">
        <f>IF(Update!C188&lt;&gt;"",Update!C188,"")</f>
        <v/>
      </c>
      <c r="E189" s="34">
        <f>IF(Update!D188&lt;&gt;"",Update!D188,"")</f>
        <v>0</v>
      </c>
      <c r="F189" s="34" t="str">
        <f>IF(Update!E188&lt;&gt;"",Update!E188,"")</f>
        <v/>
      </c>
      <c r="G189" s="35">
        <f>IF(Update!F188&lt;&gt;"",Update!F188,"")</f>
        <v>0</v>
      </c>
      <c r="H189" s="36">
        <f>IF(Update!G188&lt;&gt;"",Update!G188,"")</f>
        <v>0</v>
      </c>
      <c r="I189" s="7" t="s">
        <v>862</v>
      </c>
      <c r="J189" s="8" t="s">
        <v>1213</v>
      </c>
    </row>
    <row r="190" spans="1:10" ht="30" customHeight="1" thickTop="1" thickBot="1" x14ac:dyDescent="0.25">
      <c r="A190" s="9" t="str">
        <f>Update!A189</f>
        <v>Somalia</v>
      </c>
      <c r="B190" s="32" t="str">
        <f t="shared" si="2"/>
        <v>सोमालिया</v>
      </c>
      <c r="C190" s="33">
        <f>IF(Update!B189&lt;&gt;"",Update!B189, "")</f>
        <v>5</v>
      </c>
      <c r="D190" s="33" t="str">
        <f>IF(Update!C189&lt;&gt;"",Update!C189,"")</f>
        <v/>
      </c>
      <c r="E190" s="34">
        <f>IF(Update!D189&lt;&gt;"",Update!D189,"")</f>
        <v>0</v>
      </c>
      <c r="F190" s="34" t="str">
        <f>IF(Update!E189&lt;&gt;"",Update!E189,"")</f>
        <v/>
      </c>
      <c r="G190" s="35">
        <f>IF(Update!F189&lt;&gt;"",Update!F189,"")</f>
        <v>0</v>
      </c>
      <c r="H190" s="36">
        <f>IF(Update!G189&lt;&gt;"",Update!G189,"")</f>
        <v>0</v>
      </c>
      <c r="I190" s="7" t="s">
        <v>1208</v>
      </c>
      <c r="J190" s="8" t="s">
        <v>365</v>
      </c>
    </row>
    <row r="191" spans="1:10" ht="30" customHeight="1" thickTop="1" thickBot="1" x14ac:dyDescent="0.25">
      <c r="A191" s="9" t="str">
        <f>Update!A190</f>
        <v>Nicaragua</v>
      </c>
      <c r="B191" s="32" t="str">
        <f t="shared" si="2"/>
        <v>निकारागुवा</v>
      </c>
      <c r="C191" s="33">
        <f>IF(Update!B190&lt;&gt;"",Update!B190, "")</f>
        <v>5</v>
      </c>
      <c r="D191" s="33" t="str">
        <f>IF(Update!C190&lt;&gt;"",Update!C190,"")</f>
        <v/>
      </c>
      <c r="E191" s="34">
        <f>IF(Update!D190&lt;&gt;"",Update!D190,"")</f>
        <v>1</v>
      </c>
      <c r="F191" s="34" t="str">
        <f>IF(Update!E190&lt;&gt;"",Update!E190,"")</f>
        <v/>
      </c>
      <c r="G191" s="35">
        <f>IF(Update!F190&lt;&gt;"",Update!F190,"")</f>
        <v>1</v>
      </c>
      <c r="H191" s="36">
        <f>IF(Update!G190&lt;&gt;"",Update!G190,"")</f>
        <v>0</v>
      </c>
      <c r="I191" s="7" t="s">
        <v>1207</v>
      </c>
      <c r="J191" s="8" t="s">
        <v>1214</v>
      </c>
    </row>
    <row r="192" spans="1:10" ht="30" customHeight="1" thickTop="1" thickBot="1" x14ac:dyDescent="0.25">
      <c r="A192" s="9" t="str">
        <f>Update!A191</f>
        <v>Bhutan</v>
      </c>
      <c r="B192" s="32" t="str">
        <f t="shared" si="2"/>
        <v>भुटान</v>
      </c>
      <c r="C192" s="33">
        <f>IF(Update!B191&lt;&gt;"",Update!B191, "")</f>
        <v>5</v>
      </c>
      <c r="D192" s="33" t="str">
        <f>IF(Update!C191&lt;&gt;"",Update!C191,"")</f>
        <v/>
      </c>
      <c r="E192" s="34">
        <f>IF(Update!D191&lt;&gt;"",Update!D191,"")</f>
        <v>0</v>
      </c>
      <c r="F192" s="34" t="str">
        <f>IF(Update!E191&lt;&gt;"",Update!E191,"")</f>
        <v/>
      </c>
      <c r="G192" s="35">
        <f>IF(Update!F191&lt;&gt;"",Update!F191,"")</f>
        <v>0</v>
      </c>
      <c r="H192" s="36">
        <f>IF(Update!G191&lt;&gt;"",Update!G191,"")</f>
        <v>0</v>
      </c>
      <c r="I192" s="7" t="s">
        <v>1205</v>
      </c>
      <c r="J192" s="8" t="s">
        <v>1215</v>
      </c>
    </row>
    <row r="193" spans="1:10" ht="30" customHeight="1" thickTop="1" thickBot="1" x14ac:dyDescent="0.25">
      <c r="A193" s="9" t="str">
        <f>Update!A192</f>
        <v>Gambia</v>
      </c>
      <c r="B193" s="32" t="str">
        <f t="shared" si="2"/>
        <v>गाम्बिया</v>
      </c>
      <c r="C193" s="33">
        <f>IF(Update!B192&lt;&gt;"",Update!B192, "")</f>
        <v>4</v>
      </c>
      <c r="D193" s="33" t="str">
        <f>IF(Update!C192&lt;&gt;"",Update!C192,"")</f>
        <v/>
      </c>
      <c r="E193" s="34">
        <f>IF(Update!D192&lt;&gt;"",Update!D192,"")</f>
        <v>1</v>
      </c>
      <c r="F193" s="34" t="str">
        <f>IF(Update!E192&lt;&gt;"",Update!E192,"")</f>
        <v/>
      </c>
      <c r="G193" s="35">
        <f>IF(Update!F192&lt;&gt;"",Update!F192,"")</f>
        <v>0</v>
      </c>
      <c r="H193" s="36">
        <f>IF(Update!G192&lt;&gt;"",Update!G192,"")</f>
        <v>0</v>
      </c>
      <c r="I193" s="7" t="s">
        <v>1206</v>
      </c>
      <c r="J193" s="8" t="s">
        <v>1217</v>
      </c>
    </row>
    <row r="194" spans="1:10" ht="30" customHeight="1" thickTop="1" thickBot="1" x14ac:dyDescent="0.25">
      <c r="A194" s="9" t="str">
        <f>Update!A193</f>
        <v>Botswana</v>
      </c>
      <c r="B194" s="32" t="str">
        <f t="shared" si="2"/>
        <v>बोटस्वाना</v>
      </c>
      <c r="C194" s="33">
        <f>IF(Update!B193&lt;&gt;"",Update!B193, "")</f>
        <v>4</v>
      </c>
      <c r="D194" s="33" t="str">
        <f>IF(Update!C193&lt;&gt;"",Update!C193,"")</f>
        <v/>
      </c>
      <c r="E194" s="34">
        <f>IF(Update!D193&lt;&gt;"",Update!D193,"")</f>
        <v>1</v>
      </c>
      <c r="F194" s="34" t="str">
        <f>IF(Update!E193&lt;&gt;"",Update!E193,"")</f>
        <v/>
      </c>
      <c r="G194" s="35">
        <f>IF(Update!F193&lt;&gt;"",Update!F193,"")</f>
        <v>0</v>
      </c>
      <c r="H194" s="36">
        <f>IF(Update!G193&lt;&gt;"",Update!G193,"")</f>
        <v>0</v>
      </c>
      <c r="I194" s="7" t="s">
        <v>863</v>
      </c>
      <c r="J194" s="8" t="s">
        <v>1216</v>
      </c>
    </row>
    <row r="195" spans="1:10" ht="30" customHeight="1" thickTop="1" thickBot="1" x14ac:dyDescent="0.25">
      <c r="A195" s="9" t="str">
        <f>Update!A194</f>
        <v>Belize</v>
      </c>
      <c r="B195" s="32" t="str">
        <f t="shared" si="2"/>
        <v>बेलिज</v>
      </c>
      <c r="C195" s="33">
        <f>IF(Update!B194&lt;&gt;"",Update!B194, "")</f>
        <v>3</v>
      </c>
      <c r="D195" s="33" t="str">
        <f>IF(Update!C194&lt;&gt;"",Update!C194,"")</f>
        <v/>
      </c>
      <c r="E195" s="34">
        <f>IF(Update!D194&lt;&gt;"",Update!D194,"")</f>
        <v>0</v>
      </c>
      <c r="F195" s="34" t="str">
        <f>IF(Update!E194&lt;&gt;"",Update!E194,"")</f>
        <v/>
      </c>
      <c r="G195" s="35">
        <f>IF(Update!F194&lt;&gt;"",Update!F194,"")</f>
        <v>0</v>
      </c>
      <c r="H195" s="36">
        <f>IF(Update!G194&lt;&gt;"",Update!G194,"")</f>
        <v>0</v>
      </c>
      <c r="I195" s="7" t="s">
        <v>1209</v>
      </c>
      <c r="J195" s="8" t="s">
        <v>1219</v>
      </c>
    </row>
    <row r="196" spans="1:10" ht="30" customHeight="1" thickTop="1" thickBot="1" x14ac:dyDescent="0.25">
      <c r="A196" s="9" t="str">
        <f>Update!A195</f>
        <v>British Virgin Islands</v>
      </c>
      <c r="B196" s="32" t="str">
        <f t="shared" si="2"/>
        <v>ब्रितिश भर्जिन आईल्या्ड</v>
      </c>
      <c r="C196" s="33">
        <f>IF(Update!B195&lt;&gt;"",Update!B195, "")</f>
        <v>3</v>
      </c>
      <c r="D196" s="33" t="str">
        <f>IF(Update!C195&lt;&gt;"",Update!C195,"")</f>
        <v/>
      </c>
      <c r="E196" s="34">
        <f>IF(Update!D195&lt;&gt;"",Update!D195,"")</f>
        <v>0</v>
      </c>
      <c r="F196" s="34" t="str">
        <f>IF(Update!E195&lt;&gt;"",Update!E195,"")</f>
        <v/>
      </c>
      <c r="G196" s="35">
        <f>IF(Update!F195&lt;&gt;"",Update!F195,"")</f>
        <v>0</v>
      </c>
      <c r="H196" s="36">
        <f>IF(Update!G195&lt;&gt;"",Update!G195,"")</f>
        <v>0</v>
      </c>
      <c r="I196" s="7" t="s">
        <v>1210</v>
      </c>
      <c r="J196" s="8" t="s">
        <v>1220</v>
      </c>
    </row>
    <row r="197" spans="1:10" ht="30" customHeight="1" thickTop="1" thickBot="1" x14ac:dyDescent="0.25">
      <c r="A197" s="9" t="str">
        <f>Update!A196</f>
        <v>Burundi</v>
      </c>
      <c r="B197" s="32" t="str">
        <f t="shared" si="2"/>
        <v>बुरुन्डि</v>
      </c>
      <c r="C197" s="33">
        <f>IF(Update!B196&lt;&gt;"",Update!B196, "")</f>
        <v>3</v>
      </c>
      <c r="D197" s="33" t="str">
        <f>IF(Update!C196&lt;&gt;"",Update!C196,"")</f>
        <v/>
      </c>
      <c r="E197" s="34">
        <f>IF(Update!D196&lt;&gt;"",Update!D196,"")</f>
        <v>0</v>
      </c>
      <c r="F197" s="34" t="str">
        <f>IF(Update!E196&lt;&gt;"",Update!E196,"")</f>
        <v/>
      </c>
      <c r="G197" s="35">
        <f>IF(Update!F196&lt;&gt;"",Update!F196,"")</f>
        <v>0</v>
      </c>
      <c r="H197" s="36">
        <f>IF(Update!G196&lt;&gt;"",Update!G196,"")</f>
        <v>0</v>
      </c>
      <c r="I197" s="7" t="s">
        <v>1211</v>
      </c>
      <c r="J197" s="8" t="s">
        <v>1221</v>
      </c>
    </row>
    <row r="198" spans="1:10" ht="30" customHeight="1" thickTop="1" thickBot="1" x14ac:dyDescent="0.25">
      <c r="A198" s="9" t="str">
        <f>Update!A197</f>
        <v>Anguilla</v>
      </c>
      <c r="B198" s="32" t="str">
        <f t="shared" ref="B198:B202" si="3">INDEX($J$4:$J$215,MATCH(A198,$I$4:$I$215,0))</f>
        <v>एनगिला</v>
      </c>
      <c r="C198" s="33">
        <f>IF(Update!B197&lt;&gt;"",Update!B197, "")</f>
        <v>3</v>
      </c>
      <c r="D198" s="33" t="str">
        <f>IF(Update!C197&lt;&gt;"",Update!C197,"")</f>
        <v/>
      </c>
      <c r="E198" s="34">
        <f>IF(Update!D197&lt;&gt;"",Update!D197,"")</f>
        <v>0</v>
      </c>
      <c r="F198" s="34" t="str">
        <f>IF(Update!E197&lt;&gt;"",Update!E197,"")</f>
        <v/>
      </c>
      <c r="G198" s="35">
        <f>IF(Update!F197&lt;&gt;"",Update!F197,"")</f>
        <v>0</v>
      </c>
      <c r="H198" s="36">
        <f>IF(Update!G197&lt;&gt;"",Update!G197,"")</f>
        <v>0</v>
      </c>
      <c r="I198" s="7" t="s">
        <v>1218</v>
      </c>
      <c r="J198" s="8" t="s">
        <v>1222</v>
      </c>
    </row>
    <row r="199" spans="1:10" ht="30" customHeight="1" thickTop="1" thickBot="1" x14ac:dyDescent="0.25">
      <c r="A199" s="9" t="str">
        <f>Update!A198</f>
        <v>Sierra Leone</v>
      </c>
      <c r="B199" s="32" t="str">
        <f t="shared" si="3"/>
        <v>सिएरा लियोन</v>
      </c>
      <c r="C199" s="33">
        <f>IF(Update!B198&lt;&gt;"",Update!B198, "")</f>
        <v>2</v>
      </c>
      <c r="D199" s="33" t="str">
        <f>IF(Update!C198&lt;&gt;"",Update!C198,"")</f>
        <v/>
      </c>
      <c r="E199" s="34">
        <f>IF(Update!D198&lt;&gt;"",Update!D198,"")</f>
        <v>0</v>
      </c>
      <c r="F199" s="34" t="str">
        <f>IF(Update!E198&lt;&gt;"",Update!E198,"")</f>
        <v/>
      </c>
      <c r="G199" s="35">
        <f>IF(Update!F198&lt;&gt;"",Update!F198,"")</f>
        <v>0</v>
      </c>
      <c r="H199" s="36">
        <f>IF(Update!G198&lt;&gt;"",Update!G198,"")</f>
        <v>0</v>
      </c>
      <c r="I199" s="7" t="s">
        <v>1212</v>
      </c>
      <c r="J199" s="8" t="s">
        <v>1223</v>
      </c>
    </row>
    <row r="200" spans="1:10" ht="30" customHeight="1" thickTop="1" thickBot="1" x14ac:dyDescent="0.25">
      <c r="A200" s="9" t="str">
        <f>Update!A199</f>
        <v>Saint Vincent and the Grenadines</v>
      </c>
      <c r="B200" s="32" t="str">
        <f t="shared" si="3"/>
        <v>सेन्ट भिन्सेन्ट एन्ड द ग्रेनाडाईनस</v>
      </c>
      <c r="C200" s="33">
        <f>IF(Update!B199&lt;&gt;"",Update!B199, "")</f>
        <v>2</v>
      </c>
      <c r="D200" s="33" t="str">
        <f>IF(Update!C199&lt;&gt;"",Update!C199,"")</f>
        <v/>
      </c>
      <c r="E200" s="34">
        <f>IF(Update!D199&lt;&gt;"",Update!D199,"")</f>
        <v>0</v>
      </c>
      <c r="F200" s="34" t="str">
        <f>IF(Update!E199&lt;&gt;"",Update!E199,"")</f>
        <v/>
      </c>
      <c r="G200" s="35">
        <f>IF(Update!F199&lt;&gt;"",Update!F199,"")</f>
        <v>1</v>
      </c>
      <c r="H200" s="36">
        <f>IF(Update!G199&lt;&gt;"",Update!G199,"")</f>
        <v>0</v>
      </c>
      <c r="I200" s="7" t="s">
        <v>1370</v>
      </c>
      <c r="J200" s="8" t="s">
        <v>1373</v>
      </c>
    </row>
    <row r="201" spans="1:10" ht="30" customHeight="1" thickTop="1" thickBot="1" x14ac:dyDescent="0.25">
      <c r="A201" s="9" t="str">
        <f>Update!A200</f>
        <v>Timor-Leste</v>
      </c>
      <c r="B201" s="32" t="str">
        <f t="shared" si="3"/>
        <v>टिमोर लेस्टे</v>
      </c>
      <c r="C201" s="33">
        <f>IF(Update!B200&lt;&gt;"",Update!B200, "")</f>
        <v>1</v>
      </c>
      <c r="D201" s="33" t="str">
        <f>IF(Update!C200&lt;&gt;"",Update!C200,"")</f>
        <v/>
      </c>
      <c r="E201" s="34">
        <f>IF(Update!D200&lt;&gt;"",Update!D200,"")</f>
        <v>0</v>
      </c>
      <c r="F201" s="34" t="str">
        <f>IF(Update!E200&lt;&gt;"",Update!E200,"")</f>
        <v/>
      </c>
      <c r="G201" s="35">
        <f>IF(Update!F200&lt;&gt;"",Update!F200,"")</f>
        <v>0</v>
      </c>
      <c r="H201" s="36">
        <f>IF(Update!G200&lt;&gt;"",Update!G200,"")</f>
        <v>0</v>
      </c>
      <c r="I201" s="7" t="s">
        <v>1371</v>
      </c>
      <c r="J201" s="8" t="s">
        <v>1374</v>
      </c>
    </row>
    <row r="202" spans="1:10" ht="30" customHeight="1" thickTop="1" thickBot="1" x14ac:dyDescent="0.25">
      <c r="A202" s="9" t="str">
        <f>Update!A201</f>
        <v>Papua New Guinea</v>
      </c>
      <c r="B202" s="32" t="str">
        <f t="shared" si="3"/>
        <v>पपुवा न्यु गिनि</v>
      </c>
      <c r="C202" s="33">
        <f>IF(Update!B201&lt;&gt;"",Update!B201, "")</f>
        <v>1</v>
      </c>
      <c r="D202" s="33" t="str">
        <f>IF(Update!C201&lt;&gt;"",Update!C201,"")</f>
        <v/>
      </c>
      <c r="E202" s="34">
        <f>IF(Update!D201&lt;&gt;"",Update!D201,"")</f>
        <v>0</v>
      </c>
      <c r="F202" s="34" t="str">
        <f>IF(Update!E201&lt;&gt;"",Update!E201,"")</f>
        <v/>
      </c>
      <c r="G202" s="35">
        <f>IF(Update!F201&lt;&gt;"",Update!F201,"")</f>
        <v>0</v>
      </c>
      <c r="H202" s="36">
        <f>IF(Update!G201&lt;&gt;"",Update!G201,"")</f>
        <v>0</v>
      </c>
      <c r="I202" s="7" t="s">
        <v>1713</v>
      </c>
      <c r="J202" s="8" t="s">
        <v>1716</v>
      </c>
    </row>
    <row r="203" spans="1:10" ht="17" thickTop="1" x14ac:dyDescent="0.2">
      <c r="I203" s="7" t="s">
        <v>1714</v>
      </c>
      <c r="J203" s="8" t="s">
        <v>1717</v>
      </c>
    </row>
    <row r="204" spans="1:10" x14ac:dyDescent="0.2">
      <c r="I204" s="7" t="s">
        <v>1715</v>
      </c>
      <c r="J204" s="8" t="s">
        <v>1718</v>
      </c>
    </row>
    <row r="205" spans="1:10" x14ac:dyDescent="0.2">
      <c r="I205" s="7" t="s">
        <v>1712</v>
      </c>
      <c r="J205" s="8" t="s">
        <v>1811</v>
      </c>
    </row>
    <row r="206" spans="1:10" x14ac:dyDescent="0.2">
      <c r="I206" s="7" t="s">
        <v>1810</v>
      </c>
      <c r="J206" s="8" t="s">
        <v>1812</v>
      </c>
    </row>
  </sheetData>
  <sortState ref="A7:J9">
    <sortCondition ref="I5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B520-17CF-6140-A9E2-13609C6DCC9F}">
  <dimension ref="A1:O188"/>
  <sheetViews>
    <sheetView workbookViewId="0">
      <selection activeCell="I1" sqref="I1:O188"/>
    </sheetView>
  </sheetViews>
  <sheetFormatPr baseColWidth="10" defaultRowHeight="16" x14ac:dyDescent="0.2"/>
  <cols>
    <col min="1" max="1" width="36.33203125" bestFit="1" customWidth="1"/>
    <col min="3" max="3" width="18.33203125" bestFit="1" customWidth="1"/>
  </cols>
  <sheetData>
    <row r="1" spans="1:15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1"/>
      <c r="B2" s="11"/>
      <c r="C2" s="11"/>
      <c r="D2" s="11"/>
      <c r="E2" s="11"/>
      <c r="F2" s="11"/>
      <c r="G2" s="11"/>
      <c r="I2" s="11"/>
      <c r="J2" s="11"/>
      <c r="K2" s="11"/>
      <c r="L2" s="11"/>
      <c r="M2" s="11"/>
      <c r="N2" s="11"/>
      <c r="O2" s="11"/>
    </row>
    <row r="3" spans="1:15" ht="19" x14ac:dyDescent="0.25">
      <c r="A3" s="12" t="s">
        <v>6</v>
      </c>
      <c r="B3" s="13">
        <v>419329</v>
      </c>
      <c r="C3" s="12" t="s">
        <v>860</v>
      </c>
      <c r="D3" s="13">
        <v>18617</v>
      </c>
      <c r="E3" s="12" t="s">
        <v>861</v>
      </c>
      <c r="F3" s="13">
        <v>105264</v>
      </c>
      <c r="G3" s="13">
        <v>11834</v>
      </c>
      <c r="I3" s="12" t="s">
        <v>6</v>
      </c>
      <c r="J3" s="13">
        <v>426648</v>
      </c>
      <c r="K3" s="12" t="s">
        <v>885</v>
      </c>
      <c r="L3" s="13">
        <v>18913</v>
      </c>
      <c r="M3" s="12" t="s">
        <v>886</v>
      </c>
      <c r="N3" s="13">
        <v>106444</v>
      </c>
      <c r="O3" s="13">
        <v>12110</v>
      </c>
    </row>
    <row r="4" spans="1:15" ht="19" x14ac:dyDescent="0.25">
      <c r="A4" s="14" t="s">
        <v>530</v>
      </c>
      <c r="B4" s="15">
        <v>81171</v>
      </c>
      <c r="C4" s="14"/>
      <c r="D4" s="15">
        <v>3277</v>
      </c>
      <c r="E4" s="14"/>
      <c r="F4" s="15">
        <v>73159</v>
      </c>
      <c r="G4" s="15">
        <v>2314</v>
      </c>
      <c r="I4" s="14" t="s">
        <v>530</v>
      </c>
      <c r="J4" s="15">
        <v>81218</v>
      </c>
      <c r="K4" s="14" t="s">
        <v>887</v>
      </c>
      <c r="L4" s="15">
        <v>3281</v>
      </c>
      <c r="M4" s="14" t="s">
        <v>888</v>
      </c>
      <c r="N4" s="15">
        <v>73650</v>
      </c>
      <c r="O4" s="15">
        <v>2314</v>
      </c>
    </row>
    <row r="5" spans="1:15" ht="19" x14ac:dyDescent="0.25">
      <c r="A5" s="14" t="s">
        <v>531</v>
      </c>
      <c r="B5" s="15">
        <v>69176</v>
      </c>
      <c r="C5" s="14" t="s">
        <v>532</v>
      </c>
      <c r="D5" s="15">
        <v>6820</v>
      </c>
      <c r="E5" s="14" t="s">
        <v>533</v>
      </c>
      <c r="F5" s="15">
        <v>8326</v>
      </c>
      <c r="G5" s="15">
        <v>3396</v>
      </c>
      <c r="I5" s="14" t="s">
        <v>531</v>
      </c>
      <c r="J5" s="15">
        <v>69176</v>
      </c>
      <c r="K5" s="14"/>
      <c r="L5" s="15">
        <v>6820</v>
      </c>
      <c r="M5" s="14"/>
      <c r="N5" s="15">
        <v>8326</v>
      </c>
      <c r="O5" s="15">
        <v>3396</v>
      </c>
    </row>
    <row r="6" spans="1:15" ht="19" x14ac:dyDescent="0.25">
      <c r="A6" s="14" t="s">
        <v>534</v>
      </c>
      <c r="B6" s="15">
        <v>53268</v>
      </c>
      <c r="C6" s="14" t="s">
        <v>535</v>
      </c>
      <c r="D6" s="14">
        <v>701</v>
      </c>
      <c r="E6" s="14" t="s">
        <v>536</v>
      </c>
      <c r="F6" s="14">
        <v>35</v>
      </c>
      <c r="G6" s="14">
        <v>450</v>
      </c>
      <c r="I6" s="14" t="s">
        <v>534</v>
      </c>
      <c r="J6" s="15">
        <v>54428</v>
      </c>
      <c r="K6" s="14" t="s">
        <v>889</v>
      </c>
      <c r="L6" s="14">
        <v>792</v>
      </c>
      <c r="M6" s="14" t="s">
        <v>890</v>
      </c>
      <c r="N6" s="14">
        <v>41</v>
      </c>
      <c r="O6" s="14">
        <v>660</v>
      </c>
    </row>
    <row r="7" spans="1:15" ht="19" x14ac:dyDescent="0.25">
      <c r="A7" s="14" t="s">
        <v>537</v>
      </c>
      <c r="B7" s="15">
        <v>39885</v>
      </c>
      <c r="C7" s="14" t="s">
        <v>538</v>
      </c>
      <c r="D7" s="15">
        <v>2808</v>
      </c>
      <c r="E7" s="14" t="s">
        <v>539</v>
      </c>
      <c r="F7" s="15">
        <v>3794</v>
      </c>
      <c r="G7" s="15">
        <v>2636</v>
      </c>
      <c r="I7" s="14" t="s">
        <v>537</v>
      </c>
      <c r="J7" s="15">
        <v>42058</v>
      </c>
      <c r="K7" s="14"/>
      <c r="L7" s="15">
        <v>2991</v>
      </c>
      <c r="M7" s="14"/>
      <c r="N7" s="15">
        <v>3794</v>
      </c>
      <c r="O7" s="15">
        <v>2636</v>
      </c>
    </row>
    <row r="8" spans="1:15" ht="19" x14ac:dyDescent="0.25">
      <c r="A8" s="14" t="s">
        <v>540</v>
      </c>
      <c r="B8" s="15">
        <v>33416</v>
      </c>
      <c r="C8" s="14" t="s">
        <v>541</v>
      </c>
      <c r="D8" s="14">
        <v>159</v>
      </c>
      <c r="E8" s="14" t="s">
        <v>542</v>
      </c>
      <c r="F8" s="15">
        <v>3133</v>
      </c>
      <c r="G8" s="14">
        <v>0</v>
      </c>
      <c r="I8" s="14" t="s">
        <v>540</v>
      </c>
      <c r="J8" s="15">
        <v>33416</v>
      </c>
      <c r="K8" s="14"/>
      <c r="L8" s="14">
        <v>159</v>
      </c>
      <c r="M8" s="14"/>
      <c r="N8" s="15">
        <v>3133</v>
      </c>
      <c r="O8" s="14">
        <v>0</v>
      </c>
    </row>
    <row r="9" spans="1:15" ht="19" x14ac:dyDescent="0.25">
      <c r="A9" s="14" t="s">
        <v>543</v>
      </c>
      <c r="B9" s="15">
        <v>24811</v>
      </c>
      <c r="C9" s="14" t="s">
        <v>544</v>
      </c>
      <c r="D9" s="15">
        <v>1934</v>
      </c>
      <c r="E9" s="14" t="s">
        <v>545</v>
      </c>
      <c r="F9" s="15">
        <v>8913</v>
      </c>
      <c r="G9" s="14">
        <v>0</v>
      </c>
      <c r="I9" s="14" t="s">
        <v>543</v>
      </c>
      <c r="J9" s="15">
        <v>24811</v>
      </c>
      <c r="K9" s="14"/>
      <c r="L9" s="15">
        <v>1934</v>
      </c>
      <c r="M9" s="14"/>
      <c r="N9" s="15">
        <v>8913</v>
      </c>
      <c r="O9" s="14">
        <v>0</v>
      </c>
    </row>
    <row r="10" spans="1:15" ht="19" x14ac:dyDescent="0.25">
      <c r="A10" s="14" t="s">
        <v>546</v>
      </c>
      <c r="B10" s="15">
        <v>22304</v>
      </c>
      <c r="C10" s="14" t="s">
        <v>547</v>
      </c>
      <c r="D10" s="15">
        <v>1100</v>
      </c>
      <c r="E10" s="14" t="s">
        <v>548</v>
      </c>
      <c r="F10" s="15">
        <v>1587</v>
      </c>
      <c r="G10" s="15">
        <v>1746</v>
      </c>
      <c r="I10" s="14" t="s">
        <v>546</v>
      </c>
      <c r="J10" s="15">
        <v>22304</v>
      </c>
      <c r="K10" s="14"/>
      <c r="L10" s="15">
        <v>1100</v>
      </c>
      <c r="M10" s="14"/>
      <c r="N10" s="15">
        <v>1587</v>
      </c>
      <c r="O10" s="15">
        <v>1746</v>
      </c>
    </row>
    <row r="11" spans="1:15" ht="19" x14ac:dyDescent="0.25">
      <c r="A11" s="14" t="s">
        <v>549</v>
      </c>
      <c r="B11" s="15">
        <v>9877</v>
      </c>
      <c r="C11" s="14" t="s">
        <v>550</v>
      </c>
      <c r="D11" s="14">
        <v>130</v>
      </c>
      <c r="E11" s="14" t="s">
        <v>551</v>
      </c>
      <c r="F11" s="14">
        <v>4</v>
      </c>
      <c r="G11" s="14">
        <v>0</v>
      </c>
      <c r="I11" s="14" t="s">
        <v>549</v>
      </c>
      <c r="J11" s="15">
        <v>9891</v>
      </c>
      <c r="K11" s="14" t="s">
        <v>891</v>
      </c>
      <c r="L11" s="14">
        <v>132</v>
      </c>
      <c r="M11" s="14" t="s">
        <v>892</v>
      </c>
      <c r="N11" s="14">
        <v>4</v>
      </c>
      <c r="O11" s="14">
        <v>0</v>
      </c>
    </row>
    <row r="12" spans="1:15" ht="19" x14ac:dyDescent="0.25">
      <c r="A12" s="14" t="s">
        <v>552</v>
      </c>
      <c r="B12" s="15">
        <v>9037</v>
      </c>
      <c r="C12" s="14"/>
      <c r="D12" s="14">
        <v>124</v>
      </c>
      <c r="E12" s="14"/>
      <c r="F12" s="15">
        <v>3166</v>
      </c>
      <c r="G12" s="14">
        <v>0</v>
      </c>
      <c r="I12" s="14" t="s">
        <v>552</v>
      </c>
      <c r="J12" s="15">
        <v>9137</v>
      </c>
      <c r="K12" s="14"/>
      <c r="L12" s="14">
        <v>126</v>
      </c>
      <c r="M12" s="14"/>
      <c r="N12" s="15">
        <v>3730</v>
      </c>
      <c r="O12" s="14">
        <v>0</v>
      </c>
    </row>
    <row r="13" spans="1:15" ht="19" x14ac:dyDescent="0.25">
      <c r="A13" s="14" t="s">
        <v>553</v>
      </c>
      <c r="B13" s="15">
        <v>8077</v>
      </c>
      <c r="C13" s="14"/>
      <c r="D13" s="14">
        <v>422</v>
      </c>
      <c r="E13" s="14"/>
      <c r="F13" s="14">
        <v>135</v>
      </c>
      <c r="G13" s="14">
        <v>20</v>
      </c>
      <c r="I13" s="14" t="s">
        <v>553</v>
      </c>
      <c r="J13" s="15">
        <v>8077</v>
      </c>
      <c r="K13" s="14"/>
      <c r="L13" s="14">
        <v>422</v>
      </c>
      <c r="M13" s="14"/>
      <c r="N13" s="14">
        <v>135</v>
      </c>
      <c r="O13" s="14">
        <v>20</v>
      </c>
    </row>
    <row r="14" spans="1:15" ht="19" x14ac:dyDescent="0.25">
      <c r="A14" s="14" t="s">
        <v>554</v>
      </c>
      <c r="B14" s="15">
        <v>5560</v>
      </c>
      <c r="C14" s="14" t="s">
        <v>555</v>
      </c>
      <c r="D14" s="14">
        <v>276</v>
      </c>
      <c r="E14" s="14" t="s">
        <v>556</v>
      </c>
      <c r="F14" s="14">
        <v>2</v>
      </c>
      <c r="G14" s="14">
        <v>405</v>
      </c>
      <c r="I14" s="14" t="s">
        <v>554</v>
      </c>
      <c r="J14" s="15">
        <v>5560</v>
      </c>
      <c r="K14" s="14"/>
      <c r="L14" s="14">
        <v>276</v>
      </c>
      <c r="M14" s="14"/>
      <c r="N14" s="14">
        <v>2</v>
      </c>
      <c r="O14" s="14">
        <v>405</v>
      </c>
    </row>
    <row r="15" spans="1:15" ht="19" x14ac:dyDescent="0.25">
      <c r="A15" s="14" t="s">
        <v>557</v>
      </c>
      <c r="B15" s="15">
        <v>5283</v>
      </c>
      <c r="C15" s="14" t="s">
        <v>558</v>
      </c>
      <c r="D15" s="14">
        <v>28</v>
      </c>
      <c r="E15" s="14" t="s">
        <v>559</v>
      </c>
      <c r="F15" s="14">
        <v>9</v>
      </c>
      <c r="G15" s="14">
        <v>16</v>
      </c>
      <c r="I15" s="14" t="s">
        <v>557</v>
      </c>
      <c r="J15" s="15">
        <v>5283</v>
      </c>
      <c r="K15" s="14"/>
      <c r="L15" s="14">
        <v>28</v>
      </c>
      <c r="M15" s="14"/>
      <c r="N15" s="14">
        <v>9</v>
      </c>
      <c r="O15" s="14">
        <v>16</v>
      </c>
    </row>
    <row r="16" spans="1:15" ht="19" x14ac:dyDescent="0.25">
      <c r="A16" s="14" t="s">
        <v>560</v>
      </c>
      <c r="B16" s="15">
        <v>4269</v>
      </c>
      <c r="C16" s="14" t="s">
        <v>561</v>
      </c>
      <c r="D16" s="14">
        <v>122</v>
      </c>
      <c r="E16" s="14" t="s">
        <v>562</v>
      </c>
      <c r="F16" s="14">
        <v>401</v>
      </c>
      <c r="G16" s="14">
        <v>322</v>
      </c>
      <c r="I16" s="14" t="s">
        <v>560</v>
      </c>
      <c r="J16" s="15">
        <v>4269</v>
      </c>
      <c r="K16" s="14"/>
      <c r="L16" s="14">
        <v>122</v>
      </c>
      <c r="M16" s="14"/>
      <c r="N16" s="14">
        <v>410</v>
      </c>
      <c r="O16" s="14">
        <v>381</v>
      </c>
    </row>
    <row r="17" spans="1:15" ht="19" x14ac:dyDescent="0.25">
      <c r="A17" s="14" t="s">
        <v>563</v>
      </c>
      <c r="B17" s="15">
        <v>2863</v>
      </c>
      <c r="C17" s="14" t="s">
        <v>564</v>
      </c>
      <c r="D17" s="14">
        <v>12</v>
      </c>
      <c r="E17" s="14" t="s">
        <v>565</v>
      </c>
      <c r="F17" s="14">
        <v>0</v>
      </c>
      <c r="G17" s="14">
        <v>26</v>
      </c>
      <c r="I17" s="14" t="s">
        <v>563</v>
      </c>
      <c r="J17" s="15">
        <v>2868</v>
      </c>
      <c r="K17" s="14"/>
      <c r="L17" s="14">
        <v>12</v>
      </c>
      <c r="M17" s="14"/>
      <c r="N17" s="14">
        <v>0</v>
      </c>
      <c r="O17" s="14">
        <v>26</v>
      </c>
    </row>
    <row r="18" spans="1:15" ht="19" x14ac:dyDescent="0.25">
      <c r="A18" s="14" t="s">
        <v>566</v>
      </c>
      <c r="B18" s="15">
        <v>2792</v>
      </c>
      <c r="C18" s="14" t="s">
        <v>567</v>
      </c>
      <c r="D18" s="14">
        <v>26</v>
      </c>
      <c r="E18" s="14" t="s">
        <v>568</v>
      </c>
      <c r="F18" s="14">
        <v>112</v>
      </c>
      <c r="G18" s="14">
        <v>7</v>
      </c>
      <c r="I18" s="14" t="s">
        <v>566</v>
      </c>
      <c r="J18" s="15">
        <v>2792</v>
      </c>
      <c r="K18" s="14"/>
      <c r="L18" s="14">
        <v>28</v>
      </c>
      <c r="M18" s="14"/>
      <c r="N18" s="14">
        <v>185</v>
      </c>
      <c r="O18" s="14">
        <v>7</v>
      </c>
    </row>
    <row r="19" spans="1:15" ht="19" x14ac:dyDescent="0.25">
      <c r="A19" s="14" t="s">
        <v>569</v>
      </c>
      <c r="B19" s="15">
        <v>2362</v>
      </c>
      <c r="C19" s="14" t="s">
        <v>570</v>
      </c>
      <c r="D19" s="14">
        <v>33</v>
      </c>
      <c r="E19" s="14" t="s">
        <v>571</v>
      </c>
      <c r="F19" s="14">
        <v>14</v>
      </c>
      <c r="G19" s="14">
        <v>26</v>
      </c>
      <c r="I19" s="14" t="s">
        <v>578</v>
      </c>
      <c r="J19" s="15">
        <v>2423</v>
      </c>
      <c r="K19" s="14" t="s">
        <v>893</v>
      </c>
      <c r="L19" s="14">
        <v>8</v>
      </c>
      <c r="M19" s="14"/>
      <c r="N19" s="14">
        <v>119</v>
      </c>
      <c r="O19" s="14">
        <v>0</v>
      </c>
    </row>
    <row r="20" spans="1:15" ht="19" x14ac:dyDescent="0.25">
      <c r="A20" s="14" t="s">
        <v>572</v>
      </c>
      <c r="B20" s="15">
        <v>2286</v>
      </c>
      <c r="C20" s="14" t="s">
        <v>573</v>
      </c>
      <c r="D20" s="14">
        <v>36</v>
      </c>
      <c r="E20" s="14" t="s">
        <v>574</v>
      </c>
      <c r="F20" s="14">
        <v>16</v>
      </c>
      <c r="G20" s="14">
        <v>0</v>
      </c>
      <c r="I20" s="14" t="s">
        <v>569</v>
      </c>
      <c r="J20" s="15">
        <v>2362</v>
      </c>
      <c r="K20" s="14"/>
      <c r="L20" s="14">
        <v>33</v>
      </c>
      <c r="M20" s="14"/>
      <c r="N20" s="14">
        <v>22</v>
      </c>
      <c r="O20" s="14">
        <v>26</v>
      </c>
    </row>
    <row r="21" spans="1:15" ht="19" x14ac:dyDescent="0.25">
      <c r="A21" s="14" t="s">
        <v>575</v>
      </c>
      <c r="B21" s="15">
        <v>2247</v>
      </c>
      <c r="C21" s="14" t="s">
        <v>576</v>
      </c>
      <c r="D21" s="14">
        <v>46</v>
      </c>
      <c r="E21" s="14" t="s">
        <v>577</v>
      </c>
      <c r="F21" s="14">
        <v>1</v>
      </c>
      <c r="G21" s="14">
        <v>1</v>
      </c>
      <c r="I21" s="14" t="s">
        <v>572</v>
      </c>
      <c r="J21" s="15">
        <v>2299</v>
      </c>
      <c r="K21" s="14"/>
      <c r="L21" s="14">
        <v>40</v>
      </c>
      <c r="M21" s="14"/>
      <c r="N21" s="14">
        <v>16</v>
      </c>
      <c r="O21" s="14">
        <v>0</v>
      </c>
    </row>
    <row r="22" spans="1:15" ht="19" x14ac:dyDescent="0.25">
      <c r="A22" s="14" t="s">
        <v>578</v>
      </c>
      <c r="B22" s="15">
        <v>2144</v>
      </c>
      <c r="C22" s="14" t="s">
        <v>579</v>
      </c>
      <c r="D22" s="14">
        <v>8</v>
      </c>
      <c r="E22" s="14" t="s">
        <v>376</v>
      </c>
      <c r="F22" s="14">
        <v>119</v>
      </c>
      <c r="G22" s="14">
        <v>0</v>
      </c>
      <c r="I22" s="14" t="s">
        <v>575</v>
      </c>
      <c r="J22" s="15">
        <v>2247</v>
      </c>
      <c r="K22" s="14"/>
      <c r="L22" s="14">
        <v>46</v>
      </c>
      <c r="M22" s="14"/>
      <c r="N22" s="14">
        <v>1</v>
      </c>
      <c r="O22" s="14">
        <v>1</v>
      </c>
    </row>
    <row r="23" spans="1:15" ht="19" x14ac:dyDescent="0.25">
      <c r="A23" s="14" t="s">
        <v>580</v>
      </c>
      <c r="B23" s="15">
        <v>1930</v>
      </c>
      <c r="C23" s="14" t="s">
        <v>581</v>
      </c>
      <c r="D23" s="14">
        <v>3</v>
      </c>
      <c r="E23" s="14" t="s">
        <v>528</v>
      </c>
      <c r="F23" s="14">
        <v>37</v>
      </c>
      <c r="G23" s="14">
        <v>29</v>
      </c>
      <c r="I23" s="14" t="s">
        <v>580</v>
      </c>
      <c r="J23" s="15">
        <v>2030</v>
      </c>
      <c r="K23" s="14" t="s">
        <v>894</v>
      </c>
      <c r="L23" s="14">
        <v>5</v>
      </c>
      <c r="M23" s="14" t="s">
        <v>824</v>
      </c>
      <c r="N23" s="14">
        <v>37</v>
      </c>
      <c r="O23" s="14">
        <v>37</v>
      </c>
    </row>
    <row r="24" spans="1:15" ht="19" x14ac:dyDescent="0.25">
      <c r="A24" s="14" t="s">
        <v>582</v>
      </c>
      <c r="B24" s="15">
        <v>1892</v>
      </c>
      <c r="C24" s="14" t="s">
        <v>583</v>
      </c>
      <c r="D24" s="14">
        <v>44</v>
      </c>
      <c r="E24" s="14" t="s">
        <v>584</v>
      </c>
      <c r="F24" s="14">
        <v>0</v>
      </c>
      <c r="G24" s="14">
        <v>0</v>
      </c>
      <c r="I24" s="14" t="s">
        <v>582</v>
      </c>
      <c r="J24" s="15">
        <v>1892</v>
      </c>
      <c r="K24" s="14"/>
      <c r="L24" s="14">
        <v>44</v>
      </c>
      <c r="M24" s="14"/>
      <c r="N24" s="14">
        <v>0</v>
      </c>
      <c r="O24" s="14">
        <v>0</v>
      </c>
    </row>
    <row r="25" spans="1:15" ht="19" x14ac:dyDescent="0.25">
      <c r="A25" s="14" t="s">
        <v>585</v>
      </c>
      <c r="B25" s="15">
        <v>1713</v>
      </c>
      <c r="C25" s="14" t="s">
        <v>586</v>
      </c>
      <c r="D25" s="14">
        <v>32</v>
      </c>
      <c r="E25" s="14" t="s">
        <v>587</v>
      </c>
      <c r="F25" s="14">
        <v>3</v>
      </c>
      <c r="G25" s="14">
        <v>46</v>
      </c>
      <c r="I25" s="14" t="s">
        <v>588</v>
      </c>
      <c r="J25" s="15">
        <v>1796</v>
      </c>
      <c r="K25" s="14" t="s">
        <v>895</v>
      </c>
      <c r="L25" s="14">
        <v>17</v>
      </c>
      <c r="M25" s="14" t="s">
        <v>896</v>
      </c>
      <c r="N25" s="14">
        <v>159</v>
      </c>
      <c r="O25" s="14">
        <v>64</v>
      </c>
    </row>
    <row r="26" spans="1:15" ht="19" x14ac:dyDescent="0.25">
      <c r="A26" s="14" t="s">
        <v>588</v>
      </c>
      <c r="B26" s="15">
        <v>1624</v>
      </c>
      <c r="C26" s="14" t="s">
        <v>589</v>
      </c>
      <c r="D26" s="14">
        <v>16</v>
      </c>
      <c r="E26" s="14" t="s">
        <v>523</v>
      </c>
      <c r="F26" s="14">
        <v>159</v>
      </c>
      <c r="G26" s="14">
        <v>64</v>
      </c>
      <c r="I26" s="14" t="s">
        <v>585</v>
      </c>
      <c r="J26" s="15">
        <v>1713</v>
      </c>
      <c r="K26" s="14"/>
      <c r="L26" s="14">
        <v>32</v>
      </c>
      <c r="M26" s="14"/>
      <c r="N26" s="14">
        <v>3</v>
      </c>
      <c r="O26" s="14">
        <v>46</v>
      </c>
    </row>
    <row r="27" spans="1:15" ht="19" x14ac:dyDescent="0.25">
      <c r="A27" s="14" t="s">
        <v>590</v>
      </c>
      <c r="B27" s="15">
        <v>1394</v>
      </c>
      <c r="C27" s="14" t="s">
        <v>591</v>
      </c>
      <c r="D27" s="14">
        <v>3</v>
      </c>
      <c r="E27" s="14" t="s">
        <v>528</v>
      </c>
      <c r="F27" s="14">
        <v>7</v>
      </c>
      <c r="G27" s="14">
        <v>2</v>
      </c>
      <c r="I27" s="14" t="s">
        <v>590</v>
      </c>
      <c r="J27" s="15">
        <v>1394</v>
      </c>
      <c r="K27" s="14"/>
      <c r="L27" s="14">
        <v>3</v>
      </c>
      <c r="M27" s="14"/>
      <c r="N27" s="14">
        <v>7</v>
      </c>
      <c r="O27" s="14">
        <v>2</v>
      </c>
    </row>
    <row r="28" spans="1:15" ht="19" x14ac:dyDescent="0.25">
      <c r="A28" s="14" t="s">
        <v>592</v>
      </c>
      <c r="B28" s="15">
        <v>1329</v>
      </c>
      <c r="C28" s="14" t="s">
        <v>593</v>
      </c>
      <c r="D28" s="14">
        <v>7</v>
      </c>
      <c r="E28" s="14" t="s">
        <v>594</v>
      </c>
      <c r="F28" s="14">
        <v>5</v>
      </c>
      <c r="G28" s="14">
        <v>25</v>
      </c>
      <c r="I28" s="14" t="s">
        <v>592</v>
      </c>
      <c r="J28" s="15">
        <v>1329</v>
      </c>
      <c r="K28" s="14"/>
      <c r="L28" s="14">
        <v>7</v>
      </c>
      <c r="M28" s="14"/>
      <c r="N28" s="14">
        <v>5</v>
      </c>
      <c r="O28" s="14">
        <v>25</v>
      </c>
    </row>
    <row r="29" spans="1:15" ht="19" x14ac:dyDescent="0.25">
      <c r="A29" s="14" t="s">
        <v>595</v>
      </c>
      <c r="B29" s="15">
        <v>1193</v>
      </c>
      <c r="C29" s="14" t="s">
        <v>596</v>
      </c>
      <c r="D29" s="14">
        <v>43</v>
      </c>
      <c r="E29" s="14" t="s">
        <v>597</v>
      </c>
      <c r="F29" s="14">
        <v>215</v>
      </c>
      <c r="G29" s="14">
        <v>49</v>
      </c>
      <c r="I29" s="14" t="s">
        <v>595</v>
      </c>
      <c r="J29" s="15">
        <v>1193</v>
      </c>
      <c r="K29" s="14"/>
      <c r="L29" s="14">
        <v>43</v>
      </c>
      <c r="M29" s="14"/>
      <c r="N29" s="14">
        <v>215</v>
      </c>
      <c r="O29" s="14">
        <v>49</v>
      </c>
    </row>
    <row r="30" spans="1:15" ht="19" x14ac:dyDescent="0.25">
      <c r="A30" s="14" t="s">
        <v>598</v>
      </c>
      <c r="B30" s="15">
        <v>1099</v>
      </c>
      <c r="C30" s="14" t="s">
        <v>599</v>
      </c>
      <c r="D30" s="14">
        <v>8</v>
      </c>
      <c r="E30" s="14"/>
      <c r="F30" s="14">
        <v>0</v>
      </c>
      <c r="G30" s="14">
        <v>0</v>
      </c>
      <c r="I30" s="14" t="s">
        <v>598</v>
      </c>
      <c r="J30" s="15">
        <v>1099</v>
      </c>
      <c r="K30" s="14"/>
      <c r="L30" s="14">
        <v>8</v>
      </c>
      <c r="M30" s="14"/>
      <c r="N30" s="14">
        <v>0</v>
      </c>
      <c r="O30" s="14">
        <v>0</v>
      </c>
    </row>
    <row r="31" spans="1:15" ht="19" x14ac:dyDescent="0.25">
      <c r="A31" s="14" t="s">
        <v>600</v>
      </c>
      <c r="B31" s="15">
        <v>1049</v>
      </c>
      <c r="C31" s="14" t="s">
        <v>601</v>
      </c>
      <c r="D31" s="14">
        <v>27</v>
      </c>
      <c r="E31" s="14" t="s">
        <v>602</v>
      </c>
      <c r="F31" s="14">
        <v>3</v>
      </c>
      <c r="G31" s="14">
        <v>41</v>
      </c>
      <c r="I31" s="14" t="s">
        <v>600</v>
      </c>
      <c r="J31" s="15">
        <v>1082</v>
      </c>
      <c r="K31" s="14"/>
      <c r="L31" s="14">
        <v>27</v>
      </c>
      <c r="M31" s="14"/>
      <c r="N31" s="14">
        <v>3</v>
      </c>
      <c r="O31" s="14">
        <v>41</v>
      </c>
    </row>
    <row r="32" spans="1:15" ht="19" x14ac:dyDescent="0.25">
      <c r="A32" s="14" t="s">
        <v>603</v>
      </c>
      <c r="B32" s="14">
        <v>972</v>
      </c>
      <c r="C32" s="14" t="s">
        <v>604</v>
      </c>
      <c r="D32" s="14">
        <v>7</v>
      </c>
      <c r="E32" s="14" t="s">
        <v>594</v>
      </c>
      <c r="F32" s="14">
        <v>6</v>
      </c>
      <c r="G32" s="14">
        <v>0</v>
      </c>
      <c r="I32" s="14" t="s">
        <v>603</v>
      </c>
      <c r="J32" s="15">
        <v>1000</v>
      </c>
      <c r="K32" s="14" t="s">
        <v>897</v>
      </c>
      <c r="L32" s="14">
        <v>7</v>
      </c>
      <c r="M32" s="14"/>
      <c r="N32" s="14">
        <v>6</v>
      </c>
      <c r="O32" s="14">
        <v>0</v>
      </c>
    </row>
    <row r="33" spans="1:15" ht="19" x14ac:dyDescent="0.25">
      <c r="A33" s="14" t="s">
        <v>605</v>
      </c>
      <c r="B33" s="14">
        <v>922</v>
      </c>
      <c r="C33" s="14" t="s">
        <v>606</v>
      </c>
      <c r="D33" s="14">
        <v>2</v>
      </c>
      <c r="E33" s="14"/>
      <c r="F33" s="14">
        <v>11</v>
      </c>
      <c r="G33" s="14">
        <v>0</v>
      </c>
      <c r="I33" s="14" t="s">
        <v>610</v>
      </c>
      <c r="J33" s="14">
        <v>934</v>
      </c>
      <c r="K33" s="14" t="s">
        <v>898</v>
      </c>
      <c r="L33" s="14">
        <v>4</v>
      </c>
      <c r="M33" s="14"/>
      <c r="N33" s="14">
        <v>45</v>
      </c>
      <c r="O33" s="14">
        <v>8</v>
      </c>
    </row>
    <row r="34" spans="1:15" ht="19" x14ac:dyDescent="0.25">
      <c r="A34" s="14" t="s">
        <v>607</v>
      </c>
      <c r="B34" s="14">
        <v>901</v>
      </c>
      <c r="C34" s="14" t="s">
        <v>608</v>
      </c>
      <c r="D34" s="14">
        <v>10</v>
      </c>
      <c r="E34" s="14" t="s">
        <v>609</v>
      </c>
      <c r="F34" s="14">
        <v>13</v>
      </c>
      <c r="G34" s="14">
        <v>2</v>
      </c>
      <c r="I34" s="14" t="s">
        <v>605</v>
      </c>
      <c r="J34" s="14">
        <v>922</v>
      </c>
      <c r="K34" s="14"/>
      <c r="L34" s="14">
        <v>2</v>
      </c>
      <c r="M34" s="14"/>
      <c r="N34" s="14">
        <v>11</v>
      </c>
      <c r="O34" s="14">
        <v>0</v>
      </c>
    </row>
    <row r="35" spans="1:15" ht="19" x14ac:dyDescent="0.25">
      <c r="A35" s="14" t="s">
        <v>610</v>
      </c>
      <c r="B35" s="14">
        <v>827</v>
      </c>
      <c r="C35" s="14" t="s">
        <v>611</v>
      </c>
      <c r="D35" s="14">
        <v>4</v>
      </c>
      <c r="E35" s="14" t="s">
        <v>612</v>
      </c>
      <c r="F35" s="14">
        <v>45</v>
      </c>
      <c r="G35" s="14">
        <v>8</v>
      </c>
      <c r="I35" s="14" t="s">
        <v>607</v>
      </c>
      <c r="J35" s="14">
        <v>901</v>
      </c>
      <c r="K35" s="14"/>
      <c r="L35" s="14">
        <v>10</v>
      </c>
      <c r="M35" s="14"/>
      <c r="N35" s="14">
        <v>13</v>
      </c>
      <c r="O35" s="14">
        <v>2</v>
      </c>
    </row>
    <row r="36" spans="1:15" ht="19" x14ac:dyDescent="0.25">
      <c r="A36" s="14" t="s">
        <v>613</v>
      </c>
      <c r="B36" s="14">
        <v>794</v>
      </c>
      <c r="C36" s="14" t="s">
        <v>614</v>
      </c>
      <c r="D36" s="14">
        <v>11</v>
      </c>
      <c r="E36" s="14" t="s">
        <v>615</v>
      </c>
      <c r="F36" s="14">
        <v>79</v>
      </c>
      <c r="G36" s="14">
        <v>6</v>
      </c>
      <c r="I36" s="14" t="s">
        <v>613</v>
      </c>
      <c r="J36" s="14">
        <v>794</v>
      </c>
      <c r="K36" s="14"/>
      <c r="L36" s="14">
        <v>12</v>
      </c>
      <c r="M36" s="14"/>
      <c r="N36" s="14">
        <v>79</v>
      </c>
      <c r="O36" s="14">
        <v>6</v>
      </c>
    </row>
    <row r="37" spans="1:15" ht="19" x14ac:dyDescent="0.25">
      <c r="A37" s="14" t="s">
        <v>616</v>
      </c>
      <c r="B37" s="14">
        <v>792</v>
      </c>
      <c r="C37" s="14" t="s">
        <v>617</v>
      </c>
      <c r="D37" s="14">
        <v>1</v>
      </c>
      <c r="E37" s="14"/>
      <c r="F37" s="14">
        <v>10</v>
      </c>
      <c r="G37" s="14">
        <v>13</v>
      </c>
      <c r="I37" s="14" t="s">
        <v>616</v>
      </c>
      <c r="J37" s="14">
        <v>792</v>
      </c>
      <c r="K37" s="14"/>
      <c r="L37" s="14">
        <v>1</v>
      </c>
      <c r="M37" s="14"/>
      <c r="N37" s="14">
        <v>10</v>
      </c>
      <c r="O37" s="14">
        <v>13</v>
      </c>
    </row>
    <row r="38" spans="1:15" ht="19" x14ac:dyDescent="0.25">
      <c r="A38" s="14" t="s">
        <v>618</v>
      </c>
      <c r="B38" s="14">
        <v>767</v>
      </c>
      <c r="C38" s="14" t="s">
        <v>619</v>
      </c>
      <c r="D38" s="14">
        <v>1</v>
      </c>
      <c r="E38" s="14"/>
      <c r="F38" s="14">
        <v>8</v>
      </c>
      <c r="G38" s="14">
        <v>0</v>
      </c>
      <c r="I38" s="14" t="s">
        <v>618</v>
      </c>
      <c r="J38" s="14">
        <v>767</v>
      </c>
      <c r="K38" s="14"/>
      <c r="L38" s="14">
        <v>1</v>
      </c>
      <c r="M38" s="14"/>
      <c r="N38" s="14">
        <v>8</v>
      </c>
      <c r="O38" s="14">
        <v>0</v>
      </c>
    </row>
    <row r="39" spans="1:15" ht="19" x14ac:dyDescent="0.25">
      <c r="A39" s="14" t="s">
        <v>620</v>
      </c>
      <c r="B39" s="14">
        <v>743</v>
      </c>
      <c r="C39" s="14" t="s">
        <v>621</v>
      </c>
      <c r="D39" s="14">
        <v>20</v>
      </c>
      <c r="E39" s="14" t="s">
        <v>622</v>
      </c>
      <c r="F39" s="14">
        <v>19</v>
      </c>
      <c r="G39" s="14">
        <v>34</v>
      </c>
      <c r="I39" s="14" t="s">
        <v>620</v>
      </c>
      <c r="J39" s="14">
        <v>743</v>
      </c>
      <c r="K39" s="14"/>
      <c r="L39" s="14">
        <v>20</v>
      </c>
      <c r="M39" s="14"/>
      <c r="N39" s="14">
        <v>19</v>
      </c>
      <c r="O39" s="14">
        <v>34</v>
      </c>
    </row>
    <row r="40" spans="1:15" ht="19" x14ac:dyDescent="0.25">
      <c r="A40" s="14" t="s">
        <v>623</v>
      </c>
      <c r="B40" s="14">
        <v>712</v>
      </c>
      <c r="C40" s="14"/>
      <c r="D40" s="14">
        <v>10</v>
      </c>
      <c r="E40" s="14" t="s">
        <v>609</v>
      </c>
      <c r="F40" s="14">
        <v>551</v>
      </c>
      <c r="G40" s="14">
        <v>12</v>
      </c>
      <c r="I40" s="14" t="s">
        <v>623</v>
      </c>
      <c r="J40" s="14">
        <v>712</v>
      </c>
      <c r="K40" s="14"/>
      <c r="L40" s="14">
        <v>10</v>
      </c>
      <c r="M40" s="14"/>
      <c r="N40" s="14">
        <v>551</v>
      </c>
      <c r="O40" s="14">
        <v>12</v>
      </c>
    </row>
    <row r="41" spans="1:15" ht="19" x14ac:dyDescent="0.25">
      <c r="A41" s="14" t="s">
        <v>624</v>
      </c>
      <c r="B41" s="14">
        <v>686</v>
      </c>
      <c r="C41" s="14" t="s">
        <v>625</v>
      </c>
      <c r="D41" s="14">
        <v>55</v>
      </c>
      <c r="E41" s="14" t="s">
        <v>626</v>
      </c>
      <c r="F41" s="14">
        <v>30</v>
      </c>
      <c r="G41" s="14">
        <v>0</v>
      </c>
      <c r="I41" s="14" t="s">
        <v>631</v>
      </c>
      <c r="J41" s="14">
        <v>709</v>
      </c>
      <c r="K41" s="14" t="s">
        <v>899</v>
      </c>
      <c r="L41" s="14">
        <v>0</v>
      </c>
      <c r="M41" s="14"/>
      <c r="N41" s="14">
        <v>0</v>
      </c>
      <c r="O41" s="14">
        <v>0</v>
      </c>
    </row>
    <row r="42" spans="1:15" ht="19" x14ac:dyDescent="0.25">
      <c r="A42" s="14" t="s">
        <v>627</v>
      </c>
      <c r="B42" s="14">
        <v>648</v>
      </c>
      <c r="C42" s="14" t="s">
        <v>628</v>
      </c>
      <c r="D42" s="14">
        <v>2</v>
      </c>
      <c r="E42" s="14" t="s">
        <v>466</v>
      </c>
      <c r="F42" s="14">
        <v>51</v>
      </c>
      <c r="G42" s="14">
        <v>1</v>
      </c>
      <c r="I42" s="14" t="s">
        <v>624</v>
      </c>
      <c r="J42" s="14">
        <v>686</v>
      </c>
      <c r="K42" s="14"/>
      <c r="L42" s="14">
        <v>55</v>
      </c>
      <c r="M42" s="14"/>
      <c r="N42" s="14">
        <v>30</v>
      </c>
      <c r="O42" s="14">
        <v>0</v>
      </c>
    </row>
    <row r="43" spans="1:15" ht="19" x14ac:dyDescent="0.25">
      <c r="A43" s="14" t="s">
        <v>629</v>
      </c>
      <c r="B43" s="14">
        <v>558</v>
      </c>
      <c r="C43" s="14" t="s">
        <v>630</v>
      </c>
      <c r="D43" s="14">
        <v>2</v>
      </c>
      <c r="E43" s="14"/>
      <c r="F43" s="14">
        <v>155</v>
      </c>
      <c r="G43" s="14">
        <v>17</v>
      </c>
      <c r="I43" s="14" t="s">
        <v>627</v>
      </c>
      <c r="J43" s="14">
        <v>648</v>
      </c>
      <c r="K43" s="14"/>
      <c r="L43" s="14">
        <v>2</v>
      </c>
      <c r="M43" s="14"/>
      <c r="N43" s="14">
        <v>51</v>
      </c>
      <c r="O43" s="14">
        <v>1</v>
      </c>
    </row>
    <row r="44" spans="1:15" ht="19" x14ac:dyDescent="0.25">
      <c r="A44" s="14" t="s">
        <v>631</v>
      </c>
      <c r="B44" s="14">
        <v>554</v>
      </c>
      <c r="C44" s="14" t="s">
        <v>632</v>
      </c>
      <c r="D44" s="14">
        <v>0</v>
      </c>
      <c r="E44" s="14"/>
      <c r="F44" s="14">
        <v>0</v>
      </c>
      <c r="G44" s="14">
        <v>0</v>
      </c>
      <c r="I44" s="14" t="s">
        <v>636</v>
      </c>
      <c r="J44" s="14">
        <v>562</v>
      </c>
      <c r="K44" s="14" t="s">
        <v>900</v>
      </c>
      <c r="L44" s="14">
        <v>10</v>
      </c>
      <c r="M44" s="14"/>
      <c r="N44" s="14">
        <v>40</v>
      </c>
      <c r="O44" s="14">
        <v>0</v>
      </c>
    </row>
    <row r="45" spans="1:15" ht="19" x14ac:dyDescent="0.25">
      <c r="A45" s="14" t="s">
        <v>633</v>
      </c>
      <c r="B45" s="14">
        <v>552</v>
      </c>
      <c r="C45" s="14" t="s">
        <v>634</v>
      </c>
      <c r="D45" s="14">
        <v>35</v>
      </c>
      <c r="E45" s="14" t="s">
        <v>635</v>
      </c>
      <c r="F45" s="14">
        <v>18</v>
      </c>
      <c r="G45" s="14">
        <v>1</v>
      </c>
      <c r="I45" s="14" t="s">
        <v>629</v>
      </c>
      <c r="J45" s="14">
        <v>558</v>
      </c>
      <c r="K45" s="14"/>
      <c r="L45" s="14">
        <v>2</v>
      </c>
      <c r="M45" s="14"/>
      <c r="N45" s="14">
        <v>155</v>
      </c>
      <c r="O45" s="14">
        <v>17</v>
      </c>
    </row>
    <row r="46" spans="1:15" ht="19" x14ac:dyDescent="0.25">
      <c r="A46" s="14" t="s">
        <v>636</v>
      </c>
      <c r="B46" s="14">
        <v>536</v>
      </c>
      <c r="C46" s="14" t="s">
        <v>637</v>
      </c>
      <c r="D46" s="14">
        <v>10</v>
      </c>
      <c r="E46" s="14"/>
      <c r="F46" s="14">
        <v>40</v>
      </c>
      <c r="G46" s="14">
        <v>0</v>
      </c>
      <c r="I46" s="14" t="s">
        <v>633</v>
      </c>
      <c r="J46" s="14">
        <v>552</v>
      </c>
      <c r="K46" s="14"/>
      <c r="L46" s="14">
        <v>35</v>
      </c>
      <c r="M46" s="14"/>
      <c r="N46" s="14">
        <v>18</v>
      </c>
      <c r="O46" s="14">
        <v>1</v>
      </c>
    </row>
    <row r="47" spans="1:15" ht="19" x14ac:dyDescent="0.25">
      <c r="A47" s="14" t="s">
        <v>638</v>
      </c>
      <c r="B47" s="14">
        <v>526</v>
      </c>
      <c r="C47" s="14" t="s">
        <v>639</v>
      </c>
      <c r="D47" s="14">
        <v>0</v>
      </c>
      <c r="E47" s="14"/>
      <c r="F47" s="14">
        <v>41</v>
      </c>
      <c r="G47" s="14">
        <v>0</v>
      </c>
      <c r="I47" s="14" t="s">
        <v>638</v>
      </c>
      <c r="J47" s="14">
        <v>526</v>
      </c>
      <c r="K47" s="14"/>
      <c r="L47" s="14">
        <v>0</v>
      </c>
      <c r="M47" s="14"/>
      <c r="N47" s="14">
        <v>41</v>
      </c>
      <c r="O47" s="14">
        <v>0</v>
      </c>
    </row>
    <row r="48" spans="1:15" ht="19" x14ac:dyDescent="0.25">
      <c r="A48" s="14" t="s">
        <v>640</v>
      </c>
      <c r="B48" s="14">
        <v>495</v>
      </c>
      <c r="C48" s="14" t="s">
        <v>641</v>
      </c>
      <c r="D48" s="14">
        <v>1</v>
      </c>
      <c r="E48" s="14"/>
      <c r="F48" s="14">
        <v>17</v>
      </c>
      <c r="G48" s="14">
        <v>0</v>
      </c>
      <c r="I48" s="14" t="s">
        <v>640</v>
      </c>
      <c r="J48" s="14">
        <v>495</v>
      </c>
      <c r="K48" s="14"/>
      <c r="L48" s="14">
        <v>1</v>
      </c>
      <c r="M48" s="14"/>
      <c r="N48" s="14">
        <v>22</v>
      </c>
      <c r="O48" s="14">
        <v>0</v>
      </c>
    </row>
    <row r="49" spans="1:15" ht="19" x14ac:dyDescent="0.25">
      <c r="A49" s="14" t="s">
        <v>642</v>
      </c>
      <c r="B49" s="14">
        <v>480</v>
      </c>
      <c r="C49" s="14" t="s">
        <v>643</v>
      </c>
      <c r="D49" s="14">
        <v>4</v>
      </c>
      <c r="E49" s="14" t="s">
        <v>388</v>
      </c>
      <c r="F49" s="14">
        <v>0</v>
      </c>
      <c r="G49" s="14">
        <v>10</v>
      </c>
      <c r="I49" s="14" t="s">
        <v>642</v>
      </c>
      <c r="J49" s="14">
        <v>480</v>
      </c>
      <c r="K49" s="14"/>
      <c r="L49" s="14">
        <v>4</v>
      </c>
      <c r="M49" s="14"/>
      <c r="N49" s="14">
        <v>0</v>
      </c>
      <c r="O49" s="14">
        <v>10</v>
      </c>
    </row>
    <row r="50" spans="1:15" ht="19" x14ac:dyDescent="0.25">
      <c r="A50" s="14" t="s">
        <v>644</v>
      </c>
      <c r="B50" s="14">
        <v>416</v>
      </c>
      <c r="C50" s="14" t="s">
        <v>645</v>
      </c>
      <c r="D50" s="14">
        <v>7</v>
      </c>
      <c r="E50" s="14" t="s">
        <v>646</v>
      </c>
      <c r="F50" s="14">
        <v>2</v>
      </c>
      <c r="G50" s="14">
        <v>16</v>
      </c>
      <c r="I50" s="14" t="s">
        <v>661</v>
      </c>
      <c r="J50" s="14">
        <v>443</v>
      </c>
      <c r="K50" s="14"/>
      <c r="L50" s="14">
        <v>6</v>
      </c>
      <c r="M50" s="14"/>
      <c r="N50" s="14">
        <v>0</v>
      </c>
      <c r="O50" s="14">
        <v>14</v>
      </c>
    </row>
    <row r="51" spans="1:15" ht="19" x14ac:dyDescent="0.25">
      <c r="A51" s="14" t="s">
        <v>647</v>
      </c>
      <c r="B51" s="14">
        <v>402</v>
      </c>
      <c r="C51" s="14" t="s">
        <v>648</v>
      </c>
      <c r="D51" s="14">
        <v>20</v>
      </c>
      <c r="E51" s="14" t="s">
        <v>521</v>
      </c>
      <c r="F51" s="14">
        <v>68</v>
      </c>
      <c r="G51" s="14">
        <v>0</v>
      </c>
      <c r="I51" s="14" t="s">
        <v>644</v>
      </c>
      <c r="J51" s="14">
        <v>416</v>
      </c>
      <c r="K51" s="14"/>
      <c r="L51" s="14">
        <v>7</v>
      </c>
      <c r="M51" s="14"/>
      <c r="N51" s="14">
        <v>2</v>
      </c>
      <c r="O51" s="14">
        <v>16</v>
      </c>
    </row>
    <row r="52" spans="1:15" ht="19" x14ac:dyDescent="0.25">
      <c r="A52" s="14" t="s">
        <v>649</v>
      </c>
      <c r="B52" s="14">
        <v>392</v>
      </c>
      <c r="C52" s="14" t="s">
        <v>650</v>
      </c>
      <c r="D52" s="14">
        <v>3</v>
      </c>
      <c r="E52" s="14" t="s">
        <v>389</v>
      </c>
      <c r="F52" s="14">
        <v>164</v>
      </c>
      <c r="G52" s="14">
        <v>3</v>
      </c>
      <c r="I52" s="14" t="s">
        <v>659</v>
      </c>
      <c r="J52" s="14">
        <v>405</v>
      </c>
      <c r="K52" s="14" t="s">
        <v>901</v>
      </c>
      <c r="L52" s="14">
        <v>5</v>
      </c>
      <c r="M52" s="14" t="s">
        <v>700</v>
      </c>
      <c r="N52" s="14">
        <v>35</v>
      </c>
      <c r="O52" s="14">
        <v>7</v>
      </c>
    </row>
    <row r="53" spans="1:15" ht="19" x14ac:dyDescent="0.25">
      <c r="A53" s="14" t="s">
        <v>651</v>
      </c>
      <c r="B53" s="14">
        <v>387</v>
      </c>
      <c r="C53" s="14" t="s">
        <v>652</v>
      </c>
      <c r="D53" s="14">
        <v>4</v>
      </c>
      <c r="E53" s="14"/>
      <c r="F53" s="14">
        <v>102</v>
      </c>
      <c r="G53" s="14">
        <v>4</v>
      </c>
      <c r="I53" s="14" t="s">
        <v>647</v>
      </c>
      <c r="J53" s="14">
        <v>402</v>
      </c>
      <c r="K53" s="14"/>
      <c r="L53" s="14">
        <v>20</v>
      </c>
      <c r="M53" s="14"/>
      <c r="N53" s="14">
        <v>68</v>
      </c>
      <c r="O53" s="14">
        <v>0</v>
      </c>
    </row>
    <row r="54" spans="1:15" ht="19" x14ac:dyDescent="0.25">
      <c r="A54" s="14" t="s">
        <v>653</v>
      </c>
      <c r="B54" s="14">
        <v>382</v>
      </c>
      <c r="C54" s="14" t="s">
        <v>654</v>
      </c>
      <c r="D54" s="14">
        <v>1</v>
      </c>
      <c r="E54" s="14"/>
      <c r="F54" s="14">
        <v>5</v>
      </c>
      <c r="G54" s="14">
        <v>6</v>
      </c>
      <c r="I54" s="14" t="s">
        <v>649</v>
      </c>
      <c r="J54" s="14">
        <v>392</v>
      </c>
      <c r="K54" s="14"/>
      <c r="L54" s="14">
        <v>3</v>
      </c>
      <c r="M54" s="14"/>
      <c r="N54" s="14">
        <v>164</v>
      </c>
      <c r="O54" s="14">
        <v>3</v>
      </c>
    </row>
    <row r="55" spans="1:15" ht="19" x14ac:dyDescent="0.25">
      <c r="A55" s="14" t="s">
        <v>655</v>
      </c>
      <c r="B55" s="14">
        <v>378</v>
      </c>
      <c r="C55" s="14" t="s">
        <v>656</v>
      </c>
      <c r="D55" s="14">
        <v>3</v>
      </c>
      <c r="E55" s="14"/>
      <c r="F55" s="14">
        <v>6</v>
      </c>
      <c r="G55" s="14">
        <v>0</v>
      </c>
      <c r="I55" s="14" t="s">
        <v>651</v>
      </c>
      <c r="J55" s="14">
        <v>387</v>
      </c>
      <c r="K55" s="14"/>
      <c r="L55" s="14">
        <v>4</v>
      </c>
      <c r="M55" s="14"/>
      <c r="N55" s="14">
        <v>102</v>
      </c>
      <c r="O55" s="14">
        <v>4</v>
      </c>
    </row>
    <row r="56" spans="1:15" ht="19" x14ac:dyDescent="0.25">
      <c r="A56" s="14" t="s">
        <v>657</v>
      </c>
      <c r="B56" s="14">
        <v>369</v>
      </c>
      <c r="C56" s="14" t="s">
        <v>658</v>
      </c>
      <c r="D56" s="14">
        <v>0</v>
      </c>
      <c r="E56" s="14"/>
      <c r="F56" s="14">
        <v>7</v>
      </c>
      <c r="G56" s="14">
        <v>0</v>
      </c>
      <c r="I56" s="14" t="s">
        <v>672</v>
      </c>
      <c r="J56" s="14">
        <v>387</v>
      </c>
      <c r="K56" s="14"/>
      <c r="L56" s="14">
        <v>6</v>
      </c>
      <c r="M56" s="14"/>
      <c r="N56" s="14">
        <v>0</v>
      </c>
      <c r="O56" s="14">
        <v>0</v>
      </c>
    </row>
    <row r="57" spans="1:15" ht="19" x14ac:dyDescent="0.25">
      <c r="A57" s="14" t="s">
        <v>659</v>
      </c>
      <c r="B57" s="14">
        <v>367</v>
      </c>
      <c r="C57" s="14" t="s">
        <v>660</v>
      </c>
      <c r="D57" s="14">
        <v>4</v>
      </c>
      <c r="E57" s="14" t="s">
        <v>388</v>
      </c>
      <c r="F57" s="14">
        <v>35</v>
      </c>
      <c r="G57" s="14">
        <v>7</v>
      </c>
      <c r="I57" s="14" t="s">
        <v>653</v>
      </c>
      <c r="J57" s="14">
        <v>382</v>
      </c>
      <c r="K57" s="14"/>
      <c r="L57" s="14">
        <v>1</v>
      </c>
      <c r="M57" s="14"/>
      <c r="N57" s="14">
        <v>16</v>
      </c>
      <c r="O57" s="14">
        <v>6</v>
      </c>
    </row>
    <row r="58" spans="1:15" ht="19" x14ac:dyDescent="0.25">
      <c r="A58" s="14" t="s">
        <v>661</v>
      </c>
      <c r="B58" s="14">
        <v>345</v>
      </c>
      <c r="C58" s="14"/>
      <c r="D58" s="14">
        <v>6</v>
      </c>
      <c r="E58" s="14"/>
      <c r="F58" s="14">
        <v>0</v>
      </c>
      <c r="G58" s="14">
        <v>14</v>
      </c>
      <c r="I58" s="14" t="s">
        <v>655</v>
      </c>
      <c r="J58" s="14">
        <v>378</v>
      </c>
      <c r="K58" s="14"/>
      <c r="L58" s="14">
        <v>3</v>
      </c>
      <c r="M58" s="14"/>
      <c r="N58" s="14">
        <v>6</v>
      </c>
      <c r="O58" s="14">
        <v>0</v>
      </c>
    </row>
    <row r="59" spans="1:15" ht="19" x14ac:dyDescent="0.25">
      <c r="A59" s="14" t="s">
        <v>662</v>
      </c>
      <c r="B59" s="14">
        <v>318</v>
      </c>
      <c r="C59" s="14" t="s">
        <v>663</v>
      </c>
      <c r="D59" s="14">
        <v>4</v>
      </c>
      <c r="E59" s="14"/>
      <c r="F59" s="14">
        <v>3</v>
      </c>
      <c r="G59" s="14">
        <v>2</v>
      </c>
      <c r="I59" s="14" t="s">
        <v>657</v>
      </c>
      <c r="J59" s="14">
        <v>369</v>
      </c>
      <c r="K59" s="14"/>
      <c r="L59" s="14">
        <v>0</v>
      </c>
      <c r="M59" s="14"/>
      <c r="N59" s="14">
        <v>7</v>
      </c>
      <c r="O59" s="14">
        <v>0</v>
      </c>
    </row>
    <row r="60" spans="1:15" ht="19" x14ac:dyDescent="0.25">
      <c r="A60" s="14" t="s">
        <v>664</v>
      </c>
      <c r="B60" s="14">
        <v>316</v>
      </c>
      <c r="C60" s="14" t="s">
        <v>665</v>
      </c>
      <c r="D60" s="14">
        <v>27</v>
      </c>
      <c r="E60" s="14" t="s">
        <v>666</v>
      </c>
      <c r="F60" s="14">
        <v>62</v>
      </c>
      <c r="G60" s="14">
        <v>0</v>
      </c>
      <c r="I60" s="14" t="s">
        <v>662</v>
      </c>
      <c r="J60" s="14">
        <v>318</v>
      </c>
      <c r="K60" s="14"/>
      <c r="L60" s="14">
        <v>4</v>
      </c>
      <c r="M60" s="14"/>
      <c r="N60" s="14">
        <v>3</v>
      </c>
      <c r="O60" s="14">
        <v>2</v>
      </c>
    </row>
    <row r="61" spans="1:15" ht="19" x14ac:dyDescent="0.25">
      <c r="A61" s="14" t="s">
        <v>667</v>
      </c>
      <c r="B61" s="14">
        <v>312</v>
      </c>
      <c r="C61" s="14" t="s">
        <v>668</v>
      </c>
      <c r="D61" s="14">
        <v>6</v>
      </c>
      <c r="E61" s="14" t="s">
        <v>669</v>
      </c>
      <c r="F61" s="14">
        <v>2</v>
      </c>
      <c r="G61" s="14">
        <v>0</v>
      </c>
      <c r="I61" s="14" t="s">
        <v>664</v>
      </c>
      <c r="J61" s="14">
        <v>316</v>
      </c>
      <c r="K61" s="14"/>
      <c r="L61" s="14">
        <v>27</v>
      </c>
      <c r="M61" s="14"/>
      <c r="N61" s="14">
        <v>62</v>
      </c>
      <c r="O61" s="14">
        <v>0</v>
      </c>
    </row>
    <row r="62" spans="1:15" ht="19" x14ac:dyDescent="0.25">
      <c r="A62" s="14" t="s">
        <v>670</v>
      </c>
      <c r="B62" s="14">
        <v>303</v>
      </c>
      <c r="C62" s="14" t="s">
        <v>671</v>
      </c>
      <c r="D62" s="14">
        <v>3</v>
      </c>
      <c r="E62" s="14"/>
      <c r="F62" s="14">
        <v>1</v>
      </c>
      <c r="G62" s="14">
        <v>1</v>
      </c>
      <c r="I62" s="14" t="s">
        <v>667</v>
      </c>
      <c r="J62" s="14">
        <v>312</v>
      </c>
      <c r="K62" s="14"/>
      <c r="L62" s="14">
        <v>6</v>
      </c>
      <c r="M62" s="14"/>
      <c r="N62" s="14">
        <v>2</v>
      </c>
      <c r="O62" s="14">
        <v>0</v>
      </c>
    </row>
    <row r="63" spans="1:15" ht="19" x14ac:dyDescent="0.25">
      <c r="A63" s="14" t="s">
        <v>672</v>
      </c>
      <c r="B63" s="14">
        <v>301</v>
      </c>
      <c r="C63" s="14"/>
      <c r="D63" s="14">
        <v>6</v>
      </c>
      <c r="E63" s="14" t="s">
        <v>459</v>
      </c>
      <c r="F63" s="14">
        <v>0</v>
      </c>
      <c r="G63" s="14">
        <v>0</v>
      </c>
      <c r="I63" s="14" t="s">
        <v>670</v>
      </c>
      <c r="J63" s="14">
        <v>303</v>
      </c>
      <c r="K63" s="14"/>
      <c r="L63" s="14">
        <v>4</v>
      </c>
      <c r="M63" s="14" t="s">
        <v>388</v>
      </c>
      <c r="N63" s="14">
        <v>1</v>
      </c>
      <c r="O63" s="14">
        <v>1</v>
      </c>
    </row>
    <row r="64" spans="1:15" ht="19" x14ac:dyDescent="0.25">
      <c r="A64" s="14" t="s">
        <v>673</v>
      </c>
      <c r="B64" s="14">
        <v>264</v>
      </c>
      <c r="C64" s="14" t="s">
        <v>674</v>
      </c>
      <c r="D64" s="14">
        <v>19</v>
      </c>
      <c r="E64" s="14" t="s">
        <v>675</v>
      </c>
      <c r="F64" s="14">
        <v>10</v>
      </c>
      <c r="G64" s="14">
        <v>0</v>
      </c>
      <c r="I64" s="14" t="s">
        <v>676</v>
      </c>
      <c r="J64" s="14">
        <v>265</v>
      </c>
      <c r="K64" s="14" t="s">
        <v>902</v>
      </c>
      <c r="L64" s="14">
        <v>0</v>
      </c>
      <c r="M64" s="14"/>
      <c r="N64" s="14">
        <v>2</v>
      </c>
      <c r="O64" s="14">
        <v>0</v>
      </c>
    </row>
    <row r="65" spans="1:15" ht="19" x14ac:dyDescent="0.25">
      <c r="A65" s="14" t="s">
        <v>676</v>
      </c>
      <c r="B65" s="14">
        <v>249</v>
      </c>
      <c r="C65" s="14" t="s">
        <v>677</v>
      </c>
      <c r="D65" s="14">
        <v>0</v>
      </c>
      <c r="E65" s="14"/>
      <c r="F65" s="14">
        <v>2</v>
      </c>
      <c r="G65" s="14">
        <v>0</v>
      </c>
      <c r="I65" s="14" t="s">
        <v>673</v>
      </c>
      <c r="J65" s="14">
        <v>264</v>
      </c>
      <c r="K65" s="14"/>
      <c r="L65" s="14">
        <v>19</v>
      </c>
      <c r="M65" s="14"/>
      <c r="N65" s="14">
        <v>10</v>
      </c>
      <c r="O65" s="14">
        <v>0</v>
      </c>
    </row>
    <row r="66" spans="1:15" ht="19" x14ac:dyDescent="0.25">
      <c r="A66" s="14" t="s">
        <v>678</v>
      </c>
      <c r="B66" s="14">
        <v>248</v>
      </c>
      <c r="C66" s="14"/>
      <c r="D66" s="14">
        <v>2</v>
      </c>
      <c r="E66" s="14"/>
      <c r="F66" s="14">
        <v>45</v>
      </c>
      <c r="G66" s="14">
        <v>2</v>
      </c>
      <c r="I66" s="14" t="s">
        <v>683</v>
      </c>
      <c r="J66" s="14">
        <v>255</v>
      </c>
      <c r="K66" s="14" t="s">
        <v>903</v>
      </c>
      <c r="L66" s="14">
        <v>2</v>
      </c>
      <c r="M66" s="14"/>
      <c r="N66" s="14">
        <v>1</v>
      </c>
      <c r="O66" s="14">
        <v>0</v>
      </c>
    </row>
    <row r="67" spans="1:15" ht="19" x14ac:dyDescent="0.25">
      <c r="A67" s="14" t="s">
        <v>679</v>
      </c>
      <c r="B67" s="14">
        <v>218</v>
      </c>
      <c r="C67" s="14" t="s">
        <v>680</v>
      </c>
      <c r="D67" s="14">
        <v>3</v>
      </c>
      <c r="E67" s="14"/>
      <c r="F67" s="14">
        <v>3</v>
      </c>
      <c r="G67" s="14">
        <v>2</v>
      </c>
      <c r="I67" s="14" t="s">
        <v>678</v>
      </c>
      <c r="J67" s="14">
        <v>248</v>
      </c>
      <c r="K67" s="14"/>
      <c r="L67" s="14">
        <v>2</v>
      </c>
      <c r="M67" s="14"/>
      <c r="N67" s="14">
        <v>45</v>
      </c>
      <c r="O67" s="14">
        <v>2</v>
      </c>
    </row>
    <row r="68" spans="1:15" ht="19" x14ac:dyDescent="0.25">
      <c r="A68" s="14" t="s">
        <v>681</v>
      </c>
      <c r="B68" s="14">
        <v>216</v>
      </c>
      <c r="C68" s="14" t="s">
        <v>682</v>
      </c>
      <c r="D68" s="14">
        <v>2</v>
      </c>
      <c r="E68" s="14"/>
      <c r="F68" s="14">
        <v>29</v>
      </c>
      <c r="G68" s="14">
        <v>0</v>
      </c>
      <c r="I68" s="14" t="s">
        <v>681</v>
      </c>
      <c r="J68" s="14">
        <v>235</v>
      </c>
      <c r="K68" s="14" t="s">
        <v>904</v>
      </c>
      <c r="L68" s="14">
        <v>2</v>
      </c>
      <c r="M68" s="14"/>
      <c r="N68" s="14">
        <v>29</v>
      </c>
      <c r="O68" s="14">
        <v>0</v>
      </c>
    </row>
    <row r="69" spans="1:15" ht="19" x14ac:dyDescent="0.25">
      <c r="A69" s="14" t="s">
        <v>683</v>
      </c>
      <c r="B69" s="14">
        <v>209</v>
      </c>
      <c r="C69" s="14" t="s">
        <v>684</v>
      </c>
      <c r="D69" s="14">
        <v>2</v>
      </c>
      <c r="E69" s="14" t="s">
        <v>466</v>
      </c>
      <c r="F69" s="14">
        <v>1</v>
      </c>
      <c r="G69" s="14">
        <v>0</v>
      </c>
      <c r="I69" s="14" t="s">
        <v>693</v>
      </c>
      <c r="J69" s="14">
        <v>226</v>
      </c>
      <c r="K69" s="14" t="s">
        <v>905</v>
      </c>
      <c r="L69" s="14">
        <v>10</v>
      </c>
      <c r="M69" s="14" t="s">
        <v>906</v>
      </c>
      <c r="N69" s="14">
        <v>21</v>
      </c>
      <c r="O69" s="14">
        <v>0</v>
      </c>
    </row>
    <row r="70" spans="1:15" ht="19" x14ac:dyDescent="0.25">
      <c r="A70" s="14" t="s">
        <v>685</v>
      </c>
      <c r="B70" s="14">
        <v>204</v>
      </c>
      <c r="C70" s="14" t="s">
        <v>686</v>
      </c>
      <c r="D70" s="14">
        <v>1</v>
      </c>
      <c r="E70" s="14"/>
      <c r="F70" s="14">
        <v>0</v>
      </c>
      <c r="G70" s="14">
        <v>0</v>
      </c>
      <c r="I70" s="14" t="s">
        <v>679</v>
      </c>
      <c r="J70" s="14">
        <v>220</v>
      </c>
      <c r="K70" s="14" t="s">
        <v>907</v>
      </c>
      <c r="L70" s="14">
        <v>3</v>
      </c>
      <c r="M70" s="14"/>
      <c r="N70" s="14">
        <v>3</v>
      </c>
      <c r="O70" s="14">
        <v>2</v>
      </c>
    </row>
    <row r="71" spans="1:15" ht="19" x14ac:dyDescent="0.25">
      <c r="A71" s="14" t="s">
        <v>687</v>
      </c>
      <c r="B71" s="14">
        <v>197</v>
      </c>
      <c r="C71" s="14" t="s">
        <v>688</v>
      </c>
      <c r="D71" s="14">
        <v>0</v>
      </c>
      <c r="E71" s="14"/>
      <c r="F71" s="14">
        <v>1</v>
      </c>
      <c r="G71" s="14">
        <v>0</v>
      </c>
      <c r="I71" s="14" t="s">
        <v>706</v>
      </c>
      <c r="J71" s="14">
        <v>205</v>
      </c>
      <c r="K71" s="14"/>
      <c r="L71" s="14">
        <v>0</v>
      </c>
      <c r="M71" s="14"/>
      <c r="N71" s="14">
        <v>22</v>
      </c>
      <c r="O71" s="14">
        <v>0</v>
      </c>
    </row>
    <row r="72" spans="1:15" ht="19" x14ac:dyDescent="0.25">
      <c r="A72" s="14" t="s">
        <v>689</v>
      </c>
      <c r="B72" s="14">
        <v>191</v>
      </c>
      <c r="C72" s="14" t="s">
        <v>690</v>
      </c>
      <c r="D72" s="14">
        <v>0</v>
      </c>
      <c r="E72" s="14"/>
      <c r="F72" s="14">
        <v>39</v>
      </c>
      <c r="G72" s="14">
        <v>5</v>
      </c>
      <c r="I72" s="14" t="s">
        <v>685</v>
      </c>
      <c r="J72" s="14">
        <v>204</v>
      </c>
      <c r="K72" s="14"/>
      <c r="L72" s="14">
        <v>1</v>
      </c>
      <c r="M72" s="14"/>
      <c r="N72" s="14">
        <v>0</v>
      </c>
      <c r="O72" s="14">
        <v>0</v>
      </c>
    </row>
    <row r="73" spans="1:15" ht="19" x14ac:dyDescent="0.25">
      <c r="A73" s="14" t="s">
        <v>691</v>
      </c>
      <c r="B73" s="14">
        <v>187</v>
      </c>
      <c r="C73" s="14"/>
      <c r="D73" s="14">
        <v>21</v>
      </c>
      <c r="E73" s="14" t="s">
        <v>692</v>
      </c>
      <c r="F73" s="14">
        <v>4</v>
      </c>
      <c r="G73" s="14">
        <v>12</v>
      </c>
      <c r="I73" s="14" t="s">
        <v>687</v>
      </c>
      <c r="J73" s="14">
        <v>197</v>
      </c>
      <c r="K73" s="14"/>
      <c r="L73" s="14">
        <v>0</v>
      </c>
      <c r="M73" s="14"/>
      <c r="N73" s="14">
        <v>1</v>
      </c>
      <c r="O73" s="14">
        <v>0</v>
      </c>
    </row>
    <row r="74" spans="1:15" ht="19" x14ac:dyDescent="0.25">
      <c r="A74" s="14" t="s">
        <v>693</v>
      </c>
      <c r="B74" s="14">
        <v>187</v>
      </c>
      <c r="C74" s="14" t="s">
        <v>694</v>
      </c>
      <c r="D74" s="14">
        <v>9</v>
      </c>
      <c r="E74" s="14" t="s">
        <v>695</v>
      </c>
      <c r="F74" s="14">
        <v>21</v>
      </c>
      <c r="G74" s="14">
        <v>0</v>
      </c>
      <c r="I74" s="14" t="s">
        <v>689</v>
      </c>
      <c r="J74" s="14">
        <v>191</v>
      </c>
      <c r="K74" s="14"/>
      <c r="L74" s="14">
        <v>0</v>
      </c>
      <c r="M74" s="14"/>
      <c r="N74" s="14">
        <v>39</v>
      </c>
      <c r="O74" s="14">
        <v>5</v>
      </c>
    </row>
    <row r="75" spans="1:15" ht="19" x14ac:dyDescent="0.25">
      <c r="A75" s="14" t="s">
        <v>696</v>
      </c>
      <c r="B75" s="14">
        <v>177</v>
      </c>
      <c r="C75" s="14" t="s">
        <v>697</v>
      </c>
      <c r="D75" s="14">
        <v>2</v>
      </c>
      <c r="E75" s="14"/>
      <c r="F75" s="14">
        <v>2</v>
      </c>
      <c r="G75" s="14">
        <v>1</v>
      </c>
      <c r="I75" s="14" t="s">
        <v>705</v>
      </c>
      <c r="J75" s="14">
        <v>189</v>
      </c>
      <c r="K75" s="14"/>
      <c r="L75" s="14">
        <v>0</v>
      </c>
      <c r="M75" s="14"/>
      <c r="N75" s="14">
        <v>2</v>
      </c>
      <c r="O75" s="14">
        <v>1</v>
      </c>
    </row>
    <row r="76" spans="1:15" ht="19" x14ac:dyDescent="0.25">
      <c r="A76" s="14" t="s">
        <v>698</v>
      </c>
      <c r="B76" s="14">
        <v>170</v>
      </c>
      <c r="C76" s="14" t="s">
        <v>699</v>
      </c>
      <c r="D76" s="14">
        <v>5</v>
      </c>
      <c r="E76" s="14" t="s">
        <v>700</v>
      </c>
      <c r="F76" s="14">
        <v>5</v>
      </c>
      <c r="G76" s="14">
        <v>0</v>
      </c>
      <c r="I76" s="14" t="s">
        <v>691</v>
      </c>
      <c r="J76" s="14">
        <v>187</v>
      </c>
      <c r="K76" s="14"/>
      <c r="L76" s="14">
        <v>21</v>
      </c>
      <c r="M76" s="14"/>
      <c r="N76" s="14">
        <v>4</v>
      </c>
      <c r="O76" s="14">
        <v>12</v>
      </c>
    </row>
    <row r="77" spans="1:15" ht="19" x14ac:dyDescent="0.25">
      <c r="A77" s="14" t="s">
        <v>701</v>
      </c>
      <c r="B77" s="14">
        <v>166</v>
      </c>
      <c r="C77" s="14" t="s">
        <v>702</v>
      </c>
      <c r="D77" s="14">
        <v>3</v>
      </c>
      <c r="E77" s="14" t="s">
        <v>528</v>
      </c>
      <c r="F77" s="14">
        <v>2</v>
      </c>
      <c r="G77" s="14">
        <v>0</v>
      </c>
      <c r="I77" s="14" t="s">
        <v>696</v>
      </c>
      <c r="J77" s="14">
        <v>177</v>
      </c>
      <c r="K77" s="14"/>
      <c r="L77" s="14">
        <v>2</v>
      </c>
      <c r="M77" s="14"/>
      <c r="N77" s="14">
        <v>2</v>
      </c>
      <c r="O77" s="14">
        <v>1</v>
      </c>
    </row>
    <row r="78" spans="1:15" ht="19" x14ac:dyDescent="0.25">
      <c r="A78" s="14" t="s">
        <v>703</v>
      </c>
      <c r="B78" s="14">
        <v>164</v>
      </c>
      <c r="C78" s="14" t="s">
        <v>704</v>
      </c>
      <c r="D78" s="14">
        <v>1</v>
      </c>
      <c r="E78" s="14"/>
      <c r="F78" s="14">
        <v>2</v>
      </c>
      <c r="G78" s="14">
        <v>3</v>
      </c>
      <c r="I78" s="14" t="s">
        <v>698</v>
      </c>
      <c r="J78" s="14">
        <v>170</v>
      </c>
      <c r="K78" s="14"/>
      <c r="L78" s="14">
        <v>5</v>
      </c>
      <c r="M78" s="14"/>
      <c r="N78" s="14">
        <v>6</v>
      </c>
      <c r="O78" s="14">
        <v>0</v>
      </c>
    </row>
    <row r="79" spans="1:15" ht="19" x14ac:dyDescent="0.25">
      <c r="A79" s="14" t="s">
        <v>705</v>
      </c>
      <c r="B79" s="14">
        <v>162</v>
      </c>
      <c r="C79" s="14"/>
      <c r="D79" s="14">
        <v>0</v>
      </c>
      <c r="E79" s="14"/>
      <c r="F79" s="14">
        <v>2</v>
      </c>
      <c r="G79" s="14">
        <v>1</v>
      </c>
      <c r="I79" s="14" t="s">
        <v>701</v>
      </c>
      <c r="J79" s="14">
        <v>168</v>
      </c>
      <c r="K79" s="14"/>
      <c r="L79" s="14">
        <v>3</v>
      </c>
      <c r="M79" s="14"/>
      <c r="N79" s="14">
        <v>2</v>
      </c>
      <c r="O79" s="14">
        <v>0</v>
      </c>
    </row>
    <row r="80" spans="1:15" ht="19" x14ac:dyDescent="0.25">
      <c r="A80" s="14" t="s">
        <v>706</v>
      </c>
      <c r="B80" s="14">
        <v>155</v>
      </c>
      <c r="C80" s="14" t="s">
        <v>707</v>
      </c>
      <c r="D80" s="14">
        <v>0</v>
      </c>
      <c r="E80" s="14"/>
      <c r="F80" s="14">
        <v>12</v>
      </c>
      <c r="G80" s="14">
        <v>0</v>
      </c>
      <c r="I80" s="14" t="s">
        <v>703</v>
      </c>
      <c r="J80" s="14">
        <v>164</v>
      </c>
      <c r="K80" s="14"/>
      <c r="L80" s="14">
        <v>1</v>
      </c>
      <c r="M80" s="14"/>
      <c r="N80" s="14">
        <v>2</v>
      </c>
      <c r="O80" s="14">
        <v>3</v>
      </c>
    </row>
    <row r="81" spans="1:15" ht="19" x14ac:dyDescent="0.25">
      <c r="A81" s="14" t="s">
        <v>708</v>
      </c>
      <c r="B81" s="14">
        <v>154</v>
      </c>
      <c r="C81" s="14" t="s">
        <v>709</v>
      </c>
      <c r="D81" s="14">
        <v>0</v>
      </c>
      <c r="E81" s="14"/>
      <c r="F81" s="14">
        <v>1</v>
      </c>
      <c r="G81" s="14">
        <v>0</v>
      </c>
      <c r="I81" s="14" t="s">
        <v>708</v>
      </c>
      <c r="J81" s="14">
        <v>154</v>
      </c>
      <c r="K81" s="14"/>
      <c r="L81" s="14">
        <v>0</v>
      </c>
      <c r="M81" s="14"/>
      <c r="N81" s="14">
        <v>1</v>
      </c>
      <c r="O81" s="14">
        <v>0</v>
      </c>
    </row>
    <row r="82" spans="1:15" ht="19" x14ac:dyDescent="0.25">
      <c r="A82" s="14" t="s">
        <v>710</v>
      </c>
      <c r="B82" s="14">
        <v>148</v>
      </c>
      <c r="C82" s="14" t="s">
        <v>711</v>
      </c>
      <c r="D82" s="14">
        <v>2</v>
      </c>
      <c r="E82" s="14"/>
      <c r="F82" s="14">
        <v>1</v>
      </c>
      <c r="G82" s="14">
        <v>0</v>
      </c>
      <c r="I82" s="14" t="s">
        <v>710</v>
      </c>
      <c r="J82" s="14">
        <v>148</v>
      </c>
      <c r="K82" s="14"/>
      <c r="L82" s="14">
        <v>2</v>
      </c>
      <c r="M82" s="14"/>
      <c r="N82" s="14">
        <v>1</v>
      </c>
      <c r="O82" s="14">
        <v>0</v>
      </c>
    </row>
    <row r="83" spans="1:15" ht="19" x14ac:dyDescent="0.25">
      <c r="A83" s="14" t="s">
        <v>712</v>
      </c>
      <c r="B83" s="14">
        <v>134</v>
      </c>
      <c r="C83" s="14" t="s">
        <v>713</v>
      </c>
      <c r="D83" s="14">
        <v>0</v>
      </c>
      <c r="E83" s="14"/>
      <c r="F83" s="14">
        <v>17</v>
      </c>
      <c r="G83" s="14">
        <v>0</v>
      </c>
      <c r="I83" s="14" t="s">
        <v>712</v>
      </c>
      <c r="J83" s="14">
        <v>134</v>
      </c>
      <c r="K83" s="14"/>
      <c r="L83" s="14">
        <v>0</v>
      </c>
      <c r="M83" s="14"/>
      <c r="N83" s="14">
        <v>17</v>
      </c>
      <c r="O83" s="14">
        <v>0</v>
      </c>
    </row>
    <row r="84" spans="1:15" ht="19" x14ac:dyDescent="0.25">
      <c r="A84" s="14" t="s">
        <v>714</v>
      </c>
      <c r="B84" s="14">
        <v>125</v>
      </c>
      <c r="C84" s="14" t="s">
        <v>715</v>
      </c>
      <c r="D84" s="14">
        <v>1</v>
      </c>
      <c r="E84" s="14"/>
      <c r="F84" s="14">
        <v>2</v>
      </c>
      <c r="G84" s="14">
        <v>0</v>
      </c>
      <c r="I84" s="14" t="s">
        <v>714</v>
      </c>
      <c r="J84" s="14">
        <v>125</v>
      </c>
      <c r="K84" s="14"/>
      <c r="L84" s="14">
        <v>1</v>
      </c>
      <c r="M84" s="14"/>
      <c r="N84" s="14">
        <v>2</v>
      </c>
      <c r="O84" s="14">
        <v>0</v>
      </c>
    </row>
    <row r="85" spans="1:15" ht="19" x14ac:dyDescent="0.25">
      <c r="A85" s="14" t="s">
        <v>716</v>
      </c>
      <c r="B85" s="14">
        <v>124</v>
      </c>
      <c r="C85" s="14" t="s">
        <v>717</v>
      </c>
      <c r="D85" s="14">
        <v>3</v>
      </c>
      <c r="E85" s="14" t="s">
        <v>528</v>
      </c>
      <c r="F85" s="14">
        <v>0</v>
      </c>
      <c r="G85" s="14">
        <v>7</v>
      </c>
      <c r="I85" s="14" t="s">
        <v>716</v>
      </c>
      <c r="J85" s="14">
        <v>124</v>
      </c>
      <c r="K85" s="14"/>
      <c r="L85" s="14">
        <v>3</v>
      </c>
      <c r="M85" s="14"/>
      <c r="N85" s="14">
        <v>0</v>
      </c>
      <c r="O85" s="14">
        <v>7</v>
      </c>
    </row>
    <row r="86" spans="1:15" ht="19" x14ac:dyDescent="0.25">
      <c r="A86" s="14" t="s">
        <v>718</v>
      </c>
      <c r="B86" s="14">
        <v>123</v>
      </c>
      <c r="C86" s="14" t="s">
        <v>719</v>
      </c>
      <c r="D86" s="14">
        <v>5</v>
      </c>
      <c r="E86" s="14" t="s">
        <v>700</v>
      </c>
      <c r="F86" s="14">
        <v>5</v>
      </c>
      <c r="G86" s="14">
        <v>3</v>
      </c>
      <c r="I86" s="14" t="s">
        <v>718</v>
      </c>
      <c r="J86" s="14">
        <v>123</v>
      </c>
      <c r="K86" s="14"/>
      <c r="L86" s="14">
        <v>5</v>
      </c>
      <c r="M86" s="14"/>
      <c r="N86" s="14">
        <v>5</v>
      </c>
      <c r="O86" s="14">
        <v>3</v>
      </c>
    </row>
    <row r="87" spans="1:15" ht="19" x14ac:dyDescent="0.25">
      <c r="A87" s="14" t="s">
        <v>720</v>
      </c>
      <c r="B87" s="14">
        <v>114</v>
      </c>
      <c r="C87" s="14" t="s">
        <v>721</v>
      </c>
      <c r="D87" s="14">
        <v>4</v>
      </c>
      <c r="E87" s="14"/>
      <c r="F87" s="14">
        <v>5</v>
      </c>
      <c r="G87" s="14">
        <v>0</v>
      </c>
      <c r="I87" s="14" t="s">
        <v>720</v>
      </c>
      <c r="J87" s="14">
        <v>114</v>
      </c>
      <c r="K87" s="14"/>
      <c r="L87" s="14">
        <v>4</v>
      </c>
      <c r="M87" s="14"/>
      <c r="N87" s="14">
        <v>5</v>
      </c>
      <c r="O87" s="14">
        <v>0</v>
      </c>
    </row>
    <row r="88" spans="1:15" ht="19" x14ac:dyDescent="0.25">
      <c r="A88" s="14" t="s">
        <v>722</v>
      </c>
      <c r="B88" s="14">
        <v>114</v>
      </c>
      <c r="C88" s="14" t="s">
        <v>723</v>
      </c>
      <c r="D88" s="14">
        <v>4</v>
      </c>
      <c r="E88" s="14" t="s">
        <v>388</v>
      </c>
      <c r="F88" s="14">
        <v>1</v>
      </c>
      <c r="G88" s="14">
        <v>0</v>
      </c>
      <c r="I88" s="14" t="s">
        <v>722</v>
      </c>
      <c r="J88" s="14">
        <v>114</v>
      </c>
      <c r="K88" s="14"/>
      <c r="L88" s="14">
        <v>4</v>
      </c>
      <c r="M88" s="14"/>
      <c r="N88" s="14">
        <v>1</v>
      </c>
      <c r="O88" s="14">
        <v>0</v>
      </c>
    </row>
    <row r="89" spans="1:15" ht="19" x14ac:dyDescent="0.25">
      <c r="A89" s="14" t="s">
        <v>724</v>
      </c>
      <c r="B89" s="14">
        <v>110</v>
      </c>
      <c r="C89" s="14" t="s">
        <v>725</v>
      </c>
      <c r="D89" s="14">
        <v>0</v>
      </c>
      <c r="E89" s="14"/>
      <c r="F89" s="14">
        <v>2</v>
      </c>
      <c r="G89" s="14">
        <v>1</v>
      </c>
      <c r="I89" s="14" t="s">
        <v>724</v>
      </c>
      <c r="J89" s="14">
        <v>110</v>
      </c>
      <c r="K89" s="14"/>
      <c r="L89" s="14">
        <v>0</v>
      </c>
      <c r="M89" s="14"/>
      <c r="N89" s="14">
        <v>2</v>
      </c>
      <c r="O89" s="14">
        <v>1</v>
      </c>
    </row>
    <row r="90" spans="1:15" ht="19" x14ac:dyDescent="0.25">
      <c r="A90" s="14" t="s">
        <v>726</v>
      </c>
      <c r="B90" s="14">
        <v>104</v>
      </c>
      <c r="C90" s="14" t="s">
        <v>727</v>
      </c>
      <c r="D90" s="14">
        <v>0</v>
      </c>
      <c r="E90" s="14"/>
      <c r="F90" s="14">
        <v>2</v>
      </c>
      <c r="G90" s="14">
        <v>4</v>
      </c>
      <c r="I90" s="14" t="s">
        <v>726</v>
      </c>
      <c r="J90" s="14">
        <v>104</v>
      </c>
      <c r="K90" s="14"/>
      <c r="L90" s="14">
        <v>0</v>
      </c>
      <c r="M90" s="14"/>
      <c r="N90" s="14">
        <v>2</v>
      </c>
      <c r="O90" s="14">
        <v>3</v>
      </c>
    </row>
    <row r="91" spans="1:15" ht="19" x14ac:dyDescent="0.25">
      <c r="A91" s="14" t="s">
        <v>728</v>
      </c>
      <c r="B91" s="14">
        <v>102</v>
      </c>
      <c r="C91" s="14" t="s">
        <v>729</v>
      </c>
      <c r="D91" s="14">
        <v>0</v>
      </c>
      <c r="E91" s="14"/>
      <c r="F91" s="14">
        <v>1</v>
      </c>
      <c r="G91" s="14">
        <v>0</v>
      </c>
      <c r="I91" s="14" t="s">
        <v>728</v>
      </c>
      <c r="J91" s="14">
        <v>102</v>
      </c>
      <c r="K91" s="14"/>
      <c r="L91" s="14">
        <v>0</v>
      </c>
      <c r="M91" s="14"/>
      <c r="N91" s="14">
        <v>3</v>
      </c>
      <c r="O91" s="14">
        <v>0</v>
      </c>
    </row>
    <row r="92" spans="1:15" ht="19" x14ac:dyDescent="0.25">
      <c r="A92" s="14" t="s">
        <v>730</v>
      </c>
      <c r="B92" s="14">
        <v>97</v>
      </c>
      <c r="C92" s="14" t="s">
        <v>731</v>
      </c>
      <c r="D92" s="14">
        <v>3</v>
      </c>
      <c r="E92" s="14"/>
      <c r="F92" s="14">
        <v>1</v>
      </c>
      <c r="G92" s="14">
        <v>0</v>
      </c>
      <c r="I92" s="14" t="s">
        <v>730</v>
      </c>
      <c r="J92" s="14">
        <v>102</v>
      </c>
      <c r="K92" s="14"/>
      <c r="L92" s="14">
        <v>3</v>
      </c>
      <c r="M92" s="14"/>
      <c r="N92" s="14">
        <v>1</v>
      </c>
      <c r="O92" s="14">
        <v>0</v>
      </c>
    </row>
    <row r="93" spans="1:15" ht="19" x14ac:dyDescent="0.25">
      <c r="A93" s="14" t="s">
        <v>732</v>
      </c>
      <c r="B93" s="14">
        <v>91</v>
      </c>
      <c r="C93" s="14" t="s">
        <v>733</v>
      </c>
      <c r="D93" s="14">
        <v>0</v>
      </c>
      <c r="E93" s="14"/>
      <c r="F93" s="14">
        <v>2</v>
      </c>
      <c r="G93" s="14">
        <v>0</v>
      </c>
      <c r="I93" s="14" t="s">
        <v>738</v>
      </c>
      <c r="J93" s="14">
        <v>99</v>
      </c>
      <c r="K93" s="14" t="s">
        <v>908</v>
      </c>
      <c r="L93" s="14">
        <v>0</v>
      </c>
      <c r="M93" s="14"/>
      <c r="N93" s="14">
        <v>17</v>
      </c>
      <c r="O93" s="14">
        <v>0</v>
      </c>
    </row>
    <row r="94" spans="1:15" ht="19" x14ac:dyDescent="0.25">
      <c r="A94" s="14" t="s">
        <v>734</v>
      </c>
      <c r="B94" s="14">
        <v>87</v>
      </c>
      <c r="C94" s="14" t="s">
        <v>735</v>
      </c>
      <c r="D94" s="14">
        <v>1</v>
      </c>
      <c r="E94" s="14"/>
      <c r="F94" s="14">
        <v>10</v>
      </c>
      <c r="G94" s="14">
        <v>0</v>
      </c>
      <c r="I94" s="14" t="s">
        <v>732</v>
      </c>
      <c r="J94" s="14">
        <v>93</v>
      </c>
      <c r="K94" s="14" t="s">
        <v>909</v>
      </c>
      <c r="L94" s="14">
        <v>0</v>
      </c>
      <c r="M94" s="14"/>
      <c r="N94" s="14">
        <v>2</v>
      </c>
      <c r="O94" s="14">
        <v>0</v>
      </c>
    </row>
    <row r="95" spans="1:15" ht="19" x14ac:dyDescent="0.25">
      <c r="A95" s="14" t="s">
        <v>736</v>
      </c>
      <c r="B95" s="14">
        <v>86</v>
      </c>
      <c r="C95" s="14" t="s">
        <v>737</v>
      </c>
      <c r="D95" s="14">
        <v>0</v>
      </c>
      <c r="E95" s="14"/>
      <c r="F95" s="14">
        <v>8</v>
      </c>
      <c r="G95" s="14">
        <v>0</v>
      </c>
      <c r="I95" s="14" t="s">
        <v>740</v>
      </c>
      <c r="J95" s="14">
        <v>91</v>
      </c>
      <c r="K95" s="14" t="s">
        <v>910</v>
      </c>
      <c r="L95" s="14">
        <v>0</v>
      </c>
      <c r="M95" s="14"/>
      <c r="N95" s="14">
        <v>15</v>
      </c>
      <c r="O95" s="14">
        <v>2</v>
      </c>
    </row>
    <row r="96" spans="1:15" ht="19" x14ac:dyDescent="0.25">
      <c r="A96" s="14" t="s">
        <v>738</v>
      </c>
      <c r="B96" s="14">
        <v>84</v>
      </c>
      <c r="C96" s="14" t="s">
        <v>739</v>
      </c>
      <c r="D96" s="14">
        <v>0</v>
      </c>
      <c r="E96" s="14"/>
      <c r="F96" s="14">
        <v>17</v>
      </c>
      <c r="G96" s="14">
        <v>0</v>
      </c>
      <c r="I96" s="14" t="s">
        <v>734</v>
      </c>
      <c r="J96" s="14">
        <v>87</v>
      </c>
      <c r="K96" s="14"/>
      <c r="L96" s="14">
        <v>1</v>
      </c>
      <c r="M96" s="14"/>
      <c r="N96" s="14">
        <v>10</v>
      </c>
      <c r="O96" s="14">
        <v>0</v>
      </c>
    </row>
    <row r="97" spans="1:15" ht="19" x14ac:dyDescent="0.25">
      <c r="A97" s="14" t="s">
        <v>740</v>
      </c>
      <c r="B97" s="14">
        <v>84</v>
      </c>
      <c r="C97" s="14"/>
      <c r="D97" s="14">
        <v>0</v>
      </c>
      <c r="E97" s="14"/>
      <c r="F97" s="14">
        <v>15</v>
      </c>
      <c r="G97" s="14">
        <v>2</v>
      </c>
      <c r="I97" s="14" t="s">
        <v>736</v>
      </c>
      <c r="J97" s="14">
        <v>86</v>
      </c>
      <c r="K97" s="14"/>
      <c r="L97" s="14">
        <v>0</v>
      </c>
      <c r="M97" s="14"/>
      <c r="N97" s="14">
        <v>8</v>
      </c>
      <c r="O97" s="14">
        <v>0</v>
      </c>
    </row>
    <row r="98" spans="1:15" ht="19" x14ac:dyDescent="0.25">
      <c r="A98" s="14" t="s">
        <v>741</v>
      </c>
      <c r="B98" s="14">
        <v>81</v>
      </c>
      <c r="C98" s="14"/>
      <c r="D98" s="14">
        <v>0</v>
      </c>
      <c r="E98" s="14"/>
      <c r="F98" s="14">
        <v>22</v>
      </c>
      <c r="G98" s="14">
        <v>0</v>
      </c>
      <c r="I98" s="14" t="s">
        <v>741</v>
      </c>
      <c r="J98" s="14">
        <v>81</v>
      </c>
      <c r="K98" s="14"/>
      <c r="L98" s="14">
        <v>0</v>
      </c>
      <c r="M98" s="14"/>
      <c r="N98" s="14">
        <v>22</v>
      </c>
      <c r="O98" s="14">
        <v>0</v>
      </c>
    </row>
    <row r="99" spans="1:15" ht="19" x14ac:dyDescent="0.25">
      <c r="A99" s="14" t="s">
        <v>742</v>
      </c>
      <c r="B99" s="14">
        <v>74</v>
      </c>
      <c r="C99" s="14" t="s">
        <v>743</v>
      </c>
      <c r="D99" s="14">
        <v>1</v>
      </c>
      <c r="E99" s="14"/>
      <c r="F99" s="14">
        <v>1</v>
      </c>
      <c r="G99" s="14">
        <v>0</v>
      </c>
      <c r="I99" s="14" t="s">
        <v>746</v>
      </c>
      <c r="J99" s="14">
        <v>79</v>
      </c>
      <c r="K99" s="14" t="s">
        <v>911</v>
      </c>
      <c r="L99" s="14">
        <v>0</v>
      </c>
      <c r="M99" s="14"/>
      <c r="N99" s="14">
        <v>0</v>
      </c>
      <c r="O99" s="14">
        <v>0</v>
      </c>
    </row>
    <row r="100" spans="1:15" ht="19" x14ac:dyDescent="0.25">
      <c r="A100" s="14" t="s">
        <v>744</v>
      </c>
      <c r="B100" s="14">
        <v>73</v>
      </c>
      <c r="C100" s="14" t="s">
        <v>745</v>
      </c>
      <c r="D100" s="14">
        <v>0</v>
      </c>
      <c r="E100" s="14"/>
      <c r="F100" s="14">
        <v>0</v>
      </c>
      <c r="G100" s="14">
        <v>0</v>
      </c>
      <c r="I100" s="14" t="s">
        <v>742</v>
      </c>
      <c r="J100" s="14">
        <v>74</v>
      </c>
      <c r="K100" s="14"/>
      <c r="L100" s="14">
        <v>1</v>
      </c>
      <c r="M100" s="14"/>
      <c r="N100" s="14">
        <v>1</v>
      </c>
      <c r="O100" s="14">
        <v>0</v>
      </c>
    </row>
    <row r="101" spans="1:15" ht="19" x14ac:dyDescent="0.25">
      <c r="A101" s="14" t="s">
        <v>746</v>
      </c>
      <c r="B101" s="14">
        <v>72</v>
      </c>
      <c r="C101" s="14" t="s">
        <v>747</v>
      </c>
      <c r="D101" s="14">
        <v>0</v>
      </c>
      <c r="E101" s="14"/>
      <c r="F101" s="14">
        <v>0</v>
      </c>
      <c r="G101" s="14">
        <v>0</v>
      </c>
      <c r="I101" s="14" t="s">
        <v>750</v>
      </c>
      <c r="J101" s="14">
        <v>73</v>
      </c>
      <c r="K101" s="14"/>
      <c r="L101" s="14">
        <v>0</v>
      </c>
      <c r="M101" s="14"/>
      <c r="N101" s="14">
        <v>9</v>
      </c>
      <c r="O101" s="14">
        <v>1</v>
      </c>
    </row>
    <row r="102" spans="1:15" ht="19" x14ac:dyDescent="0.25">
      <c r="A102" s="14" t="s">
        <v>748</v>
      </c>
      <c r="B102" s="14">
        <v>66</v>
      </c>
      <c r="C102" s="14" t="s">
        <v>749</v>
      </c>
      <c r="D102" s="14">
        <v>0</v>
      </c>
      <c r="E102" s="14"/>
      <c r="F102" s="14">
        <v>2</v>
      </c>
      <c r="G102" s="14">
        <v>0</v>
      </c>
      <c r="I102" s="14" t="s">
        <v>744</v>
      </c>
      <c r="J102" s="14">
        <v>73</v>
      </c>
      <c r="K102" s="14"/>
      <c r="L102" s="14">
        <v>0</v>
      </c>
      <c r="M102" s="14"/>
      <c r="N102" s="14">
        <v>0</v>
      </c>
      <c r="O102" s="14">
        <v>0</v>
      </c>
    </row>
    <row r="103" spans="1:15" ht="19" x14ac:dyDescent="0.25">
      <c r="A103" s="14" t="s">
        <v>750</v>
      </c>
      <c r="B103" s="14">
        <v>66</v>
      </c>
      <c r="C103" s="14"/>
      <c r="D103" s="14">
        <v>0</v>
      </c>
      <c r="E103" s="14"/>
      <c r="F103" s="14">
        <v>9</v>
      </c>
      <c r="G103" s="14">
        <v>1</v>
      </c>
      <c r="I103" s="14" t="s">
        <v>748</v>
      </c>
      <c r="J103" s="14">
        <v>66</v>
      </c>
      <c r="K103" s="14"/>
      <c r="L103" s="14">
        <v>1</v>
      </c>
      <c r="M103" s="14"/>
      <c r="N103" s="14">
        <v>2</v>
      </c>
      <c r="O103" s="14">
        <v>0</v>
      </c>
    </row>
    <row r="104" spans="1:15" ht="19" x14ac:dyDescent="0.25">
      <c r="A104" s="14" t="s">
        <v>751</v>
      </c>
      <c r="B104" s="14">
        <v>61</v>
      </c>
      <c r="C104" s="14"/>
      <c r="D104" s="14">
        <v>1</v>
      </c>
      <c r="E104" s="14"/>
      <c r="F104" s="14">
        <v>0</v>
      </c>
      <c r="G104" s="14">
        <v>0</v>
      </c>
      <c r="I104" s="14" t="s">
        <v>751</v>
      </c>
      <c r="J104" s="14">
        <v>63</v>
      </c>
      <c r="K104" s="14"/>
      <c r="L104" s="14">
        <v>1</v>
      </c>
      <c r="M104" s="14"/>
      <c r="N104" s="14">
        <v>0</v>
      </c>
      <c r="O104" s="14">
        <v>0</v>
      </c>
    </row>
    <row r="105" spans="1:15" ht="19" x14ac:dyDescent="0.25">
      <c r="A105" s="14" t="s">
        <v>752</v>
      </c>
      <c r="B105" s="14">
        <v>60</v>
      </c>
      <c r="C105" s="14" t="s">
        <v>753</v>
      </c>
      <c r="D105" s="14">
        <v>0</v>
      </c>
      <c r="E105" s="14"/>
      <c r="F105" s="14">
        <v>17</v>
      </c>
      <c r="G105" s="14">
        <v>0</v>
      </c>
      <c r="I105" s="14" t="s">
        <v>752</v>
      </c>
      <c r="J105" s="14">
        <v>60</v>
      </c>
      <c r="K105" s="14"/>
      <c r="L105" s="14">
        <v>0</v>
      </c>
      <c r="M105" s="14"/>
      <c r="N105" s="14">
        <v>17</v>
      </c>
      <c r="O105" s="14">
        <v>0</v>
      </c>
    </row>
    <row r="106" spans="1:15" ht="19" x14ac:dyDescent="0.25">
      <c r="A106" s="14" t="s">
        <v>754</v>
      </c>
      <c r="B106" s="14">
        <v>57</v>
      </c>
      <c r="C106" s="14" t="s">
        <v>755</v>
      </c>
      <c r="D106" s="14">
        <v>0</v>
      </c>
      <c r="E106" s="14"/>
      <c r="F106" s="14">
        <v>0</v>
      </c>
      <c r="G106" s="14">
        <v>0</v>
      </c>
      <c r="I106" s="14" t="s">
        <v>754</v>
      </c>
      <c r="J106" s="14">
        <v>57</v>
      </c>
      <c r="K106" s="14"/>
      <c r="L106" s="14">
        <v>0</v>
      </c>
      <c r="M106" s="14"/>
      <c r="N106" s="14">
        <v>0</v>
      </c>
      <c r="O106" s="14">
        <v>0</v>
      </c>
    </row>
    <row r="107" spans="1:15" ht="19" x14ac:dyDescent="0.25">
      <c r="A107" s="14" t="s">
        <v>756</v>
      </c>
      <c r="B107" s="14">
        <v>53</v>
      </c>
      <c r="C107" s="14" t="s">
        <v>757</v>
      </c>
      <c r="D107" s="14">
        <v>2</v>
      </c>
      <c r="E107" s="14"/>
      <c r="F107" s="14">
        <v>0</v>
      </c>
      <c r="G107" s="14">
        <v>0</v>
      </c>
      <c r="I107" s="14" t="s">
        <v>759</v>
      </c>
      <c r="J107" s="14">
        <v>55</v>
      </c>
      <c r="K107" s="14" t="s">
        <v>912</v>
      </c>
      <c r="L107" s="14">
        <v>0</v>
      </c>
      <c r="M107" s="14"/>
      <c r="N107" s="14">
        <v>0</v>
      </c>
      <c r="O107" s="14">
        <v>0</v>
      </c>
    </row>
    <row r="108" spans="1:15" ht="19" x14ac:dyDescent="0.25">
      <c r="A108" s="14" t="s">
        <v>758</v>
      </c>
      <c r="B108" s="14">
        <v>51</v>
      </c>
      <c r="C108" s="14"/>
      <c r="D108" s="14">
        <v>0</v>
      </c>
      <c r="E108" s="14"/>
      <c r="F108" s="14">
        <v>0</v>
      </c>
      <c r="G108" s="14">
        <v>0</v>
      </c>
      <c r="I108" s="14" t="s">
        <v>756</v>
      </c>
      <c r="J108" s="14">
        <v>53</v>
      </c>
      <c r="K108" s="14"/>
      <c r="L108" s="14">
        <v>2</v>
      </c>
      <c r="M108" s="14"/>
      <c r="N108" s="14">
        <v>0</v>
      </c>
      <c r="O108" s="14">
        <v>0</v>
      </c>
    </row>
    <row r="109" spans="1:15" ht="19" x14ac:dyDescent="0.25">
      <c r="A109" s="14" t="s">
        <v>759</v>
      </c>
      <c r="B109" s="14">
        <v>50</v>
      </c>
      <c r="C109" s="14" t="s">
        <v>760</v>
      </c>
      <c r="D109" s="14">
        <v>0</v>
      </c>
      <c r="E109" s="14"/>
      <c r="F109" s="14">
        <v>0</v>
      </c>
      <c r="G109" s="14">
        <v>0</v>
      </c>
      <c r="I109" s="14" t="s">
        <v>763</v>
      </c>
      <c r="J109" s="14">
        <v>52</v>
      </c>
      <c r="K109" s="14" t="s">
        <v>913</v>
      </c>
      <c r="L109" s="14">
        <v>1</v>
      </c>
      <c r="M109" s="14"/>
      <c r="N109" s="14">
        <v>0</v>
      </c>
      <c r="O109" s="14">
        <v>0</v>
      </c>
    </row>
    <row r="110" spans="1:15" ht="19" x14ac:dyDescent="0.25">
      <c r="A110" s="14" t="s">
        <v>761</v>
      </c>
      <c r="B110" s="14">
        <v>48</v>
      </c>
      <c r="C110" s="14" t="s">
        <v>762</v>
      </c>
      <c r="D110" s="14">
        <v>1</v>
      </c>
      <c r="E110" s="14"/>
      <c r="F110" s="14">
        <v>2</v>
      </c>
      <c r="G110" s="14">
        <v>3</v>
      </c>
      <c r="I110" s="14" t="s">
        <v>758</v>
      </c>
      <c r="J110" s="14">
        <v>51</v>
      </c>
      <c r="K110" s="14"/>
      <c r="L110" s="14">
        <v>0</v>
      </c>
      <c r="M110" s="14"/>
      <c r="N110" s="14">
        <v>0</v>
      </c>
      <c r="O110" s="14">
        <v>0</v>
      </c>
    </row>
    <row r="111" spans="1:15" ht="19" x14ac:dyDescent="0.25">
      <c r="A111" s="14" t="s">
        <v>763</v>
      </c>
      <c r="B111" s="14">
        <v>47</v>
      </c>
      <c r="C111" s="14" t="s">
        <v>764</v>
      </c>
      <c r="D111" s="14">
        <v>1</v>
      </c>
      <c r="E111" s="14"/>
      <c r="F111" s="14">
        <v>0</v>
      </c>
      <c r="G111" s="14">
        <v>0</v>
      </c>
      <c r="I111" s="14" t="s">
        <v>761</v>
      </c>
      <c r="J111" s="14">
        <v>48</v>
      </c>
      <c r="K111" s="14"/>
      <c r="L111" s="14">
        <v>1</v>
      </c>
      <c r="M111" s="14"/>
      <c r="N111" s="14">
        <v>2</v>
      </c>
      <c r="O111" s="14">
        <v>3</v>
      </c>
    </row>
    <row r="112" spans="1:15" ht="19" x14ac:dyDescent="0.25">
      <c r="A112" s="14" t="s">
        <v>765</v>
      </c>
      <c r="B112" s="14">
        <v>45</v>
      </c>
      <c r="C112" s="14"/>
      <c r="D112" s="14">
        <v>2</v>
      </c>
      <c r="E112" s="14"/>
      <c r="F112" s="14">
        <v>1</v>
      </c>
      <c r="G112" s="14">
        <v>0</v>
      </c>
      <c r="I112" s="14" t="s">
        <v>766</v>
      </c>
      <c r="J112" s="14">
        <v>46</v>
      </c>
      <c r="K112" s="14" t="s">
        <v>914</v>
      </c>
      <c r="L112" s="14">
        <v>1</v>
      </c>
      <c r="M112" s="14"/>
      <c r="N112" s="14">
        <v>2</v>
      </c>
      <c r="O112" s="14">
        <v>0</v>
      </c>
    </row>
    <row r="113" spans="1:15" ht="19" x14ac:dyDescent="0.25">
      <c r="A113" s="14" t="s">
        <v>766</v>
      </c>
      <c r="B113" s="14">
        <v>44</v>
      </c>
      <c r="C113" s="14" t="s">
        <v>767</v>
      </c>
      <c r="D113" s="14">
        <v>1</v>
      </c>
      <c r="E113" s="14"/>
      <c r="F113" s="14">
        <v>2</v>
      </c>
      <c r="G113" s="14">
        <v>0</v>
      </c>
      <c r="I113" s="14" t="s">
        <v>765</v>
      </c>
      <c r="J113" s="14">
        <v>45</v>
      </c>
      <c r="K113" s="14"/>
      <c r="L113" s="14">
        <v>2</v>
      </c>
      <c r="M113" s="14"/>
      <c r="N113" s="14">
        <v>1</v>
      </c>
      <c r="O113" s="14">
        <v>0</v>
      </c>
    </row>
    <row r="114" spans="1:15" ht="19" x14ac:dyDescent="0.25">
      <c r="A114" s="14" t="s">
        <v>768</v>
      </c>
      <c r="B114" s="14">
        <v>42</v>
      </c>
      <c r="C114" s="14" t="s">
        <v>769</v>
      </c>
      <c r="D114" s="14">
        <v>0</v>
      </c>
      <c r="E114" s="14"/>
      <c r="F114" s="14">
        <v>0</v>
      </c>
      <c r="G114" s="14">
        <v>0</v>
      </c>
      <c r="I114" s="14" t="s">
        <v>768</v>
      </c>
      <c r="J114" s="14">
        <v>42</v>
      </c>
      <c r="K114" s="14"/>
      <c r="L114" s="14">
        <v>0</v>
      </c>
      <c r="M114" s="14"/>
      <c r="N114" s="14">
        <v>0</v>
      </c>
      <c r="O114" s="14">
        <v>0</v>
      </c>
    </row>
    <row r="115" spans="1:15" ht="19" x14ac:dyDescent="0.25">
      <c r="A115" s="14" t="s">
        <v>770</v>
      </c>
      <c r="B115" s="14">
        <v>42</v>
      </c>
      <c r="C115" s="14" t="s">
        <v>771</v>
      </c>
      <c r="D115" s="14">
        <v>2</v>
      </c>
      <c r="E115" s="14"/>
      <c r="F115" s="14">
        <v>0</v>
      </c>
      <c r="G115" s="14">
        <v>0</v>
      </c>
      <c r="I115" s="14" t="s">
        <v>770</v>
      </c>
      <c r="J115" s="14">
        <v>42</v>
      </c>
      <c r="K115" s="14"/>
      <c r="L115" s="14">
        <v>2</v>
      </c>
      <c r="M115" s="14"/>
      <c r="N115" s="14">
        <v>0</v>
      </c>
      <c r="O115" s="14">
        <v>0</v>
      </c>
    </row>
    <row r="116" spans="1:15" ht="19" x14ac:dyDescent="0.25">
      <c r="A116" s="14" t="s">
        <v>772</v>
      </c>
      <c r="B116" s="14">
        <v>40</v>
      </c>
      <c r="C116" s="14" t="s">
        <v>773</v>
      </c>
      <c r="D116" s="14">
        <v>0</v>
      </c>
      <c r="E116" s="14"/>
      <c r="F116" s="14">
        <v>0</v>
      </c>
      <c r="G116" s="14">
        <v>0</v>
      </c>
      <c r="I116" s="14" t="s">
        <v>772</v>
      </c>
      <c r="J116" s="14">
        <v>40</v>
      </c>
      <c r="K116" s="14"/>
      <c r="L116" s="14">
        <v>0</v>
      </c>
      <c r="M116" s="14"/>
      <c r="N116" s="14">
        <v>0</v>
      </c>
      <c r="O116" s="14">
        <v>0</v>
      </c>
    </row>
    <row r="117" spans="1:15" ht="19" x14ac:dyDescent="0.25">
      <c r="A117" s="14" t="s">
        <v>774</v>
      </c>
      <c r="B117" s="14">
        <v>39</v>
      </c>
      <c r="C117" s="14"/>
      <c r="D117" s="14">
        <v>0</v>
      </c>
      <c r="E117" s="14"/>
      <c r="F117" s="14">
        <v>3</v>
      </c>
      <c r="G117" s="14">
        <v>0</v>
      </c>
      <c r="I117" s="14" t="s">
        <v>774</v>
      </c>
      <c r="J117" s="14">
        <v>39</v>
      </c>
      <c r="K117" s="14"/>
      <c r="L117" s="14">
        <v>0</v>
      </c>
      <c r="M117" s="14"/>
      <c r="N117" s="14">
        <v>3</v>
      </c>
      <c r="O117" s="14">
        <v>0</v>
      </c>
    </row>
    <row r="118" spans="1:15" ht="19" x14ac:dyDescent="0.25">
      <c r="A118" s="14" t="s">
        <v>775</v>
      </c>
      <c r="B118" s="14">
        <v>39</v>
      </c>
      <c r="C118" s="14" t="s">
        <v>776</v>
      </c>
      <c r="D118" s="14">
        <v>4</v>
      </c>
      <c r="E118" s="14" t="s">
        <v>388</v>
      </c>
      <c r="F118" s="14">
        <v>5</v>
      </c>
      <c r="G118" s="14">
        <v>0</v>
      </c>
      <c r="I118" s="14" t="s">
        <v>775</v>
      </c>
      <c r="J118" s="14">
        <v>39</v>
      </c>
      <c r="K118" s="14"/>
      <c r="L118" s="14">
        <v>5</v>
      </c>
      <c r="M118" s="14" t="s">
        <v>700</v>
      </c>
      <c r="N118" s="14">
        <v>5</v>
      </c>
      <c r="O118" s="14">
        <v>0</v>
      </c>
    </row>
    <row r="119" spans="1:15" ht="19" x14ac:dyDescent="0.25">
      <c r="A119" s="14" t="s">
        <v>777</v>
      </c>
      <c r="B119" s="14">
        <v>30</v>
      </c>
      <c r="C119" s="14"/>
      <c r="D119" s="14">
        <v>0</v>
      </c>
      <c r="E119" s="14"/>
      <c r="F119" s="14">
        <v>0</v>
      </c>
      <c r="G119" s="14">
        <v>0</v>
      </c>
      <c r="I119" s="14" t="s">
        <v>780</v>
      </c>
      <c r="J119" s="14">
        <v>37</v>
      </c>
      <c r="K119" s="14" t="s">
        <v>915</v>
      </c>
      <c r="L119" s="14">
        <v>3</v>
      </c>
      <c r="M119" s="14" t="s">
        <v>389</v>
      </c>
      <c r="N119" s="14">
        <v>0</v>
      </c>
      <c r="O119" s="14">
        <v>1</v>
      </c>
    </row>
    <row r="120" spans="1:15" ht="19" x14ac:dyDescent="0.25">
      <c r="A120" s="14" t="s">
        <v>778</v>
      </c>
      <c r="B120" s="14">
        <v>29</v>
      </c>
      <c r="C120" s="14" t="s">
        <v>779</v>
      </c>
      <c r="D120" s="14">
        <v>0</v>
      </c>
      <c r="E120" s="14"/>
      <c r="F120" s="14">
        <v>0</v>
      </c>
      <c r="G120" s="14">
        <v>0</v>
      </c>
      <c r="I120" s="14" t="s">
        <v>777</v>
      </c>
      <c r="J120" s="14">
        <v>36</v>
      </c>
      <c r="K120" s="14" t="s">
        <v>517</v>
      </c>
      <c r="L120" s="14">
        <v>0</v>
      </c>
      <c r="M120" s="14"/>
      <c r="N120" s="14">
        <v>0</v>
      </c>
      <c r="O120" s="14">
        <v>0</v>
      </c>
    </row>
    <row r="121" spans="1:15" ht="19" x14ac:dyDescent="0.25">
      <c r="A121" s="14" t="s">
        <v>780</v>
      </c>
      <c r="B121" s="14">
        <v>27</v>
      </c>
      <c r="C121" s="14" t="s">
        <v>781</v>
      </c>
      <c r="D121" s="14">
        <v>2</v>
      </c>
      <c r="E121" s="14" t="s">
        <v>466</v>
      </c>
      <c r="F121" s="14">
        <v>0</v>
      </c>
      <c r="G121" s="14">
        <v>1</v>
      </c>
      <c r="I121" s="14" t="s">
        <v>778</v>
      </c>
      <c r="J121" s="14">
        <v>32</v>
      </c>
      <c r="K121" s="14" t="s">
        <v>916</v>
      </c>
      <c r="L121" s="14">
        <v>0</v>
      </c>
      <c r="M121" s="14"/>
      <c r="N121" s="14">
        <v>0</v>
      </c>
      <c r="O121" s="14">
        <v>0</v>
      </c>
    </row>
    <row r="122" spans="1:15" ht="19" x14ac:dyDescent="0.25">
      <c r="A122" s="14" t="s">
        <v>782</v>
      </c>
      <c r="B122" s="14">
        <v>25</v>
      </c>
      <c r="C122" s="14"/>
      <c r="D122" s="14">
        <v>0</v>
      </c>
      <c r="E122" s="14"/>
      <c r="F122" s="14">
        <v>10</v>
      </c>
      <c r="G122" s="14">
        <v>0</v>
      </c>
      <c r="I122" s="14" t="s">
        <v>782</v>
      </c>
      <c r="J122" s="14">
        <v>25</v>
      </c>
      <c r="K122" s="14"/>
      <c r="L122" s="14">
        <v>0</v>
      </c>
      <c r="M122" s="14"/>
      <c r="N122" s="14">
        <v>10</v>
      </c>
      <c r="O122" s="14">
        <v>0</v>
      </c>
    </row>
    <row r="123" spans="1:15" ht="19" x14ac:dyDescent="0.25">
      <c r="A123" s="14" t="s">
        <v>783</v>
      </c>
      <c r="B123" s="14">
        <v>25</v>
      </c>
      <c r="C123" s="14" t="s">
        <v>784</v>
      </c>
      <c r="D123" s="14">
        <v>0</v>
      </c>
      <c r="E123" s="14"/>
      <c r="F123" s="14">
        <v>0</v>
      </c>
      <c r="G123" s="14">
        <v>0</v>
      </c>
      <c r="I123" s="14" t="s">
        <v>785</v>
      </c>
      <c r="J123" s="14">
        <v>25</v>
      </c>
      <c r="K123" s="14"/>
      <c r="L123" s="14">
        <v>0</v>
      </c>
      <c r="M123" s="14"/>
      <c r="N123" s="14">
        <v>0</v>
      </c>
      <c r="O123" s="14">
        <v>0</v>
      </c>
    </row>
    <row r="124" spans="1:15" ht="19" x14ac:dyDescent="0.25">
      <c r="A124" s="14" t="s">
        <v>785</v>
      </c>
      <c r="B124" s="14">
        <v>25</v>
      </c>
      <c r="C124" s="14" t="s">
        <v>786</v>
      </c>
      <c r="D124" s="14">
        <v>0</v>
      </c>
      <c r="E124" s="14"/>
      <c r="F124" s="14">
        <v>0</v>
      </c>
      <c r="G124" s="14">
        <v>0</v>
      </c>
      <c r="I124" s="14" t="s">
        <v>783</v>
      </c>
      <c r="J124" s="14">
        <v>25</v>
      </c>
      <c r="K124" s="14"/>
      <c r="L124" s="14">
        <v>0</v>
      </c>
      <c r="M124" s="14"/>
      <c r="N124" s="14">
        <v>0</v>
      </c>
      <c r="O124" s="14">
        <v>0</v>
      </c>
    </row>
    <row r="125" spans="1:15" ht="19" x14ac:dyDescent="0.25">
      <c r="A125" s="14" t="s">
        <v>787</v>
      </c>
      <c r="B125" s="14">
        <v>23</v>
      </c>
      <c r="C125" s="14"/>
      <c r="D125" s="14">
        <v>0</v>
      </c>
      <c r="E125" s="14"/>
      <c r="F125" s="14">
        <v>1</v>
      </c>
      <c r="G125" s="14">
        <v>0</v>
      </c>
      <c r="I125" s="14" t="s">
        <v>791</v>
      </c>
      <c r="J125" s="14">
        <v>25</v>
      </c>
      <c r="K125" s="14" t="s">
        <v>447</v>
      </c>
      <c r="L125" s="14">
        <v>1</v>
      </c>
      <c r="M125" s="14"/>
      <c r="N125" s="14">
        <v>0</v>
      </c>
      <c r="O125" s="14">
        <v>0</v>
      </c>
    </row>
    <row r="126" spans="1:15" ht="19" x14ac:dyDescent="0.25">
      <c r="A126" s="14" t="s">
        <v>788</v>
      </c>
      <c r="B126" s="14">
        <v>23</v>
      </c>
      <c r="C126" s="14" t="s">
        <v>789</v>
      </c>
      <c r="D126" s="14">
        <v>0</v>
      </c>
      <c r="E126" s="14"/>
      <c r="F126" s="14">
        <v>0</v>
      </c>
      <c r="G126" s="14">
        <v>0</v>
      </c>
      <c r="I126" s="14" t="s">
        <v>787</v>
      </c>
      <c r="J126" s="14">
        <v>23</v>
      </c>
      <c r="K126" s="14"/>
      <c r="L126" s="14">
        <v>0</v>
      </c>
      <c r="M126" s="14"/>
      <c r="N126" s="14">
        <v>1</v>
      </c>
      <c r="O126" s="14">
        <v>0</v>
      </c>
    </row>
    <row r="127" spans="1:15" ht="19" x14ac:dyDescent="0.25">
      <c r="A127" s="14" t="s">
        <v>790</v>
      </c>
      <c r="B127" s="14">
        <v>23</v>
      </c>
      <c r="C127" s="14" t="s">
        <v>398</v>
      </c>
      <c r="D127" s="14">
        <v>1</v>
      </c>
      <c r="E127" s="14"/>
      <c r="F127" s="14">
        <v>0</v>
      </c>
      <c r="G127" s="14">
        <v>0</v>
      </c>
      <c r="I127" s="14" t="s">
        <v>788</v>
      </c>
      <c r="J127" s="14">
        <v>23</v>
      </c>
      <c r="K127" s="14"/>
      <c r="L127" s="14">
        <v>0</v>
      </c>
      <c r="M127" s="14"/>
      <c r="N127" s="14">
        <v>0</v>
      </c>
      <c r="O127" s="14">
        <v>0</v>
      </c>
    </row>
    <row r="128" spans="1:15" ht="19" x14ac:dyDescent="0.25">
      <c r="A128" s="14" t="s">
        <v>791</v>
      </c>
      <c r="B128" s="14">
        <v>21</v>
      </c>
      <c r="C128" s="14" t="s">
        <v>792</v>
      </c>
      <c r="D128" s="14">
        <v>1</v>
      </c>
      <c r="E128" s="14"/>
      <c r="F128" s="14">
        <v>0</v>
      </c>
      <c r="G128" s="14">
        <v>0</v>
      </c>
      <c r="I128" s="14" t="s">
        <v>793</v>
      </c>
      <c r="J128" s="14">
        <v>21</v>
      </c>
      <c r="K128" s="14"/>
      <c r="L128" s="14">
        <v>1</v>
      </c>
      <c r="M128" s="14"/>
      <c r="N128" s="14">
        <v>0</v>
      </c>
      <c r="O128" s="14">
        <v>0</v>
      </c>
    </row>
    <row r="129" spans="1:15" ht="19" x14ac:dyDescent="0.25">
      <c r="A129" s="14" t="s">
        <v>793</v>
      </c>
      <c r="B129" s="14">
        <v>21</v>
      </c>
      <c r="C129" s="14" t="s">
        <v>692</v>
      </c>
      <c r="D129" s="14">
        <v>1</v>
      </c>
      <c r="E129" s="14"/>
      <c r="F129" s="14">
        <v>0</v>
      </c>
      <c r="G129" s="14">
        <v>0</v>
      </c>
      <c r="I129" s="14" t="s">
        <v>794</v>
      </c>
      <c r="J129" s="14">
        <v>20</v>
      </c>
      <c r="K129" s="14"/>
      <c r="L129" s="14">
        <v>0</v>
      </c>
      <c r="M129" s="14"/>
      <c r="N129" s="14">
        <v>0</v>
      </c>
      <c r="O129" s="14">
        <v>0</v>
      </c>
    </row>
    <row r="130" spans="1:15" ht="19" x14ac:dyDescent="0.25">
      <c r="A130" s="14" t="s">
        <v>794</v>
      </c>
      <c r="B130" s="14">
        <v>20</v>
      </c>
      <c r="C130" s="14"/>
      <c r="D130" s="14">
        <v>0</v>
      </c>
      <c r="E130" s="14"/>
      <c r="F130" s="14">
        <v>0</v>
      </c>
      <c r="G130" s="14">
        <v>0</v>
      </c>
      <c r="I130" s="14" t="s">
        <v>795</v>
      </c>
      <c r="J130" s="14">
        <v>20</v>
      </c>
      <c r="K130" s="14"/>
      <c r="L130" s="14">
        <v>0</v>
      </c>
      <c r="M130" s="14"/>
      <c r="N130" s="14">
        <v>1</v>
      </c>
      <c r="O130" s="14">
        <v>0</v>
      </c>
    </row>
    <row r="131" spans="1:15" ht="19" x14ac:dyDescent="0.25">
      <c r="A131" s="14" t="s">
        <v>795</v>
      </c>
      <c r="B131" s="14">
        <v>20</v>
      </c>
      <c r="C131" s="14" t="s">
        <v>796</v>
      </c>
      <c r="D131" s="14">
        <v>0</v>
      </c>
      <c r="E131" s="14"/>
      <c r="F131" s="14">
        <v>1</v>
      </c>
      <c r="G131" s="14">
        <v>0</v>
      </c>
      <c r="I131" s="14" t="s">
        <v>799</v>
      </c>
      <c r="J131" s="14">
        <v>19</v>
      </c>
      <c r="K131" s="14" t="s">
        <v>675</v>
      </c>
      <c r="L131" s="14">
        <v>0</v>
      </c>
      <c r="M131" s="14"/>
      <c r="N131" s="14">
        <v>0</v>
      </c>
      <c r="O131" s="14">
        <v>0</v>
      </c>
    </row>
    <row r="132" spans="1:15" ht="19" x14ac:dyDescent="0.25">
      <c r="A132" s="14" t="s">
        <v>797</v>
      </c>
      <c r="B132" s="14">
        <v>18</v>
      </c>
      <c r="C132" s="14" t="s">
        <v>798</v>
      </c>
      <c r="D132" s="14">
        <v>0</v>
      </c>
      <c r="E132" s="14"/>
      <c r="F132" s="14">
        <v>0</v>
      </c>
      <c r="G132" s="14">
        <v>0</v>
      </c>
      <c r="I132" s="14" t="s">
        <v>797</v>
      </c>
      <c r="J132" s="14">
        <v>18</v>
      </c>
      <c r="K132" s="14"/>
      <c r="L132" s="14">
        <v>0</v>
      </c>
      <c r="M132" s="14"/>
      <c r="N132" s="14">
        <v>0</v>
      </c>
      <c r="O132" s="14">
        <v>0</v>
      </c>
    </row>
    <row r="133" spans="1:15" ht="19" x14ac:dyDescent="0.25">
      <c r="A133" s="14" t="s">
        <v>799</v>
      </c>
      <c r="B133" s="14">
        <v>17</v>
      </c>
      <c r="C133" s="14" t="s">
        <v>800</v>
      </c>
      <c r="D133" s="14">
        <v>0</v>
      </c>
      <c r="E133" s="14"/>
      <c r="F133" s="14">
        <v>0</v>
      </c>
      <c r="G133" s="14">
        <v>0</v>
      </c>
      <c r="I133" s="14" t="s">
        <v>805</v>
      </c>
      <c r="J133" s="14">
        <v>17</v>
      </c>
      <c r="K133" s="14"/>
      <c r="L133" s="14">
        <v>0</v>
      </c>
      <c r="M133" s="14"/>
      <c r="N133" s="14">
        <v>1</v>
      </c>
      <c r="O133" s="14">
        <v>0</v>
      </c>
    </row>
    <row r="134" spans="1:15" ht="19" x14ac:dyDescent="0.25">
      <c r="A134" s="14" t="s">
        <v>801</v>
      </c>
      <c r="B134" s="14">
        <v>16</v>
      </c>
      <c r="C134" s="14"/>
      <c r="D134" s="14">
        <v>0</v>
      </c>
      <c r="E134" s="14"/>
      <c r="F134" s="14">
        <v>0</v>
      </c>
      <c r="G134" s="14">
        <v>0</v>
      </c>
      <c r="I134" s="14" t="s">
        <v>801</v>
      </c>
      <c r="J134" s="14">
        <v>16</v>
      </c>
      <c r="K134" s="14"/>
      <c r="L134" s="14">
        <v>0</v>
      </c>
      <c r="M134" s="14"/>
      <c r="N134" s="14">
        <v>0</v>
      </c>
      <c r="O134" s="14">
        <v>0</v>
      </c>
    </row>
    <row r="135" spans="1:15" ht="19" x14ac:dyDescent="0.25">
      <c r="A135" s="14" t="s">
        <v>802</v>
      </c>
      <c r="B135" s="14">
        <v>15</v>
      </c>
      <c r="C135" s="14"/>
      <c r="D135" s="14">
        <v>0</v>
      </c>
      <c r="E135" s="14"/>
      <c r="F135" s="14">
        <v>5</v>
      </c>
      <c r="G135" s="14">
        <v>1</v>
      </c>
      <c r="I135" s="14" t="s">
        <v>802</v>
      </c>
      <c r="J135" s="14">
        <v>15</v>
      </c>
      <c r="K135" s="14"/>
      <c r="L135" s="14">
        <v>0</v>
      </c>
      <c r="M135" s="14"/>
      <c r="N135" s="14">
        <v>5</v>
      </c>
      <c r="O135" s="14">
        <v>1</v>
      </c>
    </row>
    <row r="136" spans="1:15" ht="19" x14ac:dyDescent="0.25">
      <c r="A136" s="14" t="s">
        <v>803</v>
      </c>
      <c r="B136" s="14">
        <v>13</v>
      </c>
      <c r="C136" s="14"/>
      <c r="D136" s="14">
        <v>0</v>
      </c>
      <c r="E136" s="14"/>
      <c r="F136" s="14">
        <v>5</v>
      </c>
      <c r="G136" s="14">
        <v>0</v>
      </c>
      <c r="I136" s="14" t="s">
        <v>803</v>
      </c>
      <c r="J136" s="14">
        <v>13</v>
      </c>
      <c r="K136" s="14"/>
      <c r="L136" s="14">
        <v>0</v>
      </c>
      <c r="M136" s="14"/>
      <c r="N136" s="14">
        <v>5</v>
      </c>
      <c r="O136" s="14">
        <v>0</v>
      </c>
    </row>
    <row r="137" spans="1:15" ht="19" x14ac:dyDescent="0.25">
      <c r="A137" s="14" t="s">
        <v>804</v>
      </c>
      <c r="B137" s="14">
        <v>12</v>
      </c>
      <c r="C137" s="14"/>
      <c r="D137" s="14">
        <v>0</v>
      </c>
      <c r="E137" s="14"/>
      <c r="F137" s="14">
        <v>0</v>
      </c>
      <c r="G137" s="14">
        <v>0</v>
      </c>
      <c r="I137" s="14" t="s">
        <v>804</v>
      </c>
      <c r="J137" s="14">
        <v>12</v>
      </c>
      <c r="K137" s="14"/>
      <c r="L137" s="14">
        <v>0</v>
      </c>
      <c r="M137" s="14"/>
      <c r="N137" s="14">
        <v>0</v>
      </c>
      <c r="O137" s="14">
        <v>0</v>
      </c>
    </row>
    <row r="138" spans="1:15" ht="19" x14ac:dyDescent="0.25">
      <c r="A138" s="14" t="s">
        <v>805</v>
      </c>
      <c r="B138" s="14">
        <v>12</v>
      </c>
      <c r="C138" s="14" t="s">
        <v>806</v>
      </c>
      <c r="D138" s="14">
        <v>0</v>
      </c>
      <c r="E138" s="14"/>
      <c r="F138" s="14">
        <v>1</v>
      </c>
      <c r="G138" s="14">
        <v>0</v>
      </c>
      <c r="I138" s="14" t="s">
        <v>807</v>
      </c>
      <c r="J138" s="14">
        <v>12</v>
      </c>
      <c r="K138" s="14"/>
      <c r="L138" s="14">
        <v>0</v>
      </c>
      <c r="M138" s="14"/>
      <c r="N138" s="14">
        <v>0</v>
      </c>
      <c r="O138" s="14">
        <v>0</v>
      </c>
    </row>
    <row r="139" spans="1:15" ht="19" x14ac:dyDescent="0.25">
      <c r="A139" s="14" t="s">
        <v>807</v>
      </c>
      <c r="B139" s="14">
        <v>12</v>
      </c>
      <c r="C139" s="14" t="s">
        <v>808</v>
      </c>
      <c r="D139" s="14">
        <v>0</v>
      </c>
      <c r="E139" s="14"/>
      <c r="F139" s="14">
        <v>0</v>
      </c>
      <c r="G139" s="14">
        <v>0</v>
      </c>
      <c r="I139" s="14" t="s">
        <v>810</v>
      </c>
      <c r="J139" s="14">
        <v>12</v>
      </c>
      <c r="K139" s="14" t="s">
        <v>565</v>
      </c>
      <c r="L139" s="14">
        <v>0</v>
      </c>
      <c r="M139" s="14"/>
      <c r="N139" s="14">
        <v>0</v>
      </c>
      <c r="O139" s="14">
        <v>0</v>
      </c>
    </row>
    <row r="140" spans="1:15" ht="19" x14ac:dyDescent="0.25">
      <c r="A140" s="14" t="s">
        <v>809</v>
      </c>
      <c r="B140" s="14">
        <v>10</v>
      </c>
      <c r="C140" s="14"/>
      <c r="D140" s="14">
        <v>0</v>
      </c>
      <c r="E140" s="14"/>
      <c r="F140" s="14">
        <v>0</v>
      </c>
      <c r="G140" s="14">
        <v>2</v>
      </c>
      <c r="I140" s="14" t="s">
        <v>809</v>
      </c>
      <c r="J140" s="14">
        <v>10</v>
      </c>
      <c r="K140" s="14"/>
      <c r="L140" s="14">
        <v>0</v>
      </c>
      <c r="M140" s="14"/>
      <c r="N140" s="14">
        <v>0</v>
      </c>
      <c r="O140" s="14">
        <v>2</v>
      </c>
    </row>
    <row r="141" spans="1:15" ht="19" x14ac:dyDescent="0.25">
      <c r="A141" s="14" t="s">
        <v>810</v>
      </c>
      <c r="B141" s="14">
        <v>10</v>
      </c>
      <c r="C141" s="14" t="s">
        <v>609</v>
      </c>
      <c r="D141" s="14">
        <v>0</v>
      </c>
      <c r="E141" s="14"/>
      <c r="F141" s="14">
        <v>0</v>
      </c>
      <c r="G141" s="14">
        <v>0</v>
      </c>
      <c r="I141" s="14" t="s">
        <v>811</v>
      </c>
      <c r="J141" s="14">
        <v>9</v>
      </c>
      <c r="K141" s="14"/>
      <c r="L141" s="14">
        <v>0</v>
      </c>
      <c r="M141" s="14"/>
      <c r="N141" s="14">
        <v>0</v>
      </c>
      <c r="O141" s="14">
        <v>0</v>
      </c>
    </row>
    <row r="142" spans="1:15" ht="19" x14ac:dyDescent="0.25">
      <c r="A142" s="14" t="s">
        <v>811</v>
      </c>
      <c r="B142" s="14">
        <v>9</v>
      </c>
      <c r="C142" s="14"/>
      <c r="D142" s="14">
        <v>0</v>
      </c>
      <c r="E142" s="14"/>
      <c r="F142" s="14">
        <v>0</v>
      </c>
      <c r="G142" s="14">
        <v>0</v>
      </c>
      <c r="I142" s="14" t="s">
        <v>823</v>
      </c>
      <c r="J142" s="14">
        <v>9</v>
      </c>
      <c r="K142" s="14" t="s">
        <v>917</v>
      </c>
      <c r="L142" s="14">
        <v>0</v>
      </c>
      <c r="M142" s="14"/>
      <c r="N142" s="14">
        <v>0</v>
      </c>
      <c r="O142" s="14">
        <v>0</v>
      </c>
    </row>
    <row r="143" spans="1:15" ht="19" x14ac:dyDescent="0.25">
      <c r="A143" s="14" t="s">
        <v>812</v>
      </c>
      <c r="B143" s="14">
        <v>9</v>
      </c>
      <c r="C143" s="14"/>
      <c r="D143" s="14">
        <v>0</v>
      </c>
      <c r="E143" s="14"/>
      <c r="F143" s="14">
        <v>0</v>
      </c>
      <c r="G143" s="14">
        <v>0</v>
      </c>
      <c r="I143" s="14" t="s">
        <v>812</v>
      </c>
      <c r="J143" s="14">
        <v>9</v>
      </c>
      <c r="K143" s="14"/>
      <c r="L143" s="14">
        <v>0</v>
      </c>
      <c r="M143" s="14"/>
      <c r="N143" s="14">
        <v>0</v>
      </c>
      <c r="O143" s="14">
        <v>0</v>
      </c>
    </row>
    <row r="144" spans="1:15" ht="19" x14ac:dyDescent="0.25">
      <c r="A144" s="14" t="s">
        <v>813</v>
      </c>
      <c r="B144" s="14">
        <v>7</v>
      </c>
      <c r="C144" s="14"/>
      <c r="D144" s="14">
        <v>0</v>
      </c>
      <c r="E144" s="14"/>
      <c r="F144" s="14">
        <v>0</v>
      </c>
      <c r="G144" s="14">
        <v>1</v>
      </c>
      <c r="I144" s="14" t="s">
        <v>814</v>
      </c>
      <c r="J144" s="14">
        <v>8</v>
      </c>
      <c r="K144" s="14"/>
      <c r="L144" s="14">
        <v>0</v>
      </c>
      <c r="M144" s="14"/>
      <c r="N144" s="14">
        <v>0</v>
      </c>
      <c r="O144" s="14">
        <v>0</v>
      </c>
    </row>
    <row r="145" spans="1:15" ht="19" x14ac:dyDescent="0.25">
      <c r="A145" s="14" t="s">
        <v>814</v>
      </c>
      <c r="B145" s="14">
        <v>7</v>
      </c>
      <c r="C145" s="14" t="s">
        <v>646</v>
      </c>
      <c r="D145" s="14">
        <v>0</v>
      </c>
      <c r="E145" s="14"/>
      <c r="F145" s="14">
        <v>0</v>
      </c>
      <c r="G145" s="14">
        <v>0</v>
      </c>
      <c r="I145" s="14" t="s">
        <v>813</v>
      </c>
      <c r="J145" s="14">
        <v>7</v>
      </c>
      <c r="K145" s="14"/>
      <c r="L145" s="14">
        <v>0</v>
      </c>
      <c r="M145" s="14"/>
      <c r="N145" s="14">
        <v>0</v>
      </c>
      <c r="O145" s="14">
        <v>1</v>
      </c>
    </row>
    <row r="146" spans="1:15" ht="19" x14ac:dyDescent="0.25">
      <c r="A146" s="14" t="s">
        <v>815</v>
      </c>
      <c r="B146" s="14">
        <v>7</v>
      </c>
      <c r="C146" s="14" t="s">
        <v>594</v>
      </c>
      <c r="D146" s="14">
        <v>0</v>
      </c>
      <c r="E146" s="14"/>
      <c r="F146" s="14">
        <v>0</v>
      </c>
      <c r="G146" s="14">
        <v>0</v>
      </c>
      <c r="I146" s="14" t="s">
        <v>815</v>
      </c>
      <c r="J146" s="14">
        <v>7</v>
      </c>
      <c r="K146" s="14"/>
      <c r="L146" s="14">
        <v>0</v>
      </c>
      <c r="M146" s="14"/>
      <c r="N146" s="14">
        <v>0</v>
      </c>
      <c r="O146" s="14">
        <v>0</v>
      </c>
    </row>
    <row r="147" spans="1:15" ht="19" x14ac:dyDescent="0.25">
      <c r="A147" s="14" t="s">
        <v>816</v>
      </c>
      <c r="B147" s="14">
        <v>7</v>
      </c>
      <c r="C147" s="14" t="s">
        <v>817</v>
      </c>
      <c r="D147" s="14">
        <v>0</v>
      </c>
      <c r="E147" s="14"/>
      <c r="F147" s="14">
        <v>0</v>
      </c>
      <c r="G147" s="14">
        <v>0</v>
      </c>
      <c r="I147" s="14" t="s">
        <v>816</v>
      </c>
      <c r="J147" s="14">
        <v>7</v>
      </c>
      <c r="K147" s="14"/>
      <c r="L147" s="14">
        <v>0</v>
      </c>
      <c r="M147" s="14"/>
      <c r="N147" s="14">
        <v>0</v>
      </c>
      <c r="O147" s="14">
        <v>0</v>
      </c>
    </row>
    <row r="148" spans="1:15" ht="19" x14ac:dyDescent="0.25">
      <c r="A148" s="14" t="s">
        <v>818</v>
      </c>
      <c r="B148" s="14">
        <v>6</v>
      </c>
      <c r="C148" s="14"/>
      <c r="D148" s="14">
        <v>1</v>
      </c>
      <c r="E148" s="14"/>
      <c r="F148" s="14">
        <v>0</v>
      </c>
      <c r="G148" s="14">
        <v>0</v>
      </c>
      <c r="I148" s="14" t="s">
        <v>818</v>
      </c>
      <c r="J148" s="14">
        <v>6</v>
      </c>
      <c r="K148" s="14"/>
      <c r="L148" s="14">
        <v>1</v>
      </c>
      <c r="M148" s="14"/>
      <c r="N148" s="14">
        <v>0</v>
      </c>
      <c r="O148" s="14">
        <v>0</v>
      </c>
    </row>
    <row r="149" spans="1:15" ht="19" x14ac:dyDescent="0.25">
      <c r="A149" s="14" t="s">
        <v>819</v>
      </c>
      <c r="B149" s="14">
        <v>6</v>
      </c>
      <c r="C149" s="14"/>
      <c r="D149" s="14">
        <v>0</v>
      </c>
      <c r="E149" s="14"/>
      <c r="F149" s="14">
        <v>0</v>
      </c>
      <c r="G149" s="14">
        <v>0</v>
      </c>
      <c r="I149" s="14" t="s">
        <v>819</v>
      </c>
      <c r="J149" s="14">
        <v>6</v>
      </c>
      <c r="K149" s="14"/>
      <c r="L149" s="14">
        <v>0</v>
      </c>
      <c r="M149" s="14"/>
      <c r="N149" s="14">
        <v>0</v>
      </c>
      <c r="O149" s="14">
        <v>0</v>
      </c>
    </row>
    <row r="150" spans="1:15" ht="19" x14ac:dyDescent="0.25">
      <c r="A150" s="14" t="s">
        <v>820</v>
      </c>
      <c r="B150" s="14">
        <v>6</v>
      </c>
      <c r="C150" s="14"/>
      <c r="D150" s="14">
        <v>0</v>
      </c>
      <c r="E150" s="14"/>
      <c r="F150" s="14">
        <v>0</v>
      </c>
      <c r="G150" s="14">
        <v>0</v>
      </c>
      <c r="I150" s="14" t="s">
        <v>820</v>
      </c>
      <c r="J150" s="14">
        <v>6</v>
      </c>
      <c r="K150" s="14"/>
      <c r="L150" s="14">
        <v>0</v>
      </c>
      <c r="M150" s="14"/>
      <c r="N150" s="14">
        <v>0</v>
      </c>
      <c r="O150" s="14">
        <v>0</v>
      </c>
    </row>
    <row r="151" spans="1:15" ht="19" x14ac:dyDescent="0.25">
      <c r="A151" s="14" t="s">
        <v>821</v>
      </c>
      <c r="B151" s="14">
        <v>6</v>
      </c>
      <c r="C151" s="14" t="s">
        <v>380</v>
      </c>
      <c r="D151" s="14">
        <v>1</v>
      </c>
      <c r="E151" s="14"/>
      <c r="F151" s="14">
        <v>0</v>
      </c>
      <c r="G151" s="14">
        <v>0</v>
      </c>
      <c r="I151" s="14" t="s">
        <v>821</v>
      </c>
      <c r="J151" s="14">
        <v>6</v>
      </c>
      <c r="K151" s="14"/>
      <c r="L151" s="14">
        <v>1</v>
      </c>
      <c r="M151" s="14"/>
      <c r="N151" s="14">
        <v>0</v>
      </c>
      <c r="O151" s="14">
        <v>0</v>
      </c>
    </row>
    <row r="152" spans="1:15" ht="19" x14ac:dyDescent="0.25">
      <c r="A152" s="14" t="s">
        <v>822</v>
      </c>
      <c r="B152" s="14">
        <v>6</v>
      </c>
      <c r="C152" s="14" t="s">
        <v>459</v>
      </c>
      <c r="D152" s="14">
        <v>1</v>
      </c>
      <c r="E152" s="14"/>
      <c r="F152" s="14">
        <v>0</v>
      </c>
      <c r="G152" s="14">
        <v>0</v>
      </c>
      <c r="I152" s="14" t="s">
        <v>822</v>
      </c>
      <c r="J152" s="14">
        <v>6</v>
      </c>
      <c r="K152" s="14"/>
      <c r="L152" s="14">
        <v>1</v>
      </c>
      <c r="M152" s="14"/>
      <c r="N152" s="14">
        <v>0</v>
      </c>
      <c r="O152" s="14">
        <v>0</v>
      </c>
    </row>
    <row r="153" spans="1:15" ht="19" x14ac:dyDescent="0.25">
      <c r="A153" s="14" t="s">
        <v>823</v>
      </c>
      <c r="B153" s="14">
        <v>5</v>
      </c>
      <c r="C153" s="14" t="s">
        <v>824</v>
      </c>
      <c r="D153" s="14">
        <v>0</v>
      </c>
      <c r="E153" s="14"/>
      <c r="F153" s="14">
        <v>0</v>
      </c>
      <c r="G153" s="14">
        <v>0</v>
      </c>
      <c r="I153" s="14" t="s">
        <v>790</v>
      </c>
      <c r="J153" s="14">
        <v>5</v>
      </c>
      <c r="K153" s="14"/>
      <c r="L153" s="14">
        <v>1</v>
      </c>
      <c r="M153" s="14"/>
      <c r="N153" s="14">
        <v>0</v>
      </c>
      <c r="O153" s="14">
        <v>0</v>
      </c>
    </row>
    <row r="154" spans="1:15" ht="19" x14ac:dyDescent="0.25">
      <c r="A154" s="14" t="s">
        <v>825</v>
      </c>
      <c r="B154" s="14">
        <v>5</v>
      </c>
      <c r="C154" s="14"/>
      <c r="D154" s="14">
        <v>0</v>
      </c>
      <c r="E154" s="14"/>
      <c r="F154" s="14">
        <v>0</v>
      </c>
      <c r="G154" s="14">
        <v>0</v>
      </c>
      <c r="I154" s="14" t="s">
        <v>825</v>
      </c>
      <c r="J154" s="14">
        <v>5</v>
      </c>
      <c r="K154" s="14"/>
      <c r="L154" s="14">
        <v>0</v>
      </c>
      <c r="M154" s="14"/>
      <c r="N154" s="14">
        <v>0</v>
      </c>
      <c r="O154" s="14">
        <v>0</v>
      </c>
    </row>
    <row r="155" spans="1:15" ht="19" x14ac:dyDescent="0.25">
      <c r="A155" s="14" t="s">
        <v>826</v>
      </c>
      <c r="B155" s="14">
        <v>5</v>
      </c>
      <c r="C155" s="14" t="s">
        <v>700</v>
      </c>
      <c r="D155" s="14">
        <v>0</v>
      </c>
      <c r="E155" s="14"/>
      <c r="F155" s="14">
        <v>0</v>
      </c>
      <c r="G155" s="14">
        <v>0</v>
      </c>
      <c r="I155" s="14" t="s">
        <v>826</v>
      </c>
      <c r="J155" s="14">
        <v>5</v>
      </c>
      <c r="K155" s="14"/>
      <c r="L155" s="14">
        <v>0</v>
      </c>
      <c r="M155" s="14"/>
      <c r="N155" s="14">
        <v>0</v>
      </c>
      <c r="O155" s="14">
        <v>0</v>
      </c>
    </row>
    <row r="156" spans="1:15" ht="19" x14ac:dyDescent="0.25">
      <c r="A156" s="14" t="s">
        <v>827</v>
      </c>
      <c r="B156" s="14">
        <v>5</v>
      </c>
      <c r="C156" s="14" t="s">
        <v>700</v>
      </c>
      <c r="D156" s="14">
        <v>0</v>
      </c>
      <c r="E156" s="14"/>
      <c r="F156" s="14">
        <v>0</v>
      </c>
      <c r="G156" s="14">
        <v>0</v>
      </c>
      <c r="I156" s="14" t="s">
        <v>827</v>
      </c>
      <c r="J156" s="14">
        <v>5</v>
      </c>
      <c r="K156" s="14"/>
      <c r="L156" s="14">
        <v>0</v>
      </c>
      <c r="M156" s="14"/>
      <c r="N156" s="14">
        <v>0</v>
      </c>
      <c r="O156" s="14">
        <v>0</v>
      </c>
    </row>
    <row r="157" spans="1:15" ht="19" x14ac:dyDescent="0.25">
      <c r="A157" s="14" t="s">
        <v>828</v>
      </c>
      <c r="B157" s="14">
        <v>4</v>
      </c>
      <c r="C157" s="14"/>
      <c r="D157" s="14">
        <v>0</v>
      </c>
      <c r="E157" s="14"/>
      <c r="F157" s="14">
        <v>0</v>
      </c>
      <c r="G157" s="14">
        <v>0</v>
      </c>
      <c r="I157" s="14" t="s">
        <v>833</v>
      </c>
      <c r="J157" s="14">
        <v>5</v>
      </c>
      <c r="K157" s="14" t="s">
        <v>700</v>
      </c>
      <c r="L157" s="14">
        <v>0</v>
      </c>
      <c r="M157" s="14"/>
      <c r="N157" s="14">
        <v>0</v>
      </c>
      <c r="O157" s="14">
        <v>0</v>
      </c>
    </row>
    <row r="158" spans="1:15" ht="19" x14ac:dyDescent="0.25">
      <c r="A158" s="14" t="s">
        <v>829</v>
      </c>
      <c r="B158" s="14">
        <v>4</v>
      </c>
      <c r="C158" s="14"/>
      <c r="D158" s="14">
        <v>0</v>
      </c>
      <c r="E158" s="14"/>
      <c r="F158" s="14">
        <v>0</v>
      </c>
      <c r="G158" s="14">
        <v>0</v>
      </c>
      <c r="I158" s="14" t="s">
        <v>828</v>
      </c>
      <c r="J158" s="14">
        <v>4</v>
      </c>
      <c r="K158" s="14"/>
      <c r="L158" s="14">
        <v>0</v>
      </c>
      <c r="M158" s="14"/>
      <c r="N158" s="14">
        <v>0</v>
      </c>
      <c r="O158" s="14">
        <v>0</v>
      </c>
    </row>
    <row r="159" spans="1:15" ht="19" x14ac:dyDescent="0.25">
      <c r="A159" s="14" t="s">
        <v>830</v>
      </c>
      <c r="B159" s="14">
        <v>4</v>
      </c>
      <c r="C159" s="14"/>
      <c r="D159" s="14">
        <v>0</v>
      </c>
      <c r="E159" s="14"/>
      <c r="F159" s="14">
        <v>0</v>
      </c>
      <c r="G159" s="14">
        <v>0</v>
      </c>
      <c r="I159" s="14" t="s">
        <v>829</v>
      </c>
      <c r="J159" s="14">
        <v>4</v>
      </c>
      <c r="K159" s="14"/>
      <c r="L159" s="14">
        <v>0</v>
      </c>
      <c r="M159" s="14"/>
      <c r="N159" s="14">
        <v>0</v>
      </c>
      <c r="O159" s="14">
        <v>0</v>
      </c>
    </row>
    <row r="160" spans="1:15" ht="19" x14ac:dyDescent="0.25">
      <c r="A160" s="14" t="s">
        <v>831</v>
      </c>
      <c r="B160" s="14">
        <v>4</v>
      </c>
      <c r="C160" s="14" t="s">
        <v>388</v>
      </c>
      <c r="D160" s="14">
        <v>0</v>
      </c>
      <c r="E160" s="14"/>
      <c r="F160" s="14">
        <v>0</v>
      </c>
      <c r="G160" s="14">
        <v>0</v>
      </c>
      <c r="I160" s="14" t="s">
        <v>830</v>
      </c>
      <c r="J160" s="14">
        <v>4</v>
      </c>
      <c r="K160" s="14"/>
      <c r="L160" s="14">
        <v>0</v>
      </c>
      <c r="M160" s="14"/>
      <c r="N160" s="14">
        <v>0</v>
      </c>
      <c r="O160" s="14">
        <v>0</v>
      </c>
    </row>
    <row r="161" spans="1:15" ht="19" x14ac:dyDescent="0.25">
      <c r="A161" s="14" t="s">
        <v>832</v>
      </c>
      <c r="B161" s="14">
        <v>4</v>
      </c>
      <c r="C161" s="14"/>
      <c r="D161" s="14">
        <v>0</v>
      </c>
      <c r="E161" s="14"/>
      <c r="F161" s="14"/>
      <c r="G161" s="14"/>
      <c r="I161" s="14" t="s">
        <v>831</v>
      </c>
      <c r="J161" s="14">
        <v>4</v>
      </c>
      <c r="K161" s="14"/>
      <c r="L161" s="14">
        <v>0</v>
      </c>
      <c r="M161" s="14"/>
      <c r="N161" s="14">
        <v>0</v>
      </c>
      <c r="O161" s="14">
        <v>0</v>
      </c>
    </row>
    <row r="162" spans="1:15" ht="19" x14ac:dyDescent="0.25">
      <c r="A162" s="14" t="s">
        <v>833</v>
      </c>
      <c r="B162" s="14">
        <v>4</v>
      </c>
      <c r="C162" s="14" t="s">
        <v>388</v>
      </c>
      <c r="D162" s="14">
        <v>0</v>
      </c>
      <c r="E162" s="14"/>
      <c r="F162" s="14">
        <v>0</v>
      </c>
      <c r="G162" s="14">
        <v>0</v>
      </c>
      <c r="I162" s="14" t="s">
        <v>832</v>
      </c>
      <c r="J162" s="14">
        <v>4</v>
      </c>
      <c r="K162" s="14"/>
      <c r="L162" s="14">
        <v>0</v>
      </c>
      <c r="M162" s="14"/>
      <c r="N162" s="14"/>
      <c r="O162" s="14"/>
    </row>
    <row r="163" spans="1:15" ht="19" x14ac:dyDescent="0.25">
      <c r="A163" s="14" t="s">
        <v>834</v>
      </c>
      <c r="B163" s="14">
        <v>4</v>
      </c>
      <c r="C163" s="14" t="s">
        <v>612</v>
      </c>
      <c r="D163" s="14">
        <v>0</v>
      </c>
      <c r="E163" s="14"/>
      <c r="F163" s="14">
        <v>0</v>
      </c>
      <c r="G163" s="14">
        <v>0</v>
      </c>
      <c r="I163" s="14" t="s">
        <v>834</v>
      </c>
      <c r="J163" s="14">
        <v>4</v>
      </c>
      <c r="K163" s="14"/>
      <c r="L163" s="14">
        <v>0</v>
      </c>
      <c r="M163" s="14"/>
      <c r="N163" s="14">
        <v>0</v>
      </c>
      <c r="O163" s="14">
        <v>0</v>
      </c>
    </row>
    <row r="164" spans="1:15" ht="19" x14ac:dyDescent="0.25">
      <c r="A164" s="14" t="s">
        <v>835</v>
      </c>
      <c r="B164" s="14">
        <v>3</v>
      </c>
      <c r="C164" s="14"/>
      <c r="D164" s="14">
        <v>0</v>
      </c>
      <c r="E164" s="14"/>
      <c r="F164" s="14">
        <v>0</v>
      </c>
      <c r="G164" s="14">
        <v>0</v>
      </c>
      <c r="I164" s="14" t="s">
        <v>835</v>
      </c>
      <c r="J164" s="14">
        <v>3</v>
      </c>
      <c r="K164" s="14"/>
      <c r="L164" s="14">
        <v>0</v>
      </c>
      <c r="M164" s="14"/>
      <c r="N164" s="14">
        <v>0</v>
      </c>
      <c r="O164" s="14">
        <v>0</v>
      </c>
    </row>
    <row r="165" spans="1:15" ht="19" x14ac:dyDescent="0.25">
      <c r="A165" s="14" t="s">
        <v>836</v>
      </c>
      <c r="B165" s="14">
        <v>3</v>
      </c>
      <c r="C165" s="14"/>
      <c r="D165" s="14">
        <v>0</v>
      </c>
      <c r="E165" s="14"/>
      <c r="F165" s="14">
        <v>0</v>
      </c>
      <c r="G165" s="14">
        <v>0</v>
      </c>
      <c r="I165" s="14" t="s">
        <v>836</v>
      </c>
      <c r="J165" s="14">
        <v>3</v>
      </c>
      <c r="K165" s="14"/>
      <c r="L165" s="14">
        <v>0</v>
      </c>
      <c r="M165" s="14"/>
      <c r="N165" s="14">
        <v>0</v>
      </c>
      <c r="O165" s="14">
        <v>0</v>
      </c>
    </row>
    <row r="166" spans="1:15" ht="19" x14ac:dyDescent="0.25">
      <c r="A166" s="14" t="s">
        <v>837</v>
      </c>
      <c r="B166" s="14">
        <v>3</v>
      </c>
      <c r="C166" s="14"/>
      <c r="D166" s="14">
        <v>0</v>
      </c>
      <c r="E166" s="14"/>
      <c r="F166" s="14">
        <v>0</v>
      </c>
      <c r="G166" s="14">
        <v>0</v>
      </c>
      <c r="I166" s="14" t="s">
        <v>837</v>
      </c>
      <c r="J166" s="14">
        <v>3</v>
      </c>
      <c r="K166" s="14"/>
      <c r="L166" s="14">
        <v>0</v>
      </c>
      <c r="M166" s="14"/>
      <c r="N166" s="14">
        <v>0</v>
      </c>
      <c r="O166" s="14">
        <v>0</v>
      </c>
    </row>
    <row r="167" spans="1:15" ht="19" x14ac:dyDescent="0.25">
      <c r="A167" s="14" t="s">
        <v>838</v>
      </c>
      <c r="B167" s="14">
        <v>3</v>
      </c>
      <c r="C167" s="14"/>
      <c r="D167" s="14">
        <v>0</v>
      </c>
      <c r="E167" s="14"/>
      <c r="F167" s="14">
        <v>0</v>
      </c>
      <c r="G167" s="14">
        <v>0</v>
      </c>
      <c r="I167" s="14" t="s">
        <v>838</v>
      </c>
      <c r="J167" s="14">
        <v>3</v>
      </c>
      <c r="K167" s="14"/>
      <c r="L167" s="14">
        <v>0</v>
      </c>
      <c r="M167" s="14"/>
      <c r="N167" s="14">
        <v>0</v>
      </c>
      <c r="O167" s="14">
        <v>0</v>
      </c>
    </row>
    <row r="168" spans="1:15" ht="19" x14ac:dyDescent="0.25">
      <c r="A168" s="14" t="s">
        <v>839</v>
      </c>
      <c r="B168" s="14">
        <v>3</v>
      </c>
      <c r="C168" s="14"/>
      <c r="D168" s="14">
        <v>1</v>
      </c>
      <c r="E168" s="14"/>
      <c r="F168" s="14">
        <v>0</v>
      </c>
      <c r="G168" s="14">
        <v>0</v>
      </c>
      <c r="I168" s="14" t="s">
        <v>839</v>
      </c>
      <c r="J168" s="14">
        <v>3</v>
      </c>
      <c r="K168" s="14"/>
      <c r="L168" s="14">
        <v>1</v>
      </c>
      <c r="M168" s="14"/>
      <c r="N168" s="14">
        <v>0</v>
      </c>
      <c r="O168" s="14">
        <v>0</v>
      </c>
    </row>
    <row r="169" spans="1:15" ht="19" x14ac:dyDescent="0.25">
      <c r="A169" s="14" t="s">
        <v>840</v>
      </c>
      <c r="B169" s="14">
        <v>3</v>
      </c>
      <c r="C169" s="14" t="s">
        <v>389</v>
      </c>
      <c r="D169" s="14">
        <v>0</v>
      </c>
      <c r="E169" s="14"/>
      <c r="F169" s="14">
        <v>0</v>
      </c>
      <c r="G169" s="14">
        <v>0</v>
      </c>
      <c r="I169" s="14" t="s">
        <v>840</v>
      </c>
      <c r="J169" s="14">
        <v>3</v>
      </c>
      <c r="K169" s="14"/>
      <c r="L169" s="14">
        <v>0</v>
      </c>
      <c r="M169" s="14"/>
      <c r="N169" s="14">
        <v>0</v>
      </c>
      <c r="O169" s="14">
        <v>0</v>
      </c>
    </row>
    <row r="170" spans="1:15" ht="19" x14ac:dyDescent="0.25">
      <c r="A170" s="14" t="s">
        <v>841</v>
      </c>
      <c r="B170" s="14">
        <v>3</v>
      </c>
      <c r="C170" s="14" t="s">
        <v>389</v>
      </c>
      <c r="D170" s="14">
        <v>1</v>
      </c>
      <c r="E170" s="14"/>
      <c r="F170" s="14">
        <v>0</v>
      </c>
      <c r="G170" s="14">
        <v>0</v>
      </c>
      <c r="I170" s="14" t="s">
        <v>841</v>
      </c>
      <c r="J170" s="14">
        <v>3</v>
      </c>
      <c r="K170" s="14"/>
      <c r="L170" s="14">
        <v>1</v>
      </c>
      <c r="M170" s="14"/>
      <c r="N170" s="14">
        <v>0</v>
      </c>
      <c r="O170" s="14">
        <v>0</v>
      </c>
    </row>
    <row r="171" spans="1:15" ht="19" x14ac:dyDescent="0.25">
      <c r="A171" s="14" t="s">
        <v>842</v>
      </c>
      <c r="B171" s="14">
        <v>3</v>
      </c>
      <c r="C171" s="14"/>
      <c r="D171" s="14">
        <v>0</v>
      </c>
      <c r="E171" s="14"/>
      <c r="F171" s="14">
        <v>0</v>
      </c>
      <c r="G171" s="14">
        <v>0</v>
      </c>
      <c r="I171" s="30" t="s">
        <v>847</v>
      </c>
      <c r="J171" s="14">
        <v>3</v>
      </c>
      <c r="K171" s="14" t="s">
        <v>389</v>
      </c>
      <c r="L171" s="14">
        <v>0</v>
      </c>
      <c r="M171" s="14"/>
      <c r="N171" s="14">
        <v>1</v>
      </c>
      <c r="O171" s="14">
        <v>0</v>
      </c>
    </row>
    <row r="172" spans="1:15" ht="19" x14ac:dyDescent="0.25">
      <c r="A172" s="14" t="s">
        <v>843</v>
      </c>
      <c r="B172" s="14">
        <v>3</v>
      </c>
      <c r="C172" s="14"/>
      <c r="D172" s="14">
        <v>0</v>
      </c>
      <c r="E172" s="14"/>
      <c r="F172" s="14">
        <v>0</v>
      </c>
      <c r="G172" s="14">
        <v>0</v>
      </c>
      <c r="I172" s="14" t="s">
        <v>842</v>
      </c>
      <c r="J172" s="14">
        <v>3</v>
      </c>
      <c r="K172" s="14"/>
      <c r="L172" s="14">
        <v>0</v>
      </c>
      <c r="M172" s="14"/>
      <c r="N172" s="14">
        <v>0</v>
      </c>
      <c r="O172" s="14">
        <v>0</v>
      </c>
    </row>
    <row r="173" spans="1:15" ht="19" x14ac:dyDescent="0.25">
      <c r="A173" s="14" t="s">
        <v>844</v>
      </c>
      <c r="B173" s="14">
        <v>3</v>
      </c>
      <c r="C173" s="14" t="s">
        <v>528</v>
      </c>
      <c r="D173" s="14">
        <v>0</v>
      </c>
      <c r="E173" s="14"/>
      <c r="F173" s="14">
        <v>0</v>
      </c>
      <c r="G173" s="14">
        <v>0</v>
      </c>
      <c r="I173" s="14" t="s">
        <v>843</v>
      </c>
      <c r="J173" s="14">
        <v>3</v>
      </c>
      <c r="K173" s="14"/>
      <c r="L173" s="14">
        <v>0</v>
      </c>
      <c r="M173" s="14"/>
      <c r="N173" s="14">
        <v>0</v>
      </c>
      <c r="O173" s="14">
        <v>0</v>
      </c>
    </row>
    <row r="174" spans="1:15" ht="19" x14ac:dyDescent="0.25">
      <c r="A174" s="14" t="s">
        <v>845</v>
      </c>
      <c r="B174" s="14">
        <v>2</v>
      </c>
      <c r="C174" s="14"/>
      <c r="D174" s="14">
        <v>1</v>
      </c>
      <c r="E174" s="14"/>
      <c r="F174" s="14"/>
      <c r="G174" s="14"/>
      <c r="I174" s="14" t="s">
        <v>844</v>
      </c>
      <c r="J174" s="14">
        <v>3</v>
      </c>
      <c r="K174" s="14"/>
      <c r="L174" s="14">
        <v>0</v>
      </c>
      <c r="M174" s="14"/>
      <c r="N174" s="14">
        <v>0</v>
      </c>
      <c r="O174" s="14">
        <v>0</v>
      </c>
    </row>
    <row r="175" spans="1:15" ht="19" x14ac:dyDescent="0.25">
      <c r="A175" s="14" t="s">
        <v>846</v>
      </c>
      <c r="B175" s="14">
        <v>2</v>
      </c>
      <c r="C175" s="14"/>
      <c r="D175" s="14">
        <v>0</v>
      </c>
      <c r="E175" s="14"/>
      <c r="F175" s="14">
        <v>0</v>
      </c>
      <c r="G175" s="14">
        <v>0</v>
      </c>
      <c r="I175" s="14" t="s">
        <v>845</v>
      </c>
      <c r="J175" s="14">
        <v>2</v>
      </c>
      <c r="K175" s="14"/>
      <c r="L175" s="14">
        <v>1</v>
      </c>
      <c r="M175" s="14"/>
      <c r="N175" s="14"/>
      <c r="O175" s="14"/>
    </row>
    <row r="176" spans="1:15" ht="19" x14ac:dyDescent="0.25">
      <c r="A176" s="30" t="s">
        <v>847</v>
      </c>
      <c r="B176" s="14">
        <v>2</v>
      </c>
      <c r="C176" s="14"/>
      <c r="D176" s="14">
        <v>0</v>
      </c>
      <c r="E176" s="14"/>
      <c r="F176" s="14">
        <v>1</v>
      </c>
      <c r="G176" s="14">
        <v>0</v>
      </c>
      <c r="I176" s="14" t="s">
        <v>846</v>
      </c>
      <c r="J176" s="14">
        <v>2</v>
      </c>
      <c r="K176" s="14"/>
      <c r="L176" s="14">
        <v>0</v>
      </c>
      <c r="M176" s="14"/>
      <c r="N176" s="14">
        <v>0</v>
      </c>
      <c r="O176" s="14">
        <v>0</v>
      </c>
    </row>
    <row r="177" spans="1:15" ht="19" x14ac:dyDescent="0.25">
      <c r="A177" s="14" t="s">
        <v>848</v>
      </c>
      <c r="B177" s="14">
        <v>2</v>
      </c>
      <c r="C177" s="14"/>
      <c r="D177" s="14">
        <v>0</v>
      </c>
      <c r="E177" s="14"/>
      <c r="F177" s="14">
        <v>0</v>
      </c>
      <c r="G177" s="14">
        <v>0</v>
      </c>
      <c r="I177" s="14" t="s">
        <v>848</v>
      </c>
      <c r="J177" s="14">
        <v>2</v>
      </c>
      <c r="K177" s="14"/>
      <c r="L177" s="14">
        <v>0</v>
      </c>
      <c r="M177" s="14"/>
      <c r="N177" s="14">
        <v>0</v>
      </c>
      <c r="O177" s="14">
        <v>0</v>
      </c>
    </row>
    <row r="178" spans="1:15" ht="19" x14ac:dyDescent="0.25">
      <c r="A178" s="14" t="s">
        <v>849</v>
      </c>
      <c r="B178" s="14">
        <v>2</v>
      </c>
      <c r="C178" s="14"/>
      <c r="D178" s="14">
        <v>0</v>
      </c>
      <c r="E178" s="14"/>
      <c r="F178" s="14">
        <v>0</v>
      </c>
      <c r="G178" s="14">
        <v>0</v>
      </c>
      <c r="I178" s="14" t="s">
        <v>849</v>
      </c>
      <c r="J178" s="14">
        <v>2</v>
      </c>
      <c r="K178" s="14"/>
      <c r="L178" s="14">
        <v>0</v>
      </c>
      <c r="M178" s="14"/>
      <c r="N178" s="14">
        <v>0</v>
      </c>
      <c r="O178" s="14">
        <v>0</v>
      </c>
    </row>
    <row r="179" spans="1:15" ht="19" x14ac:dyDescent="0.25">
      <c r="A179" s="14" t="s">
        <v>850</v>
      </c>
      <c r="B179" s="14">
        <v>2</v>
      </c>
      <c r="C179" s="14"/>
      <c r="D179" s="14">
        <v>0</v>
      </c>
      <c r="E179" s="14"/>
      <c r="F179" s="14">
        <v>0</v>
      </c>
      <c r="G179" s="14">
        <v>0</v>
      </c>
      <c r="I179" s="14" t="s">
        <v>850</v>
      </c>
      <c r="J179" s="14">
        <v>2</v>
      </c>
      <c r="K179" s="14"/>
      <c r="L179" s="14">
        <v>0</v>
      </c>
      <c r="M179" s="14"/>
      <c r="N179" s="14">
        <v>0</v>
      </c>
      <c r="O179" s="14">
        <v>0</v>
      </c>
    </row>
    <row r="180" spans="1:15" ht="19" x14ac:dyDescent="0.25">
      <c r="A180" s="14" t="s">
        <v>851</v>
      </c>
      <c r="B180" s="14">
        <v>1</v>
      </c>
      <c r="C180" s="14"/>
      <c r="D180" s="14">
        <v>0</v>
      </c>
      <c r="E180" s="14"/>
      <c r="F180" s="14">
        <v>0</v>
      </c>
      <c r="G180" s="14">
        <v>0</v>
      </c>
      <c r="I180" s="14" t="s">
        <v>851</v>
      </c>
      <c r="J180" s="14">
        <v>1</v>
      </c>
      <c r="K180" s="14"/>
      <c r="L180" s="14">
        <v>0</v>
      </c>
      <c r="M180" s="14"/>
      <c r="N180" s="14">
        <v>0</v>
      </c>
      <c r="O180" s="14">
        <v>0</v>
      </c>
    </row>
    <row r="181" spans="1:15" ht="19" x14ac:dyDescent="0.25">
      <c r="A181" s="14" t="s">
        <v>852</v>
      </c>
      <c r="B181" s="14">
        <v>1</v>
      </c>
      <c r="C181" s="14"/>
      <c r="D181" s="14">
        <v>0</v>
      </c>
      <c r="E181" s="14"/>
      <c r="F181" s="14">
        <v>0</v>
      </c>
      <c r="G181" s="14">
        <v>0</v>
      </c>
      <c r="I181" s="14" t="s">
        <v>852</v>
      </c>
      <c r="J181" s="14">
        <v>1</v>
      </c>
      <c r="K181" s="14"/>
      <c r="L181" s="14">
        <v>0</v>
      </c>
      <c r="M181" s="14"/>
      <c r="N181" s="14">
        <v>0</v>
      </c>
      <c r="O181" s="14">
        <v>0</v>
      </c>
    </row>
    <row r="182" spans="1:15" ht="19" x14ac:dyDescent="0.25">
      <c r="A182" s="14" t="s">
        <v>853</v>
      </c>
      <c r="B182" s="14">
        <v>1</v>
      </c>
      <c r="C182" s="14"/>
      <c r="D182" s="14">
        <v>0</v>
      </c>
      <c r="E182" s="14"/>
      <c r="F182" s="14">
        <v>0</v>
      </c>
      <c r="G182" s="14">
        <v>0</v>
      </c>
      <c r="I182" s="14" t="s">
        <v>853</v>
      </c>
      <c r="J182" s="14">
        <v>1</v>
      </c>
      <c r="K182" s="14"/>
      <c r="L182" s="14">
        <v>0</v>
      </c>
      <c r="M182" s="14"/>
      <c r="N182" s="14">
        <v>0</v>
      </c>
      <c r="O182" s="14">
        <v>0</v>
      </c>
    </row>
    <row r="183" spans="1:15" ht="19" x14ac:dyDescent="0.25">
      <c r="A183" s="14" t="s">
        <v>854</v>
      </c>
      <c r="B183" s="14">
        <v>1</v>
      </c>
      <c r="C183" s="14"/>
      <c r="D183" s="14">
        <v>0</v>
      </c>
      <c r="E183" s="14"/>
      <c r="F183" s="14">
        <v>0</v>
      </c>
      <c r="G183" s="14">
        <v>0</v>
      </c>
      <c r="I183" s="14" t="s">
        <v>854</v>
      </c>
      <c r="J183" s="14">
        <v>1</v>
      </c>
      <c r="K183" s="14"/>
      <c r="L183" s="14">
        <v>0</v>
      </c>
      <c r="M183" s="14"/>
      <c r="N183" s="14">
        <v>0</v>
      </c>
      <c r="O183" s="14">
        <v>0</v>
      </c>
    </row>
    <row r="184" spans="1:15" ht="19" x14ac:dyDescent="0.25">
      <c r="A184" s="14" t="s">
        <v>855</v>
      </c>
      <c r="B184" s="14">
        <v>1</v>
      </c>
      <c r="C184" s="14"/>
      <c r="D184" s="14">
        <v>0</v>
      </c>
      <c r="E184" s="14"/>
      <c r="F184" s="14">
        <v>0</v>
      </c>
      <c r="G184" s="14">
        <v>0</v>
      </c>
      <c r="I184" s="14" t="s">
        <v>855</v>
      </c>
      <c r="J184" s="14">
        <v>1</v>
      </c>
      <c r="K184" s="14"/>
      <c r="L184" s="14">
        <v>0</v>
      </c>
      <c r="M184" s="14"/>
      <c r="N184" s="14">
        <v>0</v>
      </c>
      <c r="O184" s="14">
        <v>0</v>
      </c>
    </row>
    <row r="185" spans="1:15" ht="19" x14ac:dyDescent="0.25">
      <c r="A185" s="14" t="s">
        <v>856</v>
      </c>
      <c r="B185" s="14">
        <v>1</v>
      </c>
      <c r="C185" s="14"/>
      <c r="D185" s="14">
        <v>0</v>
      </c>
      <c r="E185" s="14"/>
      <c r="F185" s="14">
        <v>0</v>
      </c>
      <c r="G185" s="14"/>
      <c r="I185" s="14" t="s">
        <v>856</v>
      </c>
      <c r="J185" s="14">
        <v>1</v>
      </c>
      <c r="K185" s="14"/>
      <c r="L185" s="14">
        <v>0</v>
      </c>
      <c r="M185" s="14"/>
      <c r="N185" s="14">
        <v>0</v>
      </c>
      <c r="O185" s="14"/>
    </row>
    <row r="186" spans="1:15" ht="19" x14ac:dyDescent="0.25">
      <c r="A186" s="14" t="s">
        <v>857</v>
      </c>
      <c r="B186" s="14">
        <v>1</v>
      </c>
      <c r="C186" s="14"/>
      <c r="D186" s="14">
        <v>0</v>
      </c>
      <c r="E186" s="14"/>
      <c r="F186" s="14">
        <v>0</v>
      </c>
      <c r="G186" s="14">
        <v>0</v>
      </c>
      <c r="I186" s="14" t="s">
        <v>857</v>
      </c>
      <c r="J186" s="14">
        <v>1</v>
      </c>
      <c r="K186" s="14"/>
      <c r="L186" s="14">
        <v>0</v>
      </c>
      <c r="M186" s="14"/>
      <c r="N186" s="14">
        <v>0</v>
      </c>
      <c r="O186" s="14">
        <v>0</v>
      </c>
    </row>
    <row r="187" spans="1:15" ht="19" x14ac:dyDescent="0.25">
      <c r="A187" s="14" t="s">
        <v>858</v>
      </c>
      <c r="B187" s="14">
        <v>1</v>
      </c>
      <c r="C187" s="14"/>
      <c r="D187" s="14">
        <v>0</v>
      </c>
      <c r="E187" s="14"/>
      <c r="F187" s="14">
        <v>0</v>
      </c>
      <c r="G187" s="14">
        <v>0</v>
      </c>
      <c r="I187" s="14" t="s">
        <v>858</v>
      </c>
      <c r="J187" s="14">
        <v>1</v>
      </c>
      <c r="K187" s="14"/>
      <c r="L187" s="14">
        <v>0</v>
      </c>
      <c r="M187" s="14"/>
      <c r="N187" s="14">
        <v>0</v>
      </c>
      <c r="O187" s="14">
        <v>0</v>
      </c>
    </row>
    <row r="188" spans="1:15" ht="19" x14ac:dyDescent="0.25">
      <c r="A188" s="14" t="s">
        <v>859</v>
      </c>
      <c r="B188" s="14">
        <v>1</v>
      </c>
      <c r="C188" s="14"/>
      <c r="D188" s="14">
        <v>0</v>
      </c>
      <c r="E188" s="14"/>
      <c r="F188" s="14">
        <v>0</v>
      </c>
      <c r="G188" s="14">
        <v>0</v>
      </c>
      <c r="I188" s="14" t="s">
        <v>859</v>
      </c>
      <c r="J188" s="14">
        <v>1</v>
      </c>
      <c r="K188" s="14"/>
      <c r="L188" s="14">
        <v>0</v>
      </c>
      <c r="M188" s="14"/>
      <c r="N188" s="14">
        <v>0</v>
      </c>
      <c r="O188" s="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19CF-1B91-E544-BE03-45ACF4ACA598}">
  <dimension ref="A1:G177"/>
  <sheetViews>
    <sheetView workbookViewId="0">
      <selection sqref="A1:G17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374822</v>
      </c>
      <c r="C3" s="12"/>
      <c r="D3" s="13">
        <v>16379</v>
      </c>
      <c r="E3" s="12"/>
      <c r="F3" s="13">
        <v>100028</v>
      </c>
      <c r="G3" s="13">
        <v>10721</v>
      </c>
    </row>
    <row r="4" spans="1:7" ht="19" x14ac:dyDescent="0.25">
      <c r="A4" s="14" t="s">
        <v>7</v>
      </c>
      <c r="B4" s="15">
        <v>81093</v>
      </c>
      <c r="C4" s="14" t="s">
        <v>369</v>
      </c>
      <c r="D4" s="15">
        <v>3270</v>
      </c>
      <c r="E4" s="14" t="s">
        <v>370</v>
      </c>
      <c r="F4" s="15">
        <v>72703</v>
      </c>
      <c r="G4" s="15">
        <v>2314</v>
      </c>
    </row>
    <row r="5" spans="1:7" ht="19" x14ac:dyDescent="0.25">
      <c r="A5" s="14" t="s">
        <v>10</v>
      </c>
      <c r="B5" s="15">
        <v>63927</v>
      </c>
      <c r="C5" s="14" t="s">
        <v>424</v>
      </c>
      <c r="D5" s="15">
        <v>6077</v>
      </c>
      <c r="E5" s="14" t="s">
        <v>425</v>
      </c>
      <c r="F5" s="15">
        <v>7432</v>
      </c>
      <c r="G5" s="15">
        <v>3204</v>
      </c>
    </row>
    <row r="6" spans="1:7" ht="19" x14ac:dyDescent="0.25">
      <c r="A6" s="14" t="s">
        <v>14</v>
      </c>
      <c r="B6" s="15">
        <v>42691</v>
      </c>
      <c r="C6" s="14" t="s">
        <v>426</v>
      </c>
      <c r="D6" s="14">
        <v>565</v>
      </c>
      <c r="E6" s="14" t="s">
        <v>427</v>
      </c>
      <c r="F6" s="14">
        <v>298</v>
      </c>
      <c r="G6" s="14">
        <v>450</v>
      </c>
    </row>
    <row r="7" spans="1:7" ht="19" x14ac:dyDescent="0.25">
      <c r="A7" s="14" t="s">
        <v>11</v>
      </c>
      <c r="B7" s="15">
        <v>33089</v>
      </c>
      <c r="C7" s="14" t="s">
        <v>428</v>
      </c>
      <c r="D7" s="15">
        <v>2207</v>
      </c>
      <c r="E7" s="14" t="s">
        <v>429</v>
      </c>
      <c r="F7" s="15">
        <v>3355</v>
      </c>
      <c r="G7" s="15">
        <v>2355</v>
      </c>
    </row>
    <row r="8" spans="1:7" ht="19" x14ac:dyDescent="0.25">
      <c r="A8" s="14" t="s">
        <v>17</v>
      </c>
      <c r="B8" s="15">
        <v>29056</v>
      </c>
      <c r="C8" s="14" t="s">
        <v>430</v>
      </c>
      <c r="D8" s="14">
        <v>119</v>
      </c>
      <c r="E8" s="14" t="s">
        <v>431</v>
      </c>
      <c r="F8" s="14">
        <v>453</v>
      </c>
      <c r="G8" s="14">
        <v>0</v>
      </c>
    </row>
    <row r="9" spans="1:7" ht="19" x14ac:dyDescent="0.25">
      <c r="A9" s="14" t="s">
        <v>20</v>
      </c>
      <c r="B9" s="15">
        <v>23049</v>
      </c>
      <c r="C9" s="14" t="s">
        <v>432</v>
      </c>
      <c r="D9" s="15">
        <v>1812</v>
      </c>
      <c r="E9" s="14" t="s">
        <v>373</v>
      </c>
      <c r="F9" s="15">
        <v>8376</v>
      </c>
      <c r="G9" s="14">
        <v>0</v>
      </c>
    </row>
    <row r="10" spans="1:7" ht="19" x14ac:dyDescent="0.25">
      <c r="A10" s="14" t="s">
        <v>23</v>
      </c>
      <c r="B10" s="15">
        <v>19856</v>
      </c>
      <c r="C10" s="14" t="s">
        <v>433</v>
      </c>
      <c r="D10" s="14">
        <v>860</v>
      </c>
      <c r="E10" s="14" t="s">
        <v>434</v>
      </c>
      <c r="F10" s="15">
        <v>2200</v>
      </c>
      <c r="G10" s="15">
        <v>1746</v>
      </c>
    </row>
    <row r="11" spans="1:7" ht="19" x14ac:dyDescent="0.25">
      <c r="A11" s="14" t="s">
        <v>24</v>
      </c>
      <c r="B11" s="15">
        <v>8961</v>
      </c>
      <c r="C11" s="14"/>
      <c r="D11" s="14">
        <v>111</v>
      </c>
      <c r="E11" s="14"/>
      <c r="F11" s="15">
        <v>3166</v>
      </c>
      <c r="G11" s="14">
        <v>0</v>
      </c>
    </row>
    <row r="12" spans="1:7" ht="19" x14ac:dyDescent="0.25">
      <c r="A12" s="14" t="s">
        <v>40</v>
      </c>
      <c r="B12" s="15">
        <v>8743</v>
      </c>
      <c r="C12" s="14" t="s">
        <v>435</v>
      </c>
      <c r="D12" s="14">
        <v>118</v>
      </c>
      <c r="E12" s="14" t="s">
        <v>436</v>
      </c>
      <c r="F12" s="14">
        <v>131</v>
      </c>
      <c r="G12" s="14">
        <v>0</v>
      </c>
    </row>
    <row r="13" spans="1:7" ht="19" x14ac:dyDescent="0.25">
      <c r="A13" s="14" t="s">
        <v>41</v>
      </c>
      <c r="B13" s="15">
        <v>6650</v>
      </c>
      <c r="C13" s="14"/>
      <c r="D13" s="14">
        <v>335</v>
      </c>
      <c r="E13" s="14"/>
      <c r="F13" s="14">
        <v>135</v>
      </c>
      <c r="G13" s="14">
        <v>20</v>
      </c>
    </row>
    <row r="14" spans="1:7" ht="19" x14ac:dyDescent="0.25">
      <c r="A14" s="14" t="s">
        <v>42</v>
      </c>
      <c r="B14" s="15">
        <v>4749</v>
      </c>
      <c r="C14" s="14" t="s">
        <v>437</v>
      </c>
      <c r="D14" s="14">
        <v>213</v>
      </c>
      <c r="E14" s="14" t="s">
        <v>438</v>
      </c>
      <c r="F14" s="14">
        <v>2</v>
      </c>
      <c r="G14" s="14">
        <v>405</v>
      </c>
    </row>
    <row r="15" spans="1:7" ht="19" x14ac:dyDescent="0.25">
      <c r="A15" s="14" t="s">
        <v>44</v>
      </c>
      <c r="B15" s="15">
        <v>4468</v>
      </c>
      <c r="C15" s="14" t="s">
        <v>439</v>
      </c>
      <c r="D15" s="14">
        <v>21</v>
      </c>
      <c r="E15" s="14" t="s">
        <v>440</v>
      </c>
      <c r="F15" s="14">
        <v>9</v>
      </c>
      <c r="G15" s="14">
        <v>0</v>
      </c>
    </row>
    <row r="16" spans="1:7" ht="19" x14ac:dyDescent="0.25">
      <c r="A16" s="14" t="s">
        <v>43</v>
      </c>
      <c r="B16" s="15">
        <v>3743</v>
      </c>
      <c r="C16" s="14" t="s">
        <v>374</v>
      </c>
      <c r="D16" s="14">
        <v>88</v>
      </c>
      <c r="E16" s="14" t="s">
        <v>375</v>
      </c>
      <c r="F16" s="14">
        <v>401</v>
      </c>
      <c r="G16" s="14">
        <v>322</v>
      </c>
    </row>
    <row r="17" spans="1:7" ht="19" x14ac:dyDescent="0.25">
      <c r="A17" s="14" t="s">
        <v>45</v>
      </c>
      <c r="B17" s="15">
        <v>2561</v>
      </c>
      <c r="C17" s="14" t="s">
        <v>441</v>
      </c>
      <c r="D17" s="14">
        <v>10</v>
      </c>
      <c r="E17" s="14" t="s">
        <v>442</v>
      </c>
      <c r="F17" s="14">
        <v>6</v>
      </c>
      <c r="G17" s="14">
        <v>26</v>
      </c>
    </row>
    <row r="18" spans="1:7" ht="19" x14ac:dyDescent="0.25">
      <c r="A18" s="14" t="s">
        <v>47</v>
      </c>
      <c r="B18" s="15">
        <v>2060</v>
      </c>
      <c r="C18" s="14" t="s">
        <v>443</v>
      </c>
      <c r="D18" s="14">
        <v>23</v>
      </c>
      <c r="E18" s="14" t="s">
        <v>444</v>
      </c>
      <c r="F18" s="14">
        <v>14</v>
      </c>
      <c r="G18" s="14">
        <v>26</v>
      </c>
    </row>
    <row r="19" spans="1:7" ht="19" x14ac:dyDescent="0.25">
      <c r="A19" s="14" t="s">
        <v>50</v>
      </c>
      <c r="B19" s="15">
        <v>2049</v>
      </c>
      <c r="C19" s="14" t="s">
        <v>445</v>
      </c>
      <c r="D19" s="14">
        <v>23</v>
      </c>
      <c r="E19" s="14" t="s">
        <v>398</v>
      </c>
      <c r="F19" s="14">
        <v>320</v>
      </c>
      <c r="G19" s="14">
        <v>7</v>
      </c>
    </row>
    <row r="20" spans="1:7" ht="19" x14ac:dyDescent="0.25">
      <c r="A20" s="14" t="s">
        <v>46</v>
      </c>
      <c r="B20" s="15">
        <v>2046</v>
      </c>
      <c r="C20" s="14" t="s">
        <v>446</v>
      </c>
      <c r="D20" s="14">
        <v>25</v>
      </c>
      <c r="E20" s="14" t="s">
        <v>447</v>
      </c>
      <c r="F20" s="14">
        <v>16</v>
      </c>
      <c r="G20" s="14">
        <v>0</v>
      </c>
    </row>
    <row r="21" spans="1:7" ht="19" x14ac:dyDescent="0.25">
      <c r="A21" s="14" t="s">
        <v>52</v>
      </c>
      <c r="B21" s="15">
        <v>1891</v>
      </c>
      <c r="C21" s="14" t="s">
        <v>448</v>
      </c>
      <c r="D21" s="14">
        <v>34</v>
      </c>
      <c r="E21" s="14" t="s">
        <v>449</v>
      </c>
      <c r="F21" s="14">
        <v>2</v>
      </c>
      <c r="G21" s="14">
        <v>1</v>
      </c>
    </row>
    <row r="22" spans="1:7" ht="19" x14ac:dyDescent="0.25">
      <c r="A22" s="14" t="s">
        <v>49</v>
      </c>
      <c r="B22" s="15">
        <v>1717</v>
      </c>
      <c r="C22" s="14" t="s">
        <v>450</v>
      </c>
      <c r="D22" s="14">
        <v>7</v>
      </c>
      <c r="E22" s="14"/>
      <c r="F22" s="14">
        <v>119</v>
      </c>
      <c r="G22" s="14">
        <v>0</v>
      </c>
    </row>
    <row r="23" spans="1:7" ht="19" x14ac:dyDescent="0.25">
      <c r="A23" s="14" t="s">
        <v>48</v>
      </c>
      <c r="B23" s="15">
        <v>1568</v>
      </c>
      <c r="C23" s="14" t="s">
        <v>377</v>
      </c>
      <c r="D23" s="14">
        <v>24</v>
      </c>
      <c r="E23" s="14" t="s">
        <v>451</v>
      </c>
      <c r="F23" s="14">
        <v>15</v>
      </c>
      <c r="G23" s="14">
        <v>46</v>
      </c>
    </row>
    <row r="24" spans="1:7" ht="19" x14ac:dyDescent="0.25">
      <c r="A24" s="14" t="s">
        <v>55</v>
      </c>
      <c r="B24" s="15">
        <v>1529</v>
      </c>
      <c r="C24" s="14" t="s">
        <v>452</v>
      </c>
      <c r="D24" s="14">
        <v>37</v>
      </c>
      <c r="E24" s="14" t="s">
        <v>453</v>
      </c>
      <c r="F24" s="14">
        <v>0</v>
      </c>
      <c r="G24" s="14">
        <v>0</v>
      </c>
    </row>
    <row r="25" spans="1:7" ht="19" x14ac:dyDescent="0.25">
      <c r="A25" s="14" t="s">
        <v>51</v>
      </c>
      <c r="B25" s="15">
        <v>1518</v>
      </c>
      <c r="C25" s="14" t="s">
        <v>378</v>
      </c>
      <c r="D25" s="14">
        <v>14</v>
      </c>
      <c r="E25" s="14" t="s">
        <v>379</v>
      </c>
      <c r="F25" s="14">
        <v>159</v>
      </c>
      <c r="G25" s="14">
        <v>57</v>
      </c>
    </row>
    <row r="26" spans="1:7" ht="19" x14ac:dyDescent="0.25">
      <c r="A26" s="14" t="s">
        <v>56</v>
      </c>
      <c r="B26" s="15">
        <v>1442</v>
      </c>
      <c r="C26" s="14" t="s">
        <v>454</v>
      </c>
      <c r="D26" s="14">
        <v>1</v>
      </c>
      <c r="E26" s="14"/>
      <c r="F26" s="14">
        <v>41</v>
      </c>
      <c r="G26" s="14">
        <v>24</v>
      </c>
    </row>
    <row r="27" spans="1:7" ht="19" x14ac:dyDescent="0.25">
      <c r="A27" s="14" t="s">
        <v>54</v>
      </c>
      <c r="B27" s="15">
        <v>1236</v>
      </c>
      <c r="C27" s="14" t="s">
        <v>455</v>
      </c>
      <c r="D27" s="14">
        <v>1</v>
      </c>
      <c r="E27" s="14"/>
      <c r="F27" s="14">
        <v>7</v>
      </c>
      <c r="G27" s="14">
        <v>2</v>
      </c>
    </row>
    <row r="28" spans="1:7" ht="19" x14ac:dyDescent="0.25">
      <c r="A28" s="14" t="s">
        <v>53</v>
      </c>
      <c r="B28" s="15">
        <v>1128</v>
      </c>
      <c r="C28" s="14" t="s">
        <v>456</v>
      </c>
      <c r="D28" s="14">
        <v>42</v>
      </c>
      <c r="E28" s="14" t="s">
        <v>457</v>
      </c>
      <c r="F28" s="14">
        <v>235</v>
      </c>
      <c r="G28" s="14">
        <v>49</v>
      </c>
    </row>
    <row r="29" spans="1:7" ht="19" x14ac:dyDescent="0.25">
      <c r="A29" s="14" t="s">
        <v>58</v>
      </c>
      <c r="B29" s="15">
        <v>1125</v>
      </c>
      <c r="C29" s="14" t="s">
        <v>458</v>
      </c>
      <c r="D29" s="14">
        <v>6</v>
      </c>
      <c r="E29" s="14" t="s">
        <v>459</v>
      </c>
      <c r="F29" s="14">
        <v>5</v>
      </c>
      <c r="G29" s="14">
        <v>0</v>
      </c>
    </row>
    <row r="30" spans="1:7" ht="19" x14ac:dyDescent="0.25">
      <c r="A30" s="14" t="s">
        <v>67</v>
      </c>
      <c r="B30" s="14">
        <v>981</v>
      </c>
      <c r="C30" s="14" t="s">
        <v>460</v>
      </c>
      <c r="D30" s="14">
        <v>18</v>
      </c>
      <c r="E30" s="14" t="s">
        <v>461</v>
      </c>
      <c r="F30" s="14">
        <v>3</v>
      </c>
      <c r="G30" s="14">
        <v>41</v>
      </c>
    </row>
    <row r="31" spans="1:7" ht="19" x14ac:dyDescent="0.25">
      <c r="A31" s="14" t="s">
        <v>59</v>
      </c>
      <c r="B31" s="14">
        <v>875</v>
      </c>
      <c r="C31" s="14" t="s">
        <v>462</v>
      </c>
      <c r="D31" s="14">
        <v>6</v>
      </c>
      <c r="E31" s="14" t="s">
        <v>380</v>
      </c>
      <c r="F31" s="14">
        <v>13</v>
      </c>
      <c r="G31" s="14">
        <v>0</v>
      </c>
    </row>
    <row r="32" spans="1:7" ht="19" x14ac:dyDescent="0.25">
      <c r="A32" s="14" t="s">
        <v>57</v>
      </c>
      <c r="B32" s="14">
        <v>875</v>
      </c>
      <c r="C32" s="14" t="s">
        <v>463</v>
      </c>
      <c r="D32" s="14">
        <v>8</v>
      </c>
      <c r="E32" s="14"/>
      <c r="F32" s="14">
        <v>6</v>
      </c>
      <c r="G32" s="14">
        <v>0</v>
      </c>
    </row>
    <row r="33" spans="1:7" ht="19" x14ac:dyDescent="0.25">
      <c r="A33" s="14" t="s">
        <v>65</v>
      </c>
      <c r="B33" s="14">
        <v>749</v>
      </c>
      <c r="C33" s="14" t="s">
        <v>464</v>
      </c>
      <c r="D33" s="14">
        <v>8</v>
      </c>
      <c r="E33" s="14" t="s">
        <v>376</v>
      </c>
      <c r="F33" s="14">
        <v>13</v>
      </c>
      <c r="G33" s="14">
        <v>2</v>
      </c>
    </row>
    <row r="34" spans="1:7" ht="19" x14ac:dyDescent="0.25">
      <c r="A34" s="14" t="s">
        <v>61</v>
      </c>
      <c r="B34" s="14">
        <v>746</v>
      </c>
      <c r="C34" s="14" t="s">
        <v>465</v>
      </c>
      <c r="D34" s="14">
        <v>2</v>
      </c>
      <c r="E34" s="14" t="s">
        <v>466</v>
      </c>
      <c r="F34" s="14">
        <v>11</v>
      </c>
      <c r="G34" s="14">
        <v>0</v>
      </c>
    </row>
    <row r="35" spans="1:7" ht="19" x14ac:dyDescent="0.25">
      <c r="A35" s="14" t="s">
        <v>63</v>
      </c>
      <c r="B35" s="14">
        <v>721</v>
      </c>
      <c r="C35" s="14" t="s">
        <v>381</v>
      </c>
      <c r="D35" s="14">
        <v>1</v>
      </c>
      <c r="E35" s="14"/>
      <c r="F35" s="14">
        <v>52</v>
      </c>
      <c r="G35" s="14">
        <v>8</v>
      </c>
    </row>
    <row r="36" spans="1:7" ht="19" x14ac:dyDescent="0.25">
      <c r="A36" s="14" t="s">
        <v>60</v>
      </c>
      <c r="B36" s="14">
        <v>712</v>
      </c>
      <c r="C36" s="14"/>
      <c r="D36" s="14">
        <v>8</v>
      </c>
      <c r="E36" s="14"/>
      <c r="F36" s="14">
        <v>567</v>
      </c>
      <c r="G36" s="14">
        <v>12</v>
      </c>
    </row>
    <row r="37" spans="1:7" ht="19" x14ac:dyDescent="0.25">
      <c r="A37" s="14" t="s">
        <v>62</v>
      </c>
      <c r="B37" s="14">
        <v>700</v>
      </c>
      <c r="C37" s="14" t="s">
        <v>467</v>
      </c>
      <c r="D37" s="14">
        <v>1</v>
      </c>
      <c r="E37" s="14"/>
      <c r="F37" s="14">
        <v>10</v>
      </c>
      <c r="G37" s="14">
        <v>13</v>
      </c>
    </row>
    <row r="38" spans="1:7" ht="19" x14ac:dyDescent="0.25">
      <c r="A38" s="14" t="s">
        <v>68</v>
      </c>
      <c r="B38" s="14">
        <v>695</v>
      </c>
      <c r="C38" s="14" t="s">
        <v>468</v>
      </c>
      <c r="D38" s="14">
        <v>17</v>
      </c>
      <c r="E38" s="14" t="s">
        <v>469</v>
      </c>
      <c r="F38" s="14">
        <v>29</v>
      </c>
      <c r="G38" s="14">
        <v>34</v>
      </c>
    </row>
    <row r="39" spans="1:7" ht="19" x14ac:dyDescent="0.25">
      <c r="A39" s="14" t="s">
        <v>64</v>
      </c>
      <c r="B39" s="14">
        <v>588</v>
      </c>
      <c r="C39" s="14" t="s">
        <v>470</v>
      </c>
      <c r="D39" s="14">
        <v>1</v>
      </c>
      <c r="E39" s="14"/>
      <c r="F39" s="14">
        <v>51</v>
      </c>
      <c r="G39" s="14">
        <v>1</v>
      </c>
    </row>
    <row r="40" spans="1:7" ht="19" x14ac:dyDescent="0.25">
      <c r="A40" s="14" t="s">
        <v>69</v>
      </c>
      <c r="B40" s="14">
        <v>579</v>
      </c>
      <c r="C40" s="14" t="s">
        <v>383</v>
      </c>
      <c r="D40" s="14">
        <v>49</v>
      </c>
      <c r="E40" s="14" t="s">
        <v>384</v>
      </c>
      <c r="F40" s="14">
        <v>30</v>
      </c>
      <c r="G40" s="14">
        <v>0</v>
      </c>
    </row>
    <row r="41" spans="1:7" ht="19" x14ac:dyDescent="0.25">
      <c r="A41" s="14" t="s">
        <v>73</v>
      </c>
      <c r="B41" s="14">
        <v>576</v>
      </c>
      <c r="C41" s="14" t="s">
        <v>471</v>
      </c>
      <c r="D41" s="14">
        <v>7</v>
      </c>
      <c r="E41" s="14" t="s">
        <v>472</v>
      </c>
      <c r="F41" s="14">
        <v>73</v>
      </c>
      <c r="G41" s="14">
        <v>2</v>
      </c>
    </row>
    <row r="42" spans="1:7" ht="19" x14ac:dyDescent="0.25">
      <c r="A42" s="14" t="s">
        <v>70</v>
      </c>
      <c r="B42" s="14">
        <v>562</v>
      </c>
      <c r="C42" s="14" t="s">
        <v>473</v>
      </c>
      <c r="D42" s="14">
        <v>0</v>
      </c>
      <c r="E42" s="14"/>
      <c r="F42" s="14">
        <v>19</v>
      </c>
      <c r="G42" s="14">
        <v>0</v>
      </c>
    </row>
    <row r="43" spans="1:7" ht="19" x14ac:dyDescent="0.25">
      <c r="A43" s="14" t="s">
        <v>72</v>
      </c>
      <c r="B43" s="14">
        <v>509</v>
      </c>
      <c r="C43" s="14" t="s">
        <v>474</v>
      </c>
      <c r="D43" s="14">
        <v>2</v>
      </c>
      <c r="E43" s="14"/>
      <c r="F43" s="14">
        <v>152</v>
      </c>
      <c r="G43" s="14">
        <v>15</v>
      </c>
    </row>
    <row r="44" spans="1:7" ht="19" x14ac:dyDescent="0.25">
      <c r="A44" s="14" t="s">
        <v>71</v>
      </c>
      <c r="B44" s="14">
        <v>501</v>
      </c>
      <c r="C44" s="14" t="s">
        <v>475</v>
      </c>
      <c r="D44" s="14">
        <v>0</v>
      </c>
      <c r="E44" s="14"/>
      <c r="F44" s="14">
        <v>33</v>
      </c>
      <c r="G44" s="14">
        <v>0</v>
      </c>
    </row>
    <row r="45" spans="1:7" ht="19" x14ac:dyDescent="0.25">
      <c r="A45" s="14" t="s">
        <v>77</v>
      </c>
      <c r="B45" s="14">
        <v>499</v>
      </c>
      <c r="C45" s="14" t="s">
        <v>476</v>
      </c>
      <c r="D45" s="14">
        <v>10</v>
      </c>
      <c r="E45" s="14" t="s">
        <v>442</v>
      </c>
      <c r="F45" s="14">
        <v>34</v>
      </c>
      <c r="G45" s="14">
        <v>0</v>
      </c>
    </row>
    <row r="46" spans="1:7" ht="19" x14ac:dyDescent="0.25">
      <c r="A46" s="14" t="s">
        <v>75</v>
      </c>
      <c r="B46" s="14">
        <v>462</v>
      </c>
      <c r="C46" s="14" t="s">
        <v>385</v>
      </c>
      <c r="D46" s="14">
        <v>33</v>
      </c>
      <c r="E46" s="14" t="s">
        <v>386</v>
      </c>
      <c r="F46" s="14">
        <v>18</v>
      </c>
      <c r="G46" s="14">
        <v>1</v>
      </c>
    </row>
    <row r="47" spans="1:7" ht="19" x14ac:dyDescent="0.25">
      <c r="A47" s="14" t="s">
        <v>74</v>
      </c>
      <c r="B47" s="14">
        <v>442</v>
      </c>
      <c r="C47" s="14" t="s">
        <v>477</v>
      </c>
      <c r="D47" s="14">
        <v>3</v>
      </c>
      <c r="E47" s="14" t="s">
        <v>389</v>
      </c>
      <c r="F47" s="14">
        <v>0</v>
      </c>
      <c r="G47" s="14">
        <v>10</v>
      </c>
    </row>
    <row r="48" spans="1:7" ht="19" x14ac:dyDescent="0.25">
      <c r="A48" s="14" t="s">
        <v>76</v>
      </c>
      <c r="B48" s="14">
        <v>438</v>
      </c>
      <c r="C48" s="14" t="s">
        <v>387</v>
      </c>
      <c r="D48" s="14">
        <v>1</v>
      </c>
      <c r="E48" s="14"/>
      <c r="F48" s="14">
        <v>17</v>
      </c>
      <c r="G48" s="14">
        <v>0</v>
      </c>
    </row>
    <row r="49" spans="1:7" ht="19" x14ac:dyDescent="0.25">
      <c r="A49" s="14" t="s">
        <v>86</v>
      </c>
      <c r="B49" s="14">
        <v>402</v>
      </c>
      <c r="C49" s="14" t="s">
        <v>478</v>
      </c>
      <c r="D49" s="14">
        <v>0</v>
      </c>
      <c r="E49" s="14"/>
      <c r="F49" s="14">
        <v>4</v>
      </c>
      <c r="G49" s="14">
        <v>0</v>
      </c>
    </row>
    <row r="50" spans="1:7" ht="19" x14ac:dyDescent="0.25">
      <c r="A50" s="14" t="s">
        <v>80</v>
      </c>
      <c r="B50" s="14">
        <v>395</v>
      </c>
      <c r="C50" s="14" t="s">
        <v>479</v>
      </c>
      <c r="D50" s="14">
        <v>5</v>
      </c>
      <c r="E50" s="14"/>
      <c r="F50" s="14">
        <v>2</v>
      </c>
      <c r="G50" s="14">
        <v>16</v>
      </c>
    </row>
    <row r="51" spans="1:7" ht="19" x14ac:dyDescent="0.25">
      <c r="A51" s="14" t="s">
        <v>78</v>
      </c>
      <c r="B51" s="14">
        <v>377</v>
      </c>
      <c r="C51" s="14" t="s">
        <v>480</v>
      </c>
      <c r="D51" s="14">
        <v>2</v>
      </c>
      <c r="E51" s="14"/>
      <c r="F51" s="14">
        <v>164</v>
      </c>
      <c r="G51" s="14">
        <v>3</v>
      </c>
    </row>
    <row r="52" spans="1:7" ht="19" x14ac:dyDescent="0.25">
      <c r="A52" s="14" t="s">
        <v>81</v>
      </c>
      <c r="B52" s="14">
        <v>366</v>
      </c>
      <c r="C52" s="14" t="s">
        <v>481</v>
      </c>
      <c r="D52" s="14">
        <v>19</v>
      </c>
      <c r="E52" s="14" t="s">
        <v>482</v>
      </c>
      <c r="F52" s="14">
        <v>68</v>
      </c>
      <c r="G52" s="14">
        <v>0</v>
      </c>
    </row>
    <row r="53" spans="1:7" ht="19" x14ac:dyDescent="0.25">
      <c r="A53" s="14" t="s">
        <v>82</v>
      </c>
      <c r="B53" s="14">
        <v>357</v>
      </c>
      <c r="C53" s="14" t="s">
        <v>390</v>
      </c>
      <c r="D53" s="14">
        <v>4</v>
      </c>
      <c r="E53" s="14"/>
      <c r="F53" s="14">
        <v>100</v>
      </c>
      <c r="G53" s="14">
        <v>4</v>
      </c>
    </row>
    <row r="54" spans="1:7" ht="19" x14ac:dyDescent="0.25">
      <c r="A54" s="14" t="s">
        <v>79</v>
      </c>
      <c r="B54" s="14">
        <v>352</v>
      </c>
      <c r="C54" s="14" t="s">
        <v>391</v>
      </c>
      <c r="D54" s="14">
        <v>0</v>
      </c>
      <c r="E54" s="14"/>
      <c r="F54" s="14">
        <v>4</v>
      </c>
      <c r="G54" s="14">
        <v>0</v>
      </c>
    </row>
    <row r="55" spans="1:7" ht="19" x14ac:dyDescent="0.25">
      <c r="A55" s="14" t="s">
        <v>83</v>
      </c>
      <c r="B55" s="14">
        <v>316</v>
      </c>
      <c r="C55" s="14" t="s">
        <v>392</v>
      </c>
      <c r="D55" s="14">
        <v>3</v>
      </c>
      <c r="E55" s="14"/>
      <c r="F55" s="14">
        <v>35</v>
      </c>
      <c r="G55" s="14">
        <v>6</v>
      </c>
    </row>
    <row r="56" spans="1:7" ht="19" x14ac:dyDescent="0.25">
      <c r="A56" s="14" t="s">
        <v>87</v>
      </c>
      <c r="B56" s="14">
        <v>315</v>
      </c>
      <c r="C56" s="14" t="s">
        <v>483</v>
      </c>
      <c r="D56" s="14">
        <v>1</v>
      </c>
      <c r="E56" s="14"/>
      <c r="F56" s="14">
        <v>5</v>
      </c>
      <c r="G56" s="14">
        <v>5</v>
      </c>
    </row>
    <row r="57" spans="1:7" ht="19" x14ac:dyDescent="0.25">
      <c r="A57" s="14" t="s">
        <v>85</v>
      </c>
      <c r="B57" s="14">
        <v>313</v>
      </c>
      <c r="C57" s="14"/>
      <c r="D57" s="14">
        <v>3</v>
      </c>
      <c r="E57" s="14"/>
      <c r="F57" s="14">
        <v>1</v>
      </c>
      <c r="G57" s="14">
        <v>13</v>
      </c>
    </row>
    <row r="58" spans="1:7" ht="19" x14ac:dyDescent="0.25">
      <c r="A58" s="14" t="s">
        <v>90</v>
      </c>
      <c r="B58" s="14">
        <v>277</v>
      </c>
      <c r="C58" s="14" t="s">
        <v>484</v>
      </c>
      <c r="D58" s="14">
        <v>3</v>
      </c>
      <c r="E58" s="14" t="s">
        <v>389</v>
      </c>
      <c r="F58" s="14">
        <v>5</v>
      </c>
      <c r="G58" s="14">
        <v>0</v>
      </c>
    </row>
    <row r="59" spans="1:7" ht="19" x14ac:dyDescent="0.25">
      <c r="A59" s="14" t="s">
        <v>84</v>
      </c>
      <c r="B59" s="14">
        <v>267</v>
      </c>
      <c r="C59" s="14" t="s">
        <v>485</v>
      </c>
      <c r="D59" s="14">
        <v>4</v>
      </c>
      <c r="E59" s="14"/>
      <c r="F59" s="14">
        <v>8</v>
      </c>
      <c r="G59" s="14">
        <v>2</v>
      </c>
    </row>
    <row r="60" spans="1:7" ht="19" x14ac:dyDescent="0.25">
      <c r="A60" s="14" t="s">
        <v>89</v>
      </c>
      <c r="B60" s="14">
        <v>266</v>
      </c>
      <c r="C60" s="14"/>
      <c r="D60" s="14">
        <v>4</v>
      </c>
      <c r="E60" s="14"/>
      <c r="F60" s="14">
        <v>27</v>
      </c>
      <c r="G60" s="14">
        <v>0</v>
      </c>
    </row>
    <row r="61" spans="1:7" ht="19" x14ac:dyDescent="0.25">
      <c r="A61" s="14" t="s">
        <v>88</v>
      </c>
      <c r="B61" s="14">
        <v>266</v>
      </c>
      <c r="C61" s="14" t="s">
        <v>486</v>
      </c>
      <c r="D61" s="14">
        <v>23</v>
      </c>
      <c r="E61" s="14" t="s">
        <v>398</v>
      </c>
      <c r="F61" s="14">
        <v>62</v>
      </c>
      <c r="G61" s="14">
        <v>0</v>
      </c>
    </row>
    <row r="62" spans="1:7" ht="19" x14ac:dyDescent="0.25">
      <c r="A62" s="14" t="s">
        <v>93</v>
      </c>
      <c r="B62" s="14">
        <v>249</v>
      </c>
      <c r="C62" s="14" t="s">
        <v>487</v>
      </c>
      <c r="D62" s="14">
        <v>2</v>
      </c>
      <c r="E62" s="14"/>
      <c r="F62" s="14">
        <v>3</v>
      </c>
      <c r="G62" s="14">
        <v>1</v>
      </c>
    </row>
    <row r="63" spans="1:7" ht="19" x14ac:dyDescent="0.25">
      <c r="A63" s="14" t="s">
        <v>106</v>
      </c>
      <c r="B63" s="14">
        <v>245</v>
      </c>
      <c r="C63" s="14" t="s">
        <v>488</v>
      </c>
      <c r="D63" s="14">
        <v>3</v>
      </c>
      <c r="E63" s="14"/>
      <c r="F63" s="14">
        <v>2</v>
      </c>
      <c r="G63" s="14">
        <v>0</v>
      </c>
    </row>
    <row r="64" spans="1:7" ht="19" x14ac:dyDescent="0.25">
      <c r="A64" s="14" t="s">
        <v>91</v>
      </c>
      <c r="B64" s="14">
        <v>235</v>
      </c>
      <c r="C64" s="14" t="s">
        <v>489</v>
      </c>
      <c r="D64" s="14">
        <v>0</v>
      </c>
      <c r="E64" s="14"/>
      <c r="F64" s="14">
        <v>2</v>
      </c>
      <c r="G64" s="14">
        <v>0</v>
      </c>
    </row>
    <row r="65" spans="1:7" ht="19" x14ac:dyDescent="0.25">
      <c r="A65" s="14" t="s">
        <v>100</v>
      </c>
      <c r="B65" s="14">
        <v>230</v>
      </c>
      <c r="C65" s="14" t="s">
        <v>490</v>
      </c>
      <c r="D65" s="14">
        <v>17</v>
      </c>
      <c r="E65" s="14"/>
      <c r="F65" s="14">
        <v>65</v>
      </c>
      <c r="G65" s="14">
        <v>0</v>
      </c>
    </row>
    <row r="66" spans="1:7" ht="19" x14ac:dyDescent="0.25">
      <c r="A66" s="14" t="s">
        <v>96</v>
      </c>
      <c r="B66" s="14">
        <v>201</v>
      </c>
      <c r="C66" s="14" t="s">
        <v>491</v>
      </c>
      <c r="D66" s="14">
        <v>3</v>
      </c>
      <c r="E66" s="14"/>
      <c r="F66" s="14">
        <v>3</v>
      </c>
      <c r="G66" s="14">
        <v>2</v>
      </c>
    </row>
    <row r="67" spans="1:7" ht="19" x14ac:dyDescent="0.25">
      <c r="A67" s="14" t="s">
        <v>98</v>
      </c>
      <c r="B67" s="14">
        <v>198</v>
      </c>
      <c r="C67" s="14"/>
      <c r="D67" s="14">
        <v>2</v>
      </c>
      <c r="E67" s="14"/>
      <c r="F67" s="14">
        <v>41</v>
      </c>
      <c r="G67" s="14">
        <v>2</v>
      </c>
    </row>
    <row r="68" spans="1:7" ht="19" x14ac:dyDescent="0.25">
      <c r="A68" s="14" t="s">
        <v>97</v>
      </c>
      <c r="B68" s="14">
        <v>195</v>
      </c>
      <c r="C68" s="14" t="s">
        <v>393</v>
      </c>
      <c r="D68" s="14">
        <v>2</v>
      </c>
      <c r="E68" s="14"/>
      <c r="F68" s="14">
        <v>29</v>
      </c>
      <c r="G68" s="14">
        <v>0</v>
      </c>
    </row>
    <row r="69" spans="1:7" ht="19" x14ac:dyDescent="0.25">
      <c r="A69" s="14" t="s">
        <v>92</v>
      </c>
      <c r="B69" s="14">
        <v>189</v>
      </c>
      <c r="C69" s="14" t="s">
        <v>394</v>
      </c>
      <c r="D69" s="14">
        <v>0</v>
      </c>
      <c r="E69" s="14"/>
      <c r="F69" s="14">
        <v>30</v>
      </c>
      <c r="G69" s="14">
        <v>5</v>
      </c>
    </row>
    <row r="70" spans="1:7" ht="19" x14ac:dyDescent="0.25">
      <c r="A70" s="14" t="s">
        <v>95</v>
      </c>
      <c r="B70" s="14">
        <v>187</v>
      </c>
      <c r="C70" s="14" t="s">
        <v>492</v>
      </c>
      <c r="D70" s="14">
        <v>20</v>
      </c>
      <c r="E70" s="14"/>
      <c r="F70" s="14">
        <v>4</v>
      </c>
      <c r="G70" s="14">
        <v>12</v>
      </c>
    </row>
    <row r="71" spans="1:7" ht="19" x14ac:dyDescent="0.25">
      <c r="A71" s="14" t="s">
        <v>94</v>
      </c>
      <c r="B71" s="14">
        <v>186</v>
      </c>
      <c r="C71" s="14" t="s">
        <v>493</v>
      </c>
      <c r="D71" s="14">
        <v>1</v>
      </c>
      <c r="E71" s="14"/>
      <c r="F71" s="14">
        <v>7</v>
      </c>
      <c r="G71" s="14">
        <v>0</v>
      </c>
    </row>
    <row r="72" spans="1:7" ht="19" x14ac:dyDescent="0.25">
      <c r="A72" s="14" t="s">
        <v>99</v>
      </c>
      <c r="B72" s="14">
        <v>180</v>
      </c>
      <c r="C72" s="14" t="s">
        <v>395</v>
      </c>
      <c r="D72" s="14">
        <v>0</v>
      </c>
      <c r="E72" s="14"/>
      <c r="F72" s="14">
        <v>1</v>
      </c>
      <c r="G72" s="14">
        <v>0</v>
      </c>
    </row>
    <row r="73" spans="1:7" ht="19" x14ac:dyDescent="0.25">
      <c r="A73" s="14" t="s">
        <v>102</v>
      </c>
      <c r="B73" s="14">
        <v>167</v>
      </c>
      <c r="C73" s="14" t="s">
        <v>396</v>
      </c>
      <c r="D73" s="14">
        <v>8</v>
      </c>
      <c r="E73" s="14" t="s">
        <v>376</v>
      </c>
      <c r="F73" s="14">
        <v>16</v>
      </c>
      <c r="G73" s="14">
        <v>0</v>
      </c>
    </row>
    <row r="74" spans="1:7" ht="19" x14ac:dyDescent="0.25">
      <c r="A74" s="14" t="s">
        <v>109</v>
      </c>
      <c r="B74" s="14">
        <v>160</v>
      </c>
      <c r="C74" s="14" t="s">
        <v>494</v>
      </c>
      <c r="D74" s="14">
        <v>1</v>
      </c>
      <c r="E74" s="14"/>
      <c r="F74" s="14">
        <v>1</v>
      </c>
      <c r="G74" s="14">
        <v>0</v>
      </c>
    </row>
    <row r="75" spans="1:7" ht="19" x14ac:dyDescent="0.25">
      <c r="A75" s="14" t="s">
        <v>101</v>
      </c>
      <c r="B75" s="14">
        <v>158</v>
      </c>
      <c r="C75" s="14"/>
      <c r="D75" s="14">
        <v>0</v>
      </c>
      <c r="E75" s="14"/>
      <c r="F75" s="14">
        <v>2</v>
      </c>
      <c r="G75" s="14">
        <v>1</v>
      </c>
    </row>
    <row r="76" spans="1:7" ht="19" x14ac:dyDescent="0.25">
      <c r="A76" s="14" t="s">
        <v>103</v>
      </c>
      <c r="B76" s="14">
        <v>158</v>
      </c>
      <c r="C76" s="14" t="s">
        <v>495</v>
      </c>
      <c r="D76" s="14">
        <v>2</v>
      </c>
      <c r="E76" s="14"/>
      <c r="F76" s="14">
        <v>2</v>
      </c>
      <c r="G76" s="14">
        <v>1</v>
      </c>
    </row>
    <row r="77" spans="1:7" ht="19" x14ac:dyDescent="0.25">
      <c r="A77" s="14" t="s">
        <v>107</v>
      </c>
      <c r="B77" s="14">
        <v>143</v>
      </c>
      <c r="C77" s="14" t="s">
        <v>496</v>
      </c>
      <c r="D77" s="14">
        <v>4</v>
      </c>
      <c r="E77" s="14"/>
      <c r="F77" s="14">
        <v>5</v>
      </c>
      <c r="G77" s="14">
        <v>0</v>
      </c>
    </row>
    <row r="78" spans="1:7" ht="19" x14ac:dyDescent="0.25">
      <c r="A78" s="14" t="s">
        <v>104</v>
      </c>
      <c r="B78" s="14">
        <v>136</v>
      </c>
      <c r="C78" s="14" t="s">
        <v>497</v>
      </c>
      <c r="D78" s="14">
        <v>2</v>
      </c>
      <c r="E78" s="14" t="s">
        <v>466</v>
      </c>
      <c r="F78" s="14">
        <v>1</v>
      </c>
      <c r="G78" s="14">
        <v>0</v>
      </c>
    </row>
    <row r="79" spans="1:7" ht="19" x14ac:dyDescent="0.25">
      <c r="A79" s="14" t="s">
        <v>105</v>
      </c>
      <c r="B79" s="14">
        <v>133</v>
      </c>
      <c r="C79" s="14" t="s">
        <v>498</v>
      </c>
      <c r="D79" s="14">
        <v>1</v>
      </c>
      <c r="E79" s="14"/>
      <c r="F79" s="14">
        <v>1</v>
      </c>
      <c r="G79" s="14">
        <v>2</v>
      </c>
    </row>
    <row r="80" spans="1:7" ht="19" x14ac:dyDescent="0.25">
      <c r="A80" s="14" t="s">
        <v>111</v>
      </c>
      <c r="B80" s="14">
        <v>132</v>
      </c>
      <c r="C80" s="14" t="s">
        <v>499</v>
      </c>
      <c r="D80" s="14">
        <v>1</v>
      </c>
      <c r="E80" s="14"/>
      <c r="F80" s="14">
        <v>2</v>
      </c>
      <c r="G80" s="14">
        <v>0</v>
      </c>
    </row>
    <row r="81" spans="1:7" ht="19" x14ac:dyDescent="0.25">
      <c r="A81" s="14" t="s">
        <v>110</v>
      </c>
      <c r="B81" s="14">
        <v>127</v>
      </c>
      <c r="C81" s="14" t="s">
        <v>500</v>
      </c>
      <c r="D81" s="14">
        <v>0</v>
      </c>
      <c r="E81" s="14"/>
      <c r="F81" s="14">
        <v>1</v>
      </c>
      <c r="G81" s="14">
        <v>0</v>
      </c>
    </row>
    <row r="82" spans="1:7" ht="19" x14ac:dyDescent="0.25">
      <c r="A82" s="14" t="s">
        <v>108</v>
      </c>
      <c r="B82" s="14">
        <v>123</v>
      </c>
      <c r="C82" s="14" t="s">
        <v>501</v>
      </c>
      <c r="D82" s="14">
        <v>0</v>
      </c>
      <c r="E82" s="14"/>
      <c r="F82" s="14">
        <v>17</v>
      </c>
      <c r="G82" s="14">
        <v>0</v>
      </c>
    </row>
    <row r="83" spans="1:7" ht="19" x14ac:dyDescent="0.25">
      <c r="A83" s="14" t="s">
        <v>114</v>
      </c>
      <c r="B83" s="14">
        <v>116</v>
      </c>
      <c r="C83" s="14" t="s">
        <v>502</v>
      </c>
      <c r="D83" s="14">
        <v>1</v>
      </c>
      <c r="E83" s="14"/>
      <c r="F83" s="14">
        <v>3</v>
      </c>
      <c r="G83" s="14">
        <v>0</v>
      </c>
    </row>
    <row r="84" spans="1:7" ht="19" x14ac:dyDescent="0.25">
      <c r="A84" s="14" t="s">
        <v>117</v>
      </c>
      <c r="B84" s="14">
        <v>109</v>
      </c>
      <c r="C84" s="14" t="s">
        <v>503</v>
      </c>
      <c r="D84" s="14">
        <v>1</v>
      </c>
      <c r="E84" s="14"/>
      <c r="F84" s="14">
        <v>2</v>
      </c>
      <c r="G84" s="14">
        <v>0</v>
      </c>
    </row>
    <row r="85" spans="1:7" ht="19" x14ac:dyDescent="0.25">
      <c r="A85" s="14" t="s">
        <v>112</v>
      </c>
      <c r="B85" s="14">
        <v>107</v>
      </c>
      <c r="C85" s="14" t="s">
        <v>504</v>
      </c>
      <c r="D85" s="14">
        <v>0</v>
      </c>
      <c r="E85" s="14"/>
      <c r="F85" s="14">
        <v>2</v>
      </c>
      <c r="G85" s="14">
        <v>1</v>
      </c>
    </row>
    <row r="86" spans="1:7" ht="19" x14ac:dyDescent="0.25">
      <c r="A86" s="14" t="s">
        <v>113</v>
      </c>
      <c r="B86" s="14">
        <v>104</v>
      </c>
      <c r="C86" s="14" t="s">
        <v>505</v>
      </c>
      <c r="D86" s="14">
        <v>4</v>
      </c>
      <c r="E86" s="14" t="s">
        <v>506</v>
      </c>
      <c r="F86" s="14">
        <v>5</v>
      </c>
      <c r="G86" s="14">
        <v>3</v>
      </c>
    </row>
    <row r="87" spans="1:7" ht="19" x14ac:dyDescent="0.25">
      <c r="A87" s="14" t="s">
        <v>122</v>
      </c>
      <c r="B87" s="14">
        <v>102</v>
      </c>
      <c r="C87" s="14"/>
      <c r="D87" s="14">
        <v>0</v>
      </c>
      <c r="E87" s="14"/>
      <c r="F87" s="14">
        <v>0</v>
      </c>
      <c r="G87" s="14">
        <v>0</v>
      </c>
    </row>
    <row r="88" spans="1:7" ht="19" x14ac:dyDescent="0.25">
      <c r="A88" s="14" t="s">
        <v>119</v>
      </c>
      <c r="B88" s="14">
        <v>99</v>
      </c>
      <c r="C88" s="14" t="s">
        <v>507</v>
      </c>
      <c r="D88" s="14">
        <v>4</v>
      </c>
      <c r="E88" s="14"/>
      <c r="F88" s="14">
        <v>5</v>
      </c>
      <c r="G88" s="14">
        <v>0</v>
      </c>
    </row>
    <row r="89" spans="1:7" ht="19" x14ac:dyDescent="0.25">
      <c r="A89" s="14" t="s">
        <v>116</v>
      </c>
      <c r="B89" s="14">
        <v>97</v>
      </c>
      <c r="C89" s="14" t="s">
        <v>508</v>
      </c>
      <c r="D89" s="14">
        <v>0</v>
      </c>
      <c r="E89" s="14"/>
      <c r="F89" s="14">
        <v>2</v>
      </c>
      <c r="G89" s="14">
        <v>0</v>
      </c>
    </row>
    <row r="90" spans="1:7" ht="19" x14ac:dyDescent="0.25">
      <c r="A90" s="14" t="s">
        <v>115</v>
      </c>
      <c r="B90" s="14">
        <v>91</v>
      </c>
      <c r="C90" s="14" t="s">
        <v>397</v>
      </c>
      <c r="D90" s="14">
        <v>0</v>
      </c>
      <c r="E90" s="14"/>
      <c r="F90" s="14">
        <v>2</v>
      </c>
      <c r="G90" s="14">
        <v>4</v>
      </c>
    </row>
    <row r="91" spans="1:7" ht="19" x14ac:dyDescent="0.25">
      <c r="A91" s="14" t="s">
        <v>120</v>
      </c>
      <c r="B91" s="14">
        <v>89</v>
      </c>
      <c r="C91" s="14" t="s">
        <v>509</v>
      </c>
      <c r="D91" s="14">
        <v>3</v>
      </c>
      <c r="E91" s="14"/>
      <c r="F91" s="14">
        <v>1</v>
      </c>
      <c r="G91" s="14">
        <v>0</v>
      </c>
    </row>
    <row r="92" spans="1:7" ht="19" x14ac:dyDescent="0.25">
      <c r="A92" s="14" t="s">
        <v>128</v>
      </c>
      <c r="B92" s="14">
        <v>87</v>
      </c>
      <c r="C92" s="14" t="s">
        <v>510</v>
      </c>
      <c r="D92" s="14">
        <v>0</v>
      </c>
      <c r="E92" s="14"/>
      <c r="F92" s="14">
        <v>2</v>
      </c>
      <c r="G92" s="14">
        <v>0</v>
      </c>
    </row>
    <row r="93" spans="1:7" ht="19" x14ac:dyDescent="0.25">
      <c r="A93" s="14" t="s">
        <v>118</v>
      </c>
      <c r="B93" s="14">
        <v>81</v>
      </c>
      <c r="C93" s="14" t="s">
        <v>511</v>
      </c>
      <c r="D93" s="14">
        <v>0</v>
      </c>
      <c r="E93" s="14"/>
      <c r="F93" s="14">
        <v>22</v>
      </c>
      <c r="G93" s="14">
        <v>0</v>
      </c>
    </row>
    <row r="94" spans="1:7" ht="19" x14ac:dyDescent="0.25">
      <c r="A94" s="14" t="s">
        <v>126</v>
      </c>
      <c r="B94" s="14">
        <v>79</v>
      </c>
      <c r="C94" s="14" t="s">
        <v>512</v>
      </c>
      <c r="D94" s="14">
        <v>0</v>
      </c>
      <c r="E94" s="14"/>
      <c r="F94" s="14">
        <v>8</v>
      </c>
      <c r="G94" s="14">
        <v>0</v>
      </c>
    </row>
    <row r="95" spans="1:7" ht="19" x14ac:dyDescent="0.25">
      <c r="A95" s="14" t="s">
        <v>121</v>
      </c>
      <c r="B95" s="14">
        <v>77</v>
      </c>
      <c r="C95" s="14" t="s">
        <v>399</v>
      </c>
      <c r="D95" s="14">
        <v>0</v>
      </c>
      <c r="E95" s="14"/>
      <c r="F95" s="14">
        <v>15</v>
      </c>
      <c r="G95" s="14">
        <v>2</v>
      </c>
    </row>
    <row r="96" spans="1:7" ht="19" x14ac:dyDescent="0.25">
      <c r="A96" s="14" t="s">
        <v>130</v>
      </c>
      <c r="B96" s="14">
        <v>73</v>
      </c>
      <c r="C96" s="14"/>
      <c r="D96" s="14">
        <v>3</v>
      </c>
      <c r="E96" s="14"/>
      <c r="F96" s="14">
        <v>1</v>
      </c>
      <c r="G96" s="14">
        <v>0</v>
      </c>
    </row>
    <row r="97" spans="1:7" ht="19" x14ac:dyDescent="0.25">
      <c r="A97" s="14" t="s">
        <v>123</v>
      </c>
      <c r="B97" s="14">
        <v>72</v>
      </c>
      <c r="C97" s="14" t="s">
        <v>513</v>
      </c>
      <c r="D97" s="14">
        <v>1</v>
      </c>
      <c r="E97" s="14"/>
      <c r="F97" s="14">
        <v>10</v>
      </c>
      <c r="G97" s="14">
        <v>0</v>
      </c>
    </row>
    <row r="98" spans="1:7" ht="19" x14ac:dyDescent="0.25">
      <c r="A98" s="14" t="s">
        <v>127</v>
      </c>
      <c r="B98" s="14">
        <v>66</v>
      </c>
      <c r="C98" s="14" t="s">
        <v>400</v>
      </c>
      <c r="D98" s="14">
        <v>0</v>
      </c>
      <c r="E98" s="14"/>
      <c r="F98" s="14">
        <v>17</v>
      </c>
      <c r="G98" s="14">
        <v>0</v>
      </c>
    </row>
    <row r="99" spans="1:7" ht="19" x14ac:dyDescent="0.25">
      <c r="A99" s="14" t="s">
        <v>125</v>
      </c>
      <c r="B99" s="14">
        <v>62</v>
      </c>
      <c r="C99" s="14" t="s">
        <v>401</v>
      </c>
      <c r="D99" s="14">
        <v>0</v>
      </c>
      <c r="E99" s="14"/>
      <c r="F99" s="14">
        <v>0</v>
      </c>
      <c r="G99" s="14">
        <v>0</v>
      </c>
    </row>
    <row r="100" spans="1:7" ht="19" x14ac:dyDescent="0.25">
      <c r="A100" s="14" t="s">
        <v>66</v>
      </c>
      <c r="B100" s="14">
        <v>61</v>
      </c>
      <c r="C100" s="14"/>
      <c r="D100" s="14">
        <v>0</v>
      </c>
      <c r="E100" s="14"/>
      <c r="F100" s="14">
        <v>8</v>
      </c>
      <c r="G100" s="14">
        <v>1</v>
      </c>
    </row>
    <row r="101" spans="1:7" ht="19" x14ac:dyDescent="0.25">
      <c r="A101" s="14" t="s">
        <v>124</v>
      </c>
      <c r="B101" s="14">
        <v>59</v>
      </c>
      <c r="C101" s="14"/>
      <c r="D101" s="14">
        <v>0</v>
      </c>
      <c r="E101" s="14"/>
      <c r="F101" s="14">
        <v>17</v>
      </c>
      <c r="G101" s="14">
        <v>0</v>
      </c>
    </row>
    <row r="102" spans="1:7" ht="19" x14ac:dyDescent="0.25">
      <c r="A102" s="14" t="s">
        <v>133</v>
      </c>
      <c r="B102" s="14">
        <v>56</v>
      </c>
      <c r="C102" s="14" t="s">
        <v>402</v>
      </c>
      <c r="D102" s="14">
        <v>0</v>
      </c>
      <c r="E102" s="14"/>
      <c r="F102" s="14">
        <v>2</v>
      </c>
      <c r="G102" s="14">
        <v>0</v>
      </c>
    </row>
    <row r="103" spans="1:7" ht="19" x14ac:dyDescent="0.25">
      <c r="A103" s="14" t="s">
        <v>129</v>
      </c>
      <c r="B103" s="14">
        <v>51</v>
      </c>
      <c r="C103" s="14" t="s">
        <v>514</v>
      </c>
      <c r="D103" s="14">
        <v>0</v>
      </c>
      <c r="E103" s="14"/>
      <c r="F103" s="14">
        <v>0</v>
      </c>
      <c r="G103" s="14">
        <v>0</v>
      </c>
    </row>
    <row r="104" spans="1:7" ht="19" x14ac:dyDescent="0.25">
      <c r="A104" s="14" t="s">
        <v>131</v>
      </c>
      <c r="B104" s="14">
        <v>51</v>
      </c>
      <c r="C104" s="14" t="s">
        <v>515</v>
      </c>
      <c r="D104" s="14">
        <v>0</v>
      </c>
      <c r="E104" s="14"/>
      <c r="F104" s="14">
        <v>0</v>
      </c>
      <c r="G104" s="14">
        <v>0</v>
      </c>
    </row>
    <row r="105" spans="1:7" ht="19" x14ac:dyDescent="0.25">
      <c r="A105" s="14" t="s">
        <v>132</v>
      </c>
      <c r="B105" s="14">
        <v>46</v>
      </c>
      <c r="C105" s="14" t="s">
        <v>403</v>
      </c>
      <c r="D105" s="14">
        <v>0</v>
      </c>
      <c r="E105" s="14"/>
      <c r="F105" s="14">
        <v>0</v>
      </c>
      <c r="G105" s="14">
        <v>0</v>
      </c>
    </row>
    <row r="106" spans="1:7" ht="19" x14ac:dyDescent="0.25">
      <c r="A106" s="14" t="s">
        <v>141</v>
      </c>
      <c r="B106" s="14">
        <v>40</v>
      </c>
      <c r="C106" s="14" t="s">
        <v>516</v>
      </c>
      <c r="D106" s="14">
        <v>1</v>
      </c>
      <c r="E106" s="14"/>
      <c r="F106" s="14">
        <v>2</v>
      </c>
      <c r="G106" s="14">
        <v>2</v>
      </c>
    </row>
    <row r="107" spans="1:7" ht="19" x14ac:dyDescent="0.25">
      <c r="A107" s="14" t="s">
        <v>135</v>
      </c>
      <c r="B107" s="14">
        <v>40</v>
      </c>
      <c r="C107" s="14"/>
      <c r="D107" s="14">
        <v>1</v>
      </c>
      <c r="E107" s="14"/>
      <c r="F107" s="14">
        <v>1</v>
      </c>
      <c r="G107" s="14">
        <v>0</v>
      </c>
    </row>
    <row r="108" spans="1:7" ht="19" x14ac:dyDescent="0.25">
      <c r="A108" s="14" t="s">
        <v>134</v>
      </c>
      <c r="B108" s="14">
        <v>38</v>
      </c>
      <c r="C108" s="14"/>
      <c r="D108" s="14">
        <v>0</v>
      </c>
      <c r="E108" s="14"/>
      <c r="F108" s="14">
        <v>3</v>
      </c>
      <c r="G108" s="14">
        <v>0</v>
      </c>
    </row>
    <row r="109" spans="1:7" ht="19" x14ac:dyDescent="0.25">
      <c r="A109" s="14" t="s">
        <v>138</v>
      </c>
      <c r="B109" s="14">
        <v>36</v>
      </c>
      <c r="C109" s="14" t="s">
        <v>517</v>
      </c>
      <c r="D109" s="14">
        <v>1</v>
      </c>
      <c r="E109" s="14"/>
      <c r="F109" s="14">
        <v>2</v>
      </c>
      <c r="G109" s="14">
        <v>0</v>
      </c>
    </row>
    <row r="110" spans="1:7" ht="19" x14ac:dyDescent="0.25">
      <c r="A110" s="14" t="s">
        <v>146</v>
      </c>
      <c r="B110" s="14">
        <v>36</v>
      </c>
      <c r="C110" s="14" t="s">
        <v>518</v>
      </c>
      <c r="D110" s="14">
        <v>2</v>
      </c>
      <c r="E110" s="14"/>
      <c r="F110" s="14">
        <v>0</v>
      </c>
      <c r="G110" s="14">
        <v>0</v>
      </c>
    </row>
    <row r="111" spans="1:7" ht="19" x14ac:dyDescent="0.25">
      <c r="A111" s="14" t="s">
        <v>136</v>
      </c>
      <c r="B111" s="14">
        <v>35</v>
      </c>
      <c r="C111" s="14"/>
      <c r="D111" s="14">
        <v>1</v>
      </c>
      <c r="E111" s="14"/>
      <c r="F111" s="14">
        <v>0</v>
      </c>
      <c r="G111" s="14">
        <v>0</v>
      </c>
    </row>
    <row r="112" spans="1:7" ht="19" x14ac:dyDescent="0.25">
      <c r="A112" s="14" t="s">
        <v>139</v>
      </c>
      <c r="B112" s="14">
        <v>33</v>
      </c>
      <c r="C112" s="14" t="s">
        <v>404</v>
      </c>
      <c r="D112" s="14">
        <v>3</v>
      </c>
      <c r="E112" s="14" t="s">
        <v>389</v>
      </c>
      <c r="F112" s="14">
        <v>5</v>
      </c>
      <c r="G112" s="14">
        <v>0</v>
      </c>
    </row>
    <row r="113" spans="1:7" ht="19" x14ac:dyDescent="0.25">
      <c r="A113" s="14" t="s">
        <v>137</v>
      </c>
      <c r="B113" s="14">
        <v>30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144</v>
      </c>
      <c r="B114" s="14">
        <v>27</v>
      </c>
      <c r="C114" s="14" t="s">
        <v>405</v>
      </c>
      <c r="D114" s="14">
        <v>0</v>
      </c>
      <c r="E114" s="14"/>
      <c r="F114" s="14">
        <v>0</v>
      </c>
      <c r="G114" s="14">
        <v>0</v>
      </c>
    </row>
    <row r="115" spans="1:7" ht="19" x14ac:dyDescent="0.25">
      <c r="A115" s="14" t="s">
        <v>140</v>
      </c>
      <c r="B115" s="14">
        <v>27</v>
      </c>
      <c r="C115" s="14" t="s">
        <v>519</v>
      </c>
      <c r="D115" s="14">
        <v>0</v>
      </c>
      <c r="E115" s="14"/>
      <c r="F115" s="14">
        <v>0</v>
      </c>
      <c r="G115" s="14">
        <v>0</v>
      </c>
    </row>
    <row r="116" spans="1:7" ht="19" x14ac:dyDescent="0.25">
      <c r="A116" s="14" t="s">
        <v>152</v>
      </c>
      <c r="B116" s="14">
        <v>27</v>
      </c>
      <c r="C116" s="14" t="s">
        <v>520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155</v>
      </c>
      <c r="B117" s="14">
        <v>25</v>
      </c>
      <c r="C117" s="14" t="s">
        <v>406</v>
      </c>
      <c r="D117" s="14">
        <v>0</v>
      </c>
      <c r="E117" s="14"/>
      <c r="F117" s="14">
        <v>2</v>
      </c>
      <c r="G117" s="14">
        <v>0</v>
      </c>
    </row>
    <row r="118" spans="1:7" ht="19" x14ac:dyDescent="0.25">
      <c r="A118" s="14" t="s">
        <v>143</v>
      </c>
      <c r="B118" s="14">
        <v>24</v>
      </c>
      <c r="C118" s="14" t="s">
        <v>407</v>
      </c>
      <c r="D118" s="14">
        <v>2</v>
      </c>
      <c r="E118" s="14" t="s">
        <v>466</v>
      </c>
      <c r="F118" s="14">
        <v>0</v>
      </c>
      <c r="G118" s="14">
        <v>0</v>
      </c>
    </row>
    <row r="119" spans="1:7" ht="19" x14ac:dyDescent="0.25">
      <c r="A119" s="14" t="s">
        <v>150</v>
      </c>
      <c r="B119" s="14">
        <v>24</v>
      </c>
      <c r="C119" s="14"/>
      <c r="D119" s="14">
        <v>0</v>
      </c>
      <c r="E119" s="14"/>
      <c r="F119" s="14">
        <v>10</v>
      </c>
      <c r="G119" s="14">
        <v>0</v>
      </c>
    </row>
    <row r="120" spans="1:7" ht="19" x14ac:dyDescent="0.25">
      <c r="A120" s="14" t="s">
        <v>147</v>
      </c>
      <c r="B120" s="14">
        <v>23</v>
      </c>
      <c r="C120" s="14"/>
      <c r="D120" s="14">
        <v>0</v>
      </c>
      <c r="E120" s="14"/>
      <c r="F120" s="14">
        <v>1</v>
      </c>
      <c r="G120" s="14">
        <v>0</v>
      </c>
    </row>
    <row r="121" spans="1:7" ht="19" x14ac:dyDescent="0.25">
      <c r="A121" s="14" t="s">
        <v>142</v>
      </c>
      <c r="B121" s="14">
        <v>22</v>
      </c>
      <c r="C121" s="14"/>
      <c r="D121" s="14">
        <v>1</v>
      </c>
      <c r="E121" s="14"/>
      <c r="F121" s="14">
        <v>0</v>
      </c>
      <c r="G121" s="14">
        <v>1</v>
      </c>
    </row>
    <row r="122" spans="1:7" ht="19" x14ac:dyDescent="0.25">
      <c r="A122" s="14" t="s">
        <v>188</v>
      </c>
      <c r="B122" s="14">
        <v>20</v>
      </c>
      <c r="C122" s="14"/>
      <c r="D122" s="14">
        <v>0</v>
      </c>
      <c r="E122" s="14"/>
      <c r="F122" s="14">
        <v>0</v>
      </c>
      <c r="G122" s="14">
        <v>0</v>
      </c>
    </row>
    <row r="123" spans="1:7" ht="19" x14ac:dyDescent="0.25">
      <c r="A123" s="14" t="s">
        <v>149</v>
      </c>
      <c r="B123" s="14">
        <v>20</v>
      </c>
      <c r="C123" s="14" t="s">
        <v>521</v>
      </c>
      <c r="D123" s="14">
        <v>1</v>
      </c>
      <c r="E123" s="14"/>
      <c r="F123" s="14">
        <v>0</v>
      </c>
      <c r="G123" s="14">
        <v>0</v>
      </c>
    </row>
    <row r="124" spans="1:7" ht="19" x14ac:dyDescent="0.25">
      <c r="A124" s="14" t="s">
        <v>148</v>
      </c>
      <c r="B124" s="14">
        <v>20</v>
      </c>
      <c r="C124" s="14" t="s">
        <v>521</v>
      </c>
      <c r="D124" s="14">
        <v>1</v>
      </c>
      <c r="E124" s="14"/>
      <c r="F124" s="14">
        <v>0</v>
      </c>
      <c r="G124" s="14">
        <v>0</v>
      </c>
    </row>
    <row r="125" spans="1:7" ht="19" x14ac:dyDescent="0.25">
      <c r="A125" s="14" t="s">
        <v>145</v>
      </c>
      <c r="B125" s="14">
        <v>19</v>
      </c>
      <c r="C125" s="14"/>
      <c r="D125" s="14">
        <v>1</v>
      </c>
      <c r="E125" s="14"/>
      <c r="F125" s="14">
        <v>2</v>
      </c>
      <c r="G125" s="14">
        <v>0</v>
      </c>
    </row>
    <row r="126" spans="1:7" ht="19" x14ac:dyDescent="0.25">
      <c r="A126" s="14" t="s">
        <v>151</v>
      </c>
      <c r="B126" s="14">
        <v>19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154</v>
      </c>
      <c r="B127" s="14">
        <v>18</v>
      </c>
      <c r="C127" s="14"/>
      <c r="D127" s="14">
        <v>0</v>
      </c>
      <c r="E127" s="14"/>
      <c r="F127" s="14">
        <v>0</v>
      </c>
      <c r="G127" s="14">
        <v>0</v>
      </c>
    </row>
    <row r="128" spans="1:7" ht="19" x14ac:dyDescent="0.25">
      <c r="A128" s="14" t="s">
        <v>153</v>
      </c>
      <c r="B128" s="14">
        <v>18</v>
      </c>
      <c r="C128" s="14" t="s">
        <v>522</v>
      </c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157</v>
      </c>
      <c r="B129" s="14">
        <v>17</v>
      </c>
      <c r="C129" s="14" t="s">
        <v>408</v>
      </c>
      <c r="D129" s="14">
        <v>0</v>
      </c>
      <c r="E129" s="14"/>
      <c r="F129" s="14">
        <v>0</v>
      </c>
      <c r="G129" s="14">
        <v>0</v>
      </c>
    </row>
    <row r="130" spans="1:7" ht="19" x14ac:dyDescent="0.25">
      <c r="A130" s="14" t="s">
        <v>156</v>
      </c>
      <c r="B130" s="14">
        <v>16</v>
      </c>
      <c r="C130" s="14" t="s">
        <v>523</v>
      </c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165</v>
      </c>
      <c r="B131" s="14">
        <v>16</v>
      </c>
      <c r="C131" s="14" t="s">
        <v>382</v>
      </c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159</v>
      </c>
      <c r="B132" s="14">
        <v>16</v>
      </c>
      <c r="C132" s="14"/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162</v>
      </c>
      <c r="B133" s="14">
        <v>15</v>
      </c>
      <c r="C133" s="14"/>
      <c r="D133" s="14">
        <v>0</v>
      </c>
      <c r="E133" s="14"/>
      <c r="F133" s="14">
        <v>5</v>
      </c>
      <c r="G133" s="14">
        <v>1</v>
      </c>
    </row>
    <row r="134" spans="1:7" ht="19" x14ac:dyDescent="0.25">
      <c r="A134" s="14" t="s">
        <v>158</v>
      </c>
      <c r="B134" s="14">
        <v>13</v>
      </c>
      <c r="C134" s="14"/>
      <c r="D134" s="14">
        <v>0</v>
      </c>
      <c r="E134" s="14"/>
      <c r="F134" s="14">
        <v>5</v>
      </c>
      <c r="G134" s="14">
        <v>0</v>
      </c>
    </row>
    <row r="135" spans="1:7" ht="19" x14ac:dyDescent="0.25">
      <c r="A135" s="14" t="s">
        <v>170</v>
      </c>
      <c r="B135" s="14">
        <v>13</v>
      </c>
      <c r="C135" s="14" t="s">
        <v>524</v>
      </c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160</v>
      </c>
      <c r="B136" s="14">
        <v>12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161</v>
      </c>
      <c r="B137" s="14">
        <v>11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163</v>
      </c>
      <c r="B138" s="14">
        <v>10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164</v>
      </c>
      <c r="B139" s="14">
        <v>9</v>
      </c>
      <c r="C139" s="14"/>
      <c r="D139" s="14">
        <v>0</v>
      </c>
      <c r="E139" s="14"/>
      <c r="F139" s="14">
        <v>1</v>
      </c>
      <c r="G139" s="14">
        <v>0</v>
      </c>
    </row>
    <row r="140" spans="1:7" ht="19" x14ac:dyDescent="0.25">
      <c r="A140" s="14" t="s">
        <v>167</v>
      </c>
      <c r="B140" s="14">
        <v>9</v>
      </c>
      <c r="C140" s="14" t="s">
        <v>525</v>
      </c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171</v>
      </c>
      <c r="B141" s="14">
        <v>8</v>
      </c>
      <c r="C141" s="14" t="s">
        <v>526</v>
      </c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166</v>
      </c>
      <c r="B142" s="14">
        <v>7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168</v>
      </c>
      <c r="B143" s="14">
        <v>6</v>
      </c>
      <c r="C143" s="14"/>
      <c r="D143" s="14">
        <v>1</v>
      </c>
      <c r="E143" s="14"/>
      <c r="F143" s="14">
        <v>0</v>
      </c>
      <c r="G143" s="14">
        <v>0</v>
      </c>
    </row>
    <row r="144" spans="1:7" ht="19" x14ac:dyDescent="0.25">
      <c r="A144" s="14" t="s">
        <v>176</v>
      </c>
      <c r="B144" s="14">
        <v>6</v>
      </c>
      <c r="C144" s="14"/>
      <c r="D144" s="14">
        <v>0</v>
      </c>
      <c r="E144" s="14"/>
      <c r="F144" s="14">
        <v>0</v>
      </c>
      <c r="G144" s="14">
        <v>0</v>
      </c>
    </row>
    <row r="145" spans="1:7" ht="19" x14ac:dyDescent="0.25">
      <c r="A145" s="14" t="s">
        <v>186</v>
      </c>
      <c r="B145" s="14">
        <v>6</v>
      </c>
      <c r="C145" s="14"/>
      <c r="D145" s="14">
        <v>0</v>
      </c>
      <c r="E145" s="14"/>
      <c r="F145" s="14">
        <v>0</v>
      </c>
      <c r="G145" s="14">
        <v>0</v>
      </c>
    </row>
    <row r="146" spans="1:7" ht="19" x14ac:dyDescent="0.25">
      <c r="A146" s="14" t="s">
        <v>181</v>
      </c>
      <c r="B146" s="14">
        <v>6</v>
      </c>
      <c r="C146" s="14" t="s">
        <v>527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169</v>
      </c>
      <c r="B147" s="14">
        <v>5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175</v>
      </c>
      <c r="B148" s="14">
        <v>4</v>
      </c>
      <c r="C148" s="14" t="s">
        <v>388</v>
      </c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173</v>
      </c>
      <c r="B149" s="14">
        <v>4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201</v>
      </c>
      <c r="B150" s="14">
        <v>4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172</v>
      </c>
      <c r="B151" s="14">
        <v>4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179</v>
      </c>
      <c r="B152" s="14">
        <v>4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184</v>
      </c>
      <c r="B153" s="14">
        <v>4</v>
      </c>
      <c r="C153" s="14" t="s">
        <v>506</v>
      </c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183</v>
      </c>
      <c r="B154" s="14">
        <v>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177</v>
      </c>
      <c r="B155" s="14">
        <v>4</v>
      </c>
      <c r="C155" s="14" t="s">
        <v>388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174</v>
      </c>
      <c r="B156" s="14">
        <v>3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178</v>
      </c>
      <c r="B157" s="14">
        <v>3</v>
      </c>
      <c r="C157" s="14"/>
      <c r="D157" s="14">
        <v>0</v>
      </c>
      <c r="E157" s="14"/>
      <c r="F157" s="14">
        <v>0</v>
      </c>
      <c r="G157" s="14">
        <v>0</v>
      </c>
    </row>
    <row r="158" spans="1:7" ht="19" x14ac:dyDescent="0.25">
      <c r="A158" s="14" t="s">
        <v>191</v>
      </c>
      <c r="B158" s="14">
        <v>3</v>
      </c>
      <c r="C158" s="14" t="s">
        <v>389</v>
      </c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180</v>
      </c>
      <c r="B159" s="14">
        <v>3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182</v>
      </c>
      <c r="B160" s="14">
        <v>3</v>
      </c>
      <c r="C160" s="14" t="s">
        <v>389</v>
      </c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197</v>
      </c>
      <c r="B161" s="14">
        <v>3</v>
      </c>
      <c r="C161" s="14" t="s">
        <v>528</v>
      </c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198</v>
      </c>
      <c r="B162" s="14">
        <v>3</v>
      </c>
      <c r="C162" s="14" t="s">
        <v>528</v>
      </c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529</v>
      </c>
      <c r="B163" s="14">
        <v>2</v>
      </c>
      <c r="C163" s="14"/>
      <c r="D163" s="14">
        <v>1</v>
      </c>
      <c r="E163" s="14"/>
      <c r="F163" s="14"/>
      <c r="G163" s="14"/>
    </row>
    <row r="164" spans="1:7" ht="19" x14ac:dyDescent="0.25">
      <c r="A164" s="14" t="s">
        <v>187</v>
      </c>
      <c r="B164" s="14">
        <v>2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189</v>
      </c>
      <c r="B165" s="14">
        <v>2</v>
      </c>
      <c r="C165" s="14"/>
      <c r="D165" s="14">
        <v>1</v>
      </c>
      <c r="E165" s="14"/>
      <c r="F165" s="14">
        <v>0</v>
      </c>
      <c r="G165" s="14">
        <v>0</v>
      </c>
    </row>
    <row r="166" spans="1:7" ht="19" x14ac:dyDescent="0.25">
      <c r="A166" s="14" t="s">
        <v>193</v>
      </c>
      <c r="B166" s="14">
        <v>2</v>
      </c>
      <c r="C166" s="14" t="s">
        <v>466</v>
      </c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190</v>
      </c>
      <c r="B167" s="14">
        <v>2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185</v>
      </c>
      <c r="B168" s="14">
        <v>2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195</v>
      </c>
      <c r="B169" s="14">
        <v>2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194</v>
      </c>
      <c r="B170" s="14">
        <v>2</v>
      </c>
      <c r="C170" s="14" t="s">
        <v>466</v>
      </c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192</v>
      </c>
      <c r="B171" s="14">
        <v>2</v>
      </c>
      <c r="C171" s="14"/>
      <c r="D171" s="14">
        <v>0</v>
      </c>
      <c r="E171" s="14"/>
      <c r="F171" s="14">
        <v>0</v>
      </c>
      <c r="G171" s="14">
        <v>0</v>
      </c>
    </row>
    <row r="172" spans="1:7" ht="19" x14ac:dyDescent="0.25">
      <c r="A172" s="14" t="s">
        <v>409</v>
      </c>
      <c r="B172" s="14">
        <v>1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371</v>
      </c>
      <c r="B173" s="14">
        <v>1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196</v>
      </c>
      <c r="B174" s="14">
        <v>1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199</v>
      </c>
      <c r="B175" s="14">
        <v>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200</v>
      </c>
      <c r="B176" s="14">
        <v>1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202</v>
      </c>
      <c r="B177" s="14">
        <v>1</v>
      </c>
      <c r="C177" s="14"/>
      <c r="D177" s="14">
        <v>0</v>
      </c>
      <c r="E177" s="14"/>
      <c r="F177" s="14">
        <v>0</v>
      </c>
      <c r="G177" s="1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topLeftCell="A8"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Update!$I$4:$J$198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O201"/>
  <sheetViews>
    <sheetView topLeftCell="A195" workbookViewId="0">
      <selection activeCell="A183" sqref="A3:G201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16384" width="10.83203125" style="6"/>
  </cols>
  <sheetData>
    <row r="1" spans="1:15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1"/>
      <c r="B2" s="11"/>
      <c r="C2" s="11"/>
      <c r="D2" s="11"/>
      <c r="E2" s="11"/>
      <c r="F2" s="11"/>
      <c r="G2" s="11"/>
      <c r="I2" s="11"/>
      <c r="J2" s="11"/>
      <c r="K2" s="11"/>
      <c r="L2" s="11"/>
      <c r="M2" s="11"/>
      <c r="N2" s="11"/>
      <c r="O2" s="11"/>
    </row>
    <row r="3" spans="1:15" ht="19" x14ac:dyDescent="0.25">
      <c r="A3" s="12" t="s">
        <v>6</v>
      </c>
      <c r="B3" s="13">
        <v>1032294</v>
      </c>
      <c r="C3" s="12" t="s">
        <v>1719</v>
      </c>
      <c r="D3" s="13">
        <v>54263</v>
      </c>
      <c r="E3" s="12" t="s">
        <v>1720</v>
      </c>
      <c r="F3" s="13">
        <v>212408</v>
      </c>
      <c r="G3" s="13">
        <v>34134</v>
      </c>
      <c r="I3" s="12" t="s">
        <v>6</v>
      </c>
      <c r="J3" s="13">
        <v>1032294</v>
      </c>
      <c r="K3" s="12" t="s">
        <v>1719</v>
      </c>
      <c r="L3" s="13">
        <v>54263</v>
      </c>
      <c r="M3" s="12" t="s">
        <v>1720</v>
      </c>
      <c r="N3" s="13">
        <v>212408</v>
      </c>
      <c r="O3" s="13">
        <v>34134</v>
      </c>
    </row>
    <row r="4" spans="1:15" ht="19" x14ac:dyDescent="0.25">
      <c r="A4" s="14" t="s">
        <v>14</v>
      </c>
      <c r="B4" s="15">
        <v>245380</v>
      </c>
      <c r="C4" s="14" t="s">
        <v>1721</v>
      </c>
      <c r="D4" s="15">
        <v>6095</v>
      </c>
      <c r="E4" s="14" t="s">
        <v>1722</v>
      </c>
      <c r="F4" s="15">
        <v>9359</v>
      </c>
      <c r="G4" s="15">
        <v>4813</v>
      </c>
      <c r="I4" s="14" t="s">
        <v>14</v>
      </c>
      <c r="J4" s="15">
        <v>245380</v>
      </c>
      <c r="K4" s="14" t="s">
        <v>1721</v>
      </c>
      <c r="L4" s="15">
        <v>6095</v>
      </c>
      <c r="M4" s="14" t="s">
        <v>1722</v>
      </c>
      <c r="N4" s="15">
        <v>9359</v>
      </c>
      <c r="O4" s="15">
        <v>4813</v>
      </c>
    </row>
    <row r="5" spans="1:15" ht="19" x14ac:dyDescent="0.25">
      <c r="A5" s="14" t="s">
        <v>11</v>
      </c>
      <c r="B5" s="15">
        <v>117710</v>
      </c>
      <c r="C5" s="14" t="s">
        <v>1723</v>
      </c>
      <c r="D5" s="15">
        <v>10935</v>
      </c>
      <c r="E5" s="14" t="s">
        <v>1724</v>
      </c>
      <c r="F5" s="15">
        <v>26743</v>
      </c>
      <c r="G5" s="15">
        <v>6092</v>
      </c>
      <c r="I5" s="14" t="s">
        <v>11</v>
      </c>
      <c r="J5" s="15">
        <v>117710</v>
      </c>
      <c r="K5" s="14" t="s">
        <v>1723</v>
      </c>
      <c r="L5" s="15">
        <v>10935</v>
      </c>
      <c r="M5" s="14" t="s">
        <v>1724</v>
      </c>
      <c r="N5" s="15">
        <v>26743</v>
      </c>
      <c r="O5" s="15">
        <v>6092</v>
      </c>
    </row>
    <row r="6" spans="1:15" ht="19" x14ac:dyDescent="0.25">
      <c r="A6" s="14" t="s">
        <v>10</v>
      </c>
      <c r="B6" s="15">
        <v>115495</v>
      </c>
      <c r="C6" s="14" t="s">
        <v>1725</v>
      </c>
      <c r="D6" s="15">
        <v>13974</v>
      </c>
      <c r="E6" s="14" t="s">
        <v>1726</v>
      </c>
      <c r="F6" s="15">
        <v>18278</v>
      </c>
      <c r="G6" s="15">
        <v>4053</v>
      </c>
      <c r="I6" s="14" t="s">
        <v>10</v>
      </c>
      <c r="J6" s="15">
        <v>115495</v>
      </c>
      <c r="K6" s="14" t="s">
        <v>1725</v>
      </c>
      <c r="L6" s="15">
        <v>13974</v>
      </c>
      <c r="M6" s="14" t="s">
        <v>1726</v>
      </c>
      <c r="N6" s="15">
        <v>18278</v>
      </c>
      <c r="O6" s="15">
        <v>4053</v>
      </c>
    </row>
    <row r="7" spans="1:15" ht="19" x14ac:dyDescent="0.25">
      <c r="A7" s="14" t="s">
        <v>17</v>
      </c>
      <c r="B7" s="15">
        <v>85871</v>
      </c>
      <c r="C7" s="14" t="s">
        <v>1727</v>
      </c>
      <c r="D7" s="15">
        <v>1121</v>
      </c>
      <c r="E7" s="14" t="s">
        <v>1728</v>
      </c>
      <c r="F7" s="15">
        <v>27793</v>
      </c>
      <c r="G7" s="15">
        <v>2150</v>
      </c>
      <c r="I7" s="14" t="s">
        <v>17</v>
      </c>
      <c r="J7" s="15">
        <v>85871</v>
      </c>
      <c r="K7" s="14" t="s">
        <v>1727</v>
      </c>
      <c r="L7" s="15">
        <v>1121</v>
      </c>
      <c r="M7" s="14" t="s">
        <v>1728</v>
      </c>
      <c r="N7" s="15">
        <v>27793</v>
      </c>
      <c r="O7" s="15">
        <v>2150</v>
      </c>
    </row>
    <row r="8" spans="1:15" ht="19" x14ac:dyDescent="0.25">
      <c r="A8" s="14" t="s">
        <v>7</v>
      </c>
      <c r="B8" s="15">
        <v>83269</v>
      </c>
      <c r="C8" s="14" t="s">
        <v>1729</v>
      </c>
      <c r="D8" s="15">
        <v>3322</v>
      </c>
      <c r="E8" s="14" t="s">
        <v>888</v>
      </c>
      <c r="F8" s="15">
        <v>76745</v>
      </c>
      <c r="G8" s="14">
        <v>379</v>
      </c>
      <c r="I8" s="14" t="s">
        <v>7</v>
      </c>
      <c r="J8" s="15">
        <v>83269</v>
      </c>
      <c r="K8" s="14" t="s">
        <v>1729</v>
      </c>
      <c r="L8" s="15">
        <v>3322</v>
      </c>
      <c r="M8" s="14" t="s">
        <v>888</v>
      </c>
      <c r="N8" s="15">
        <v>76745</v>
      </c>
      <c r="O8" s="14">
        <v>379</v>
      </c>
    </row>
    <row r="9" spans="1:15" ht="19" x14ac:dyDescent="0.25">
      <c r="A9" s="14" t="s">
        <v>23</v>
      </c>
      <c r="B9" s="15">
        <v>59105</v>
      </c>
      <c r="C9" s="14"/>
      <c r="D9" s="15">
        <v>5387</v>
      </c>
      <c r="E9" s="14"/>
      <c r="F9" s="15">
        <v>9444</v>
      </c>
      <c r="G9" s="15">
        <v>6489</v>
      </c>
      <c r="I9" s="14" t="s">
        <v>23</v>
      </c>
      <c r="J9" s="15">
        <v>59105</v>
      </c>
      <c r="K9" s="14"/>
      <c r="L9" s="15">
        <v>5387</v>
      </c>
      <c r="M9" s="14"/>
      <c r="N9" s="15">
        <v>9444</v>
      </c>
      <c r="O9" s="15">
        <v>6489</v>
      </c>
    </row>
    <row r="10" spans="1:15" ht="19" x14ac:dyDescent="0.25">
      <c r="A10" s="14" t="s">
        <v>20</v>
      </c>
      <c r="B10" s="15">
        <v>53183</v>
      </c>
      <c r="C10" s="14" t="s">
        <v>1730</v>
      </c>
      <c r="D10" s="15">
        <v>3294</v>
      </c>
      <c r="E10" s="14" t="s">
        <v>1731</v>
      </c>
      <c r="F10" s="15">
        <v>16711</v>
      </c>
      <c r="G10" s="15">
        <v>3956</v>
      </c>
      <c r="I10" s="14" t="s">
        <v>20</v>
      </c>
      <c r="J10" s="15">
        <v>53183</v>
      </c>
      <c r="K10" s="14" t="s">
        <v>1730</v>
      </c>
      <c r="L10" s="15">
        <v>3294</v>
      </c>
      <c r="M10" s="14" t="s">
        <v>1731</v>
      </c>
      <c r="N10" s="15">
        <v>16711</v>
      </c>
      <c r="O10" s="15">
        <v>3956</v>
      </c>
    </row>
    <row r="11" spans="1:15" ht="19" x14ac:dyDescent="0.25">
      <c r="A11" s="14" t="s">
        <v>41</v>
      </c>
      <c r="B11" s="15">
        <v>33718</v>
      </c>
      <c r="C11" s="14"/>
      <c r="D11" s="15">
        <v>2921</v>
      </c>
      <c r="E11" s="14"/>
      <c r="F11" s="14">
        <v>135</v>
      </c>
      <c r="G11" s="14">
        <v>20</v>
      </c>
      <c r="I11" s="14" t="s">
        <v>41</v>
      </c>
      <c r="J11" s="15">
        <v>33718</v>
      </c>
      <c r="K11" s="14"/>
      <c r="L11" s="15">
        <v>2921</v>
      </c>
      <c r="M11" s="14"/>
      <c r="N11" s="14">
        <v>135</v>
      </c>
      <c r="O11" s="14">
        <v>20</v>
      </c>
    </row>
    <row r="12" spans="1:15" ht="19" x14ac:dyDescent="0.25">
      <c r="A12" s="14" t="s">
        <v>40</v>
      </c>
      <c r="B12" s="15">
        <v>19106</v>
      </c>
      <c r="C12" s="14" t="s">
        <v>1732</v>
      </c>
      <c r="D12" s="14">
        <v>565</v>
      </c>
      <c r="E12" s="14" t="s">
        <v>1733</v>
      </c>
      <c r="F12" s="15">
        <v>4846</v>
      </c>
      <c r="G12" s="14">
        <v>0</v>
      </c>
      <c r="I12" s="14" t="s">
        <v>40</v>
      </c>
      <c r="J12" s="15">
        <v>19106</v>
      </c>
      <c r="K12" s="14" t="s">
        <v>1732</v>
      </c>
      <c r="L12" s="14">
        <v>565</v>
      </c>
      <c r="M12" s="14" t="s">
        <v>1733</v>
      </c>
      <c r="N12" s="15">
        <v>4846</v>
      </c>
      <c r="O12" s="14">
        <v>0</v>
      </c>
    </row>
    <row r="13" spans="1:15" ht="19" x14ac:dyDescent="0.25">
      <c r="A13" s="14" t="s">
        <v>55</v>
      </c>
      <c r="B13" s="15">
        <v>18135</v>
      </c>
      <c r="C13" s="14"/>
      <c r="D13" s="14">
        <v>356</v>
      </c>
      <c r="E13" s="14"/>
      <c r="F13" s="14">
        <v>415</v>
      </c>
      <c r="G13" s="15">
        <v>1101</v>
      </c>
      <c r="I13" s="14" t="s">
        <v>55</v>
      </c>
      <c r="J13" s="15">
        <v>18135</v>
      </c>
      <c r="K13" s="14"/>
      <c r="L13" s="14">
        <v>356</v>
      </c>
      <c r="M13" s="14"/>
      <c r="N13" s="14">
        <v>415</v>
      </c>
      <c r="O13" s="15">
        <v>1101</v>
      </c>
    </row>
    <row r="14" spans="1:15" ht="19" x14ac:dyDescent="0.25">
      <c r="A14" s="14" t="s">
        <v>43</v>
      </c>
      <c r="B14" s="15">
        <v>16770</v>
      </c>
      <c r="C14" s="14" t="s">
        <v>1734</v>
      </c>
      <c r="D14" s="15">
        <v>1143</v>
      </c>
      <c r="E14" s="14" t="s">
        <v>1735</v>
      </c>
      <c r="F14" s="15">
        <v>2495</v>
      </c>
      <c r="G14" s="15">
        <v>1205</v>
      </c>
      <c r="I14" s="14" t="s">
        <v>43</v>
      </c>
      <c r="J14" s="15">
        <v>16770</v>
      </c>
      <c r="K14" s="14" t="s">
        <v>1734</v>
      </c>
      <c r="L14" s="15">
        <v>1143</v>
      </c>
      <c r="M14" s="14" t="s">
        <v>1735</v>
      </c>
      <c r="N14" s="15">
        <v>2495</v>
      </c>
      <c r="O14" s="15">
        <v>1205</v>
      </c>
    </row>
    <row r="15" spans="1:15" ht="19" x14ac:dyDescent="0.25">
      <c r="A15" s="14" t="s">
        <v>42</v>
      </c>
      <c r="B15" s="15">
        <v>14697</v>
      </c>
      <c r="C15" s="14"/>
      <c r="D15" s="15">
        <v>1339</v>
      </c>
      <c r="E15" s="14"/>
      <c r="F15" s="14">
        <v>250</v>
      </c>
      <c r="G15" s="15">
        <v>1144</v>
      </c>
      <c r="I15" s="14" t="s">
        <v>42</v>
      </c>
      <c r="J15" s="15">
        <v>14697</v>
      </c>
      <c r="K15" s="14"/>
      <c r="L15" s="15">
        <v>1339</v>
      </c>
      <c r="M15" s="14"/>
      <c r="N15" s="14">
        <v>250</v>
      </c>
      <c r="O15" s="15">
        <v>1144</v>
      </c>
    </row>
    <row r="16" spans="1:15" ht="19" x14ac:dyDescent="0.25">
      <c r="A16" s="14" t="s">
        <v>50</v>
      </c>
      <c r="B16" s="15">
        <v>11283</v>
      </c>
      <c r="C16" s="14"/>
      <c r="D16" s="14">
        <v>173</v>
      </c>
      <c r="E16" s="14"/>
      <c r="F16" s="15">
        <v>1764</v>
      </c>
      <c r="G16" s="14">
        <v>84</v>
      </c>
      <c r="I16" s="14" t="s">
        <v>50</v>
      </c>
      <c r="J16" s="15">
        <v>11283</v>
      </c>
      <c r="K16" s="14"/>
      <c r="L16" s="14">
        <v>173</v>
      </c>
      <c r="M16" s="14"/>
      <c r="N16" s="15">
        <v>1764</v>
      </c>
      <c r="O16" s="14">
        <v>84</v>
      </c>
    </row>
    <row r="17" spans="1:15" ht="19" x14ac:dyDescent="0.25">
      <c r="A17" s="14" t="s">
        <v>44</v>
      </c>
      <c r="B17" s="15">
        <v>11251</v>
      </c>
      <c r="C17" s="14" t="s">
        <v>1736</v>
      </c>
      <c r="D17" s="14">
        <v>168</v>
      </c>
      <c r="E17" s="14" t="s">
        <v>1737</v>
      </c>
      <c r="F17" s="15">
        <v>1749</v>
      </c>
      <c r="G17" s="14">
        <v>227</v>
      </c>
      <c r="I17" s="14" t="s">
        <v>44</v>
      </c>
      <c r="J17" s="15">
        <v>11251</v>
      </c>
      <c r="K17" s="14" t="s">
        <v>1736</v>
      </c>
      <c r="L17" s="14">
        <v>168</v>
      </c>
      <c r="M17" s="14" t="s">
        <v>1737</v>
      </c>
      <c r="N17" s="15">
        <v>1749</v>
      </c>
      <c r="O17" s="14">
        <v>227</v>
      </c>
    </row>
    <row r="18" spans="1:15" ht="19" x14ac:dyDescent="0.25">
      <c r="A18" s="14" t="s">
        <v>24</v>
      </c>
      <c r="B18" s="15">
        <v>10062</v>
      </c>
      <c r="C18" s="14" t="s">
        <v>1738</v>
      </c>
      <c r="D18" s="14">
        <v>174</v>
      </c>
      <c r="E18" s="14" t="s">
        <v>1739</v>
      </c>
      <c r="F18" s="15">
        <v>6021</v>
      </c>
      <c r="G18" s="14">
        <v>0</v>
      </c>
      <c r="I18" s="14" t="s">
        <v>24</v>
      </c>
      <c r="J18" s="15">
        <v>10062</v>
      </c>
      <c r="K18" s="14" t="s">
        <v>1738</v>
      </c>
      <c r="L18" s="14">
        <v>174</v>
      </c>
      <c r="M18" s="14" t="s">
        <v>1739</v>
      </c>
      <c r="N18" s="15">
        <v>6021</v>
      </c>
      <c r="O18" s="14">
        <v>0</v>
      </c>
    </row>
    <row r="19" spans="1:15" ht="19" x14ac:dyDescent="0.25">
      <c r="A19" s="14" t="s">
        <v>47</v>
      </c>
      <c r="B19" s="15">
        <v>9034</v>
      </c>
      <c r="C19" s="14"/>
      <c r="D19" s="14">
        <v>209</v>
      </c>
      <c r="E19" s="14"/>
      <c r="F19" s="14">
        <v>68</v>
      </c>
      <c r="G19" s="14">
        <v>240</v>
      </c>
      <c r="I19" s="14" t="s">
        <v>47</v>
      </c>
      <c r="J19" s="15">
        <v>9034</v>
      </c>
      <c r="K19" s="14"/>
      <c r="L19" s="14">
        <v>209</v>
      </c>
      <c r="M19" s="14"/>
      <c r="N19" s="14">
        <v>68</v>
      </c>
      <c r="O19" s="14">
        <v>240</v>
      </c>
    </row>
    <row r="20" spans="1:15" ht="19" x14ac:dyDescent="0.25">
      <c r="A20" s="14" t="s">
        <v>52</v>
      </c>
      <c r="B20" s="15">
        <v>8076</v>
      </c>
      <c r="C20" s="14" t="s">
        <v>1740</v>
      </c>
      <c r="D20" s="14">
        <v>327</v>
      </c>
      <c r="E20" s="14" t="s">
        <v>1741</v>
      </c>
      <c r="F20" s="14">
        <v>127</v>
      </c>
      <c r="G20" s="14">
        <v>148</v>
      </c>
      <c r="I20" s="14" t="s">
        <v>52</v>
      </c>
      <c r="J20" s="15">
        <v>8076</v>
      </c>
      <c r="K20" s="14" t="s">
        <v>1740</v>
      </c>
      <c r="L20" s="14">
        <v>327</v>
      </c>
      <c r="M20" s="14" t="s">
        <v>1741</v>
      </c>
      <c r="N20" s="14">
        <v>127</v>
      </c>
      <c r="O20" s="14">
        <v>148</v>
      </c>
    </row>
    <row r="21" spans="1:15" ht="19" x14ac:dyDescent="0.25">
      <c r="A21" s="14" t="s">
        <v>56</v>
      </c>
      <c r="B21" s="15">
        <v>7030</v>
      </c>
      <c r="C21" s="14" t="s">
        <v>1742</v>
      </c>
      <c r="D21" s="14">
        <v>37</v>
      </c>
      <c r="E21" s="14" t="s">
        <v>1743</v>
      </c>
      <c r="F21" s="14">
        <v>357</v>
      </c>
      <c r="G21" s="14">
        <v>115</v>
      </c>
      <c r="I21" s="14" t="s">
        <v>56</v>
      </c>
      <c r="J21" s="15">
        <v>7030</v>
      </c>
      <c r="K21" s="14" t="s">
        <v>1742</v>
      </c>
      <c r="L21" s="14">
        <v>37</v>
      </c>
      <c r="M21" s="14" t="s">
        <v>1743</v>
      </c>
      <c r="N21" s="14">
        <v>357</v>
      </c>
      <c r="O21" s="14">
        <v>115</v>
      </c>
    </row>
    <row r="22" spans="1:15" ht="19" x14ac:dyDescent="0.25">
      <c r="A22" s="14" t="s">
        <v>46</v>
      </c>
      <c r="B22" s="15">
        <v>5568</v>
      </c>
      <c r="C22" s="14"/>
      <c r="D22" s="14">
        <v>308</v>
      </c>
      <c r="E22" s="14"/>
      <c r="F22" s="14">
        <v>16</v>
      </c>
      <c r="G22" s="14">
        <v>429</v>
      </c>
      <c r="I22" s="14" t="s">
        <v>46</v>
      </c>
      <c r="J22" s="15">
        <v>5568</v>
      </c>
      <c r="K22" s="14"/>
      <c r="L22" s="14">
        <v>308</v>
      </c>
      <c r="M22" s="14"/>
      <c r="N22" s="14">
        <v>16</v>
      </c>
      <c r="O22" s="14">
        <v>429</v>
      </c>
    </row>
    <row r="23" spans="1:15" ht="19" x14ac:dyDescent="0.25">
      <c r="A23" s="14" t="s">
        <v>49</v>
      </c>
      <c r="B23" s="15">
        <v>5350</v>
      </c>
      <c r="C23" s="14" t="s">
        <v>1744</v>
      </c>
      <c r="D23" s="14">
        <v>28</v>
      </c>
      <c r="E23" s="14" t="s">
        <v>1745</v>
      </c>
      <c r="F23" s="14">
        <v>649</v>
      </c>
      <c r="G23" s="14">
        <v>78</v>
      </c>
      <c r="I23" s="14" t="s">
        <v>49</v>
      </c>
      <c r="J23" s="15">
        <v>5350</v>
      </c>
      <c r="K23" s="14" t="s">
        <v>1744</v>
      </c>
      <c r="L23" s="14">
        <v>28</v>
      </c>
      <c r="M23" s="14" t="s">
        <v>1745</v>
      </c>
      <c r="N23" s="14">
        <v>649</v>
      </c>
      <c r="O23" s="14">
        <v>78</v>
      </c>
    </row>
    <row r="24" spans="1:15" ht="19" x14ac:dyDescent="0.25">
      <c r="A24" s="14" t="s">
        <v>45</v>
      </c>
      <c r="B24" s="15">
        <v>5255</v>
      </c>
      <c r="C24" s="14" t="s">
        <v>1746</v>
      </c>
      <c r="D24" s="14">
        <v>54</v>
      </c>
      <c r="E24" s="14" t="s">
        <v>1358</v>
      </c>
      <c r="F24" s="14">
        <v>13</v>
      </c>
      <c r="G24" s="14">
        <v>96</v>
      </c>
      <c r="I24" s="14" t="s">
        <v>45</v>
      </c>
      <c r="J24" s="15">
        <v>5255</v>
      </c>
      <c r="K24" s="14" t="s">
        <v>1746</v>
      </c>
      <c r="L24" s="14">
        <v>54</v>
      </c>
      <c r="M24" s="14" t="s">
        <v>1358</v>
      </c>
      <c r="N24" s="14">
        <v>13</v>
      </c>
      <c r="O24" s="14">
        <v>96</v>
      </c>
    </row>
    <row r="25" spans="1:15" ht="19" x14ac:dyDescent="0.25">
      <c r="A25" s="14" t="s">
        <v>76</v>
      </c>
      <c r="B25" s="15">
        <v>4149</v>
      </c>
      <c r="C25" s="14" t="s">
        <v>1747</v>
      </c>
      <c r="D25" s="14">
        <v>34</v>
      </c>
      <c r="E25" s="14" t="s">
        <v>1748</v>
      </c>
      <c r="F25" s="14">
        <v>281</v>
      </c>
      <c r="G25" s="14">
        <v>0</v>
      </c>
      <c r="I25" s="14" t="s">
        <v>76</v>
      </c>
      <c r="J25" s="15">
        <v>4149</v>
      </c>
      <c r="K25" s="14" t="s">
        <v>1747</v>
      </c>
      <c r="L25" s="14">
        <v>34</v>
      </c>
      <c r="M25" s="14" t="s">
        <v>1748</v>
      </c>
      <c r="N25" s="14">
        <v>281</v>
      </c>
      <c r="O25" s="14">
        <v>0</v>
      </c>
    </row>
    <row r="26" spans="1:15" ht="19" x14ac:dyDescent="0.25">
      <c r="A26" s="14" t="s">
        <v>862</v>
      </c>
      <c r="B26" s="15">
        <v>3869</v>
      </c>
      <c r="C26" s="14" t="s">
        <v>1749</v>
      </c>
      <c r="D26" s="14">
        <v>46</v>
      </c>
      <c r="E26" s="14" t="s">
        <v>914</v>
      </c>
      <c r="F26" s="14">
        <v>71</v>
      </c>
      <c r="G26" s="14">
        <v>77</v>
      </c>
      <c r="I26" s="14" t="s">
        <v>862</v>
      </c>
      <c r="J26" s="15">
        <v>3869</v>
      </c>
      <c r="K26" s="14" t="s">
        <v>1749</v>
      </c>
      <c r="L26" s="14">
        <v>46</v>
      </c>
      <c r="M26" s="14" t="s">
        <v>914</v>
      </c>
      <c r="N26" s="14">
        <v>71</v>
      </c>
      <c r="O26" s="14">
        <v>77</v>
      </c>
    </row>
    <row r="27" spans="1:15" ht="19" x14ac:dyDescent="0.25">
      <c r="A27" s="14" t="s">
        <v>58</v>
      </c>
      <c r="B27" s="15">
        <v>3849</v>
      </c>
      <c r="C27" s="14"/>
      <c r="D27" s="14">
        <v>98</v>
      </c>
      <c r="E27" s="14"/>
      <c r="F27" s="14">
        <v>5</v>
      </c>
      <c r="G27" s="14">
        <v>25</v>
      </c>
      <c r="I27" s="14" t="s">
        <v>58</v>
      </c>
      <c r="J27" s="15">
        <v>3849</v>
      </c>
      <c r="K27" s="14"/>
      <c r="L27" s="14">
        <v>98</v>
      </c>
      <c r="M27" s="14"/>
      <c r="N27" s="14">
        <v>5</v>
      </c>
      <c r="O27" s="14">
        <v>25</v>
      </c>
    </row>
    <row r="28" spans="1:15" ht="19" x14ac:dyDescent="0.25">
      <c r="A28" s="14" t="s">
        <v>48</v>
      </c>
      <c r="B28" s="15">
        <v>3672</v>
      </c>
      <c r="C28" s="14" t="s">
        <v>1750</v>
      </c>
      <c r="D28" s="14">
        <v>123</v>
      </c>
      <c r="E28" s="14"/>
      <c r="F28" s="14">
        <v>3</v>
      </c>
      <c r="G28" s="14">
        <v>153</v>
      </c>
      <c r="I28" s="14" t="s">
        <v>48</v>
      </c>
      <c r="J28" s="15">
        <v>3672</v>
      </c>
      <c r="K28" s="14" t="s">
        <v>1750</v>
      </c>
      <c r="L28" s="14">
        <v>123</v>
      </c>
      <c r="M28" s="14"/>
      <c r="N28" s="14">
        <v>3</v>
      </c>
      <c r="O28" s="14">
        <v>153</v>
      </c>
    </row>
    <row r="29" spans="1:15" ht="19" x14ac:dyDescent="0.25">
      <c r="A29" s="14" t="s">
        <v>61</v>
      </c>
      <c r="B29" s="15">
        <v>3404</v>
      </c>
      <c r="C29" s="14"/>
      <c r="D29" s="14">
        <v>18</v>
      </c>
      <c r="E29" s="14"/>
      <c r="F29" s="14">
        <v>335</v>
      </c>
      <c r="G29" s="14">
        <v>142</v>
      </c>
      <c r="I29" s="14" t="s">
        <v>61</v>
      </c>
      <c r="J29" s="15">
        <v>3404</v>
      </c>
      <c r="K29" s="14"/>
      <c r="L29" s="14">
        <v>18</v>
      </c>
      <c r="M29" s="14"/>
      <c r="N29" s="14">
        <v>335</v>
      </c>
      <c r="O29" s="14">
        <v>142</v>
      </c>
    </row>
    <row r="30" spans="1:15" ht="19" x14ac:dyDescent="0.25">
      <c r="A30" s="14" t="s">
        <v>51</v>
      </c>
      <c r="B30" s="15">
        <v>3333</v>
      </c>
      <c r="C30" s="14" t="s">
        <v>1751</v>
      </c>
      <c r="D30" s="14">
        <v>53</v>
      </c>
      <c r="E30" s="14" t="s">
        <v>1752</v>
      </c>
      <c r="F30" s="14">
        <v>827</v>
      </c>
      <c r="G30" s="14">
        <v>108</v>
      </c>
      <c r="I30" s="14" t="s">
        <v>51</v>
      </c>
      <c r="J30" s="15">
        <v>3333</v>
      </c>
      <c r="K30" s="14" t="s">
        <v>1751</v>
      </c>
      <c r="L30" s="14">
        <v>53</v>
      </c>
      <c r="M30" s="14" t="s">
        <v>1752</v>
      </c>
      <c r="N30" s="14">
        <v>827</v>
      </c>
      <c r="O30" s="14">
        <v>108</v>
      </c>
    </row>
    <row r="31" spans="1:15" ht="19" x14ac:dyDescent="0.25">
      <c r="A31" s="14" t="s">
        <v>73</v>
      </c>
      <c r="B31" s="15">
        <v>3183</v>
      </c>
      <c r="C31" s="14" t="s">
        <v>1753</v>
      </c>
      <c r="D31" s="14">
        <v>116</v>
      </c>
      <c r="E31" s="14" t="s">
        <v>1754</v>
      </c>
      <c r="F31" s="14">
        <v>267</v>
      </c>
      <c r="G31" s="14">
        <v>36</v>
      </c>
      <c r="I31" s="14" t="s">
        <v>73</v>
      </c>
      <c r="J31" s="15">
        <v>3183</v>
      </c>
      <c r="K31" s="14" t="s">
        <v>1753</v>
      </c>
      <c r="L31" s="14">
        <v>116</v>
      </c>
      <c r="M31" s="14" t="s">
        <v>1754</v>
      </c>
      <c r="N31" s="14">
        <v>267</v>
      </c>
      <c r="O31" s="14">
        <v>36</v>
      </c>
    </row>
    <row r="32" spans="1:15" ht="19" x14ac:dyDescent="0.25">
      <c r="A32" s="14" t="s">
        <v>67</v>
      </c>
      <c r="B32" s="15">
        <v>3163</v>
      </c>
      <c r="C32" s="14"/>
      <c r="D32" s="14">
        <v>120</v>
      </c>
      <c r="E32" s="14"/>
      <c r="F32" s="14">
        <v>65</v>
      </c>
      <c r="G32" s="14">
        <v>122</v>
      </c>
      <c r="I32" s="14" t="s">
        <v>67</v>
      </c>
      <c r="J32" s="15">
        <v>3163</v>
      </c>
      <c r="K32" s="14"/>
      <c r="L32" s="14">
        <v>120</v>
      </c>
      <c r="M32" s="14"/>
      <c r="N32" s="14">
        <v>65</v>
      </c>
      <c r="O32" s="14">
        <v>122</v>
      </c>
    </row>
    <row r="33" spans="1:15" ht="19" x14ac:dyDescent="0.25">
      <c r="A33" s="14" t="s">
        <v>65</v>
      </c>
      <c r="B33" s="15">
        <v>3149</v>
      </c>
      <c r="C33" s="14" t="s">
        <v>1755</v>
      </c>
      <c r="D33" s="14">
        <v>59</v>
      </c>
      <c r="E33" s="14" t="s">
        <v>1499</v>
      </c>
      <c r="F33" s="14">
        <v>7</v>
      </c>
      <c r="G33" s="14">
        <v>0</v>
      </c>
      <c r="I33" s="14" t="s">
        <v>65</v>
      </c>
      <c r="J33" s="15">
        <v>3149</v>
      </c>
      <c r="K33" s="14" t="s">
        <v>1755</v>
      </c>
      <c r="L33" s="14">
        <v>59</v>
      </c>
      <c r="M33" s="14" t="s">
        <v>1499</v>
      </c>
      <c r="N33" s="14">
        <v>7</v>
      </c>
      <c r="O33" s="14">
        <v>0</v>
      </c>
    </row>
    <row r="34" spans="1:15" ht="19" x14ac:dyDescent="0.25">
      <c r="A34" s="14" t="s">
        <v>75</v>
      </c>
      <c r="B34" s="15">
        <v>3018</v>
      </c>
      <c r="C34" s="14" t="s">
        <v>1756</v>
      </c>
      <c r="D34" s="14">
        <v>136</v>
      </c>
      <c r="E34" s="14" t="s">
        <v>1757</v>
      </c>
      <c r="F34" s="14">
        <v>52</v>
      </c>
      <c r="G34" s="14">
        <v>0</v>
      </c>
      <c r="I34" s="14" t="s">
        <v>75</v>
      </c>
      <c r="J34" s="15">
        <v>3018</v>
      </c>
      <c r="K34" s="14" t="s">
        <v>1756</v>
      </c>
      <c r="L34" s="14">
        <v>136</v>
      </c>
      <c r="M34" s="14" t="s">
        <v>1757</v>
      </c>
      <c r="N34" s="14">
        <v>52</v>
      </c>
      <c r="O34" s="14">
        <v>0</v>
      </c>
    </row>
    <row r="35" spans="1:15" ht="19" x14ac:dyDescent="0.25">
      <c r="A35" s="14" t="s">
        <v>53</v>
      </c>
      <c r="B35" s="15">
        <v>2796</v>
      </c>
      <c r="C35" s="14" t="s">
        <v>1758</v>
      </c>
      <c r="D35" s="14">
        <v>73</v>
      </c>
      <c r="E35" s="14" t="s">
        <v>1759</v>
      </c>
      <c r="F35" s="14">
        <v>505</v>
      </c>
      <c r="G35" s="14">
        <v>60</v>
      </c>
      <c r="I35" s="14" t="s">
        <v>53</v>
      </c>
      <c r="J35" s="15">
        <v>2796</v>
      </c>
      <c r="K35" s="14" t="s">
        <v>1758</v>
      </c>
      <c r="L35" s="14">
        <v>73</v>
      </c>
      <c r="M35" s="14" t="s">
        <v>1759</v>
      </c>
      <c r="N35" s="14">
        <v>505</v>
      </c>
      <c r="O35" s="14">
        <v>60</v>
      </c>
    </row>
    <row r="36" spans="1:15" ht="19" x14ac:dyDescent="0.25">
      <c r="A36" s="14" t="s">
        <v>77</v>
      </c>
      <c r="B36" s="15">
        <v>2567</v>
      </c>
      <c r="C36" s="14" t="s">
        <v>1760</v>
      </c>
      <c r="D36" s="14">
        <v>72</v>
      </c>
      <c r="E36" s="14" t="s">
        <v>1761</v>
      </c>
      <c r="F36" s="14">
        <v>188</v>
      </c>
      <c r="G36" s="14">
        <v>0</v>
      </c>
      <c r="I36" s="14" t="s">
        <v>77</v>
      </c>
      <c r="J36" s="15">
        <v>2567</v>
      </c>
      <c r="K36" s="14" t="s">
        <v>1760</v>
      </c>
      <c r="L36" s="14">
        <v>72</v>
      </c>
      <c r="M36" s="14" t="s">
        <v>1761</v>
      </c>
      <c r="N36" s="14">
        <v>188</v>
      </c>
      <c r="O36" s="14">
        <v>0</v>
      </c>
    </row>
    <row r="37" spans="1:15" ht="19" x14ac:dyDescent="0.25">
      <c r="A37" s="14" t="s">
        <v>57</v>
      </c>
      <c r="B37" s="15">
        <v>2487</v>
      </c>
      <c r="C37" s="14"/>
      <c r="D37" s="14">
        <v>30</v>
      </c>
      <c r="E37" s="14"/>
      <c r="F37" s="14">
        <v>80</v>
      </c>
      <c r="G37" s="14">
        <v>0</v>
      </c>
      <c r="I37" s="14" t="s">
        <v>57</v>
      </c>
      <c r="J37" s="15">
        <v>2487</v>
      </c>
      <c r="K37" s="14"/>
      <c r="L37" s="14">
        <v>30</v>
      </c>
      <c r="M37" s="14"/>
      <c r="N37" s="14">
        <v>80</v>
      </c>
      <c r="O37" s="14">
        <v>0</v>
      </c>
    </row>
    <row r="38" spans="1:15" ht="19" x14ac:dyDescent="0.25">
      <c r="A38" s="14" t="s">
        <v>59</v>
      </c>
      <c r="B38" s="15">
        <v>2450</v>
      </c>
      <c r="C38" s="14" t="s">
        <v>1762</v>
      </c>
      <c r="D38" s="14">
        <v>35</v>
      </c>
      <c r="E38" s="14" t="s">
        <v>1763</v>
      </c>
      <c r="F38" s="14">
        <v>126</v>
      </c>
      <c r="G38" s="14">
        <v>11</v>
      </c>
      <c r="I38" s="14" t="s">
        <v>59</v>
      </c>
      <c r="J38" s="15">
        <v>2450</v>
      </c>
      <c r="K38" s="14" t="s">
        <v>1762</v>
      </c>
      <c r="L38" s="14">
        <v>35</v>
      </c>
      <c r="M38" s="14" t="s">
        <v>1763</v>
      </c>
      <c r="N38" s="14">
        <v>126</v>
      </c>
      <c r="O38" s="14">
        <v>11</v>
      </c>
    </row>
    <row r="39" spans="1:15" ht="19" x14ac:dyDescent="0.25">
      <c r="A39" s="14" t="s">
        <v>69</v>
      </c>
      <c r="B39" s="15">
        <v>1986</v>
      </c>
      <c r="C39" s="14" t="s">
        <v>1764</v>
      </c>
      <c r="D39" s="14">
        <v>181</v>
      </c>
      <c r="E39" s="14" t="s">
        <v>1765</v>
      </c>
      <c r="F39" s="14">
        <v>103</v>
      </c>
      <c r="G39" s="14">
        <v>0</v>
      </c>
      <c r="I39" s="14" t="s">
        <v>69</v>
      </c>
      <c r="J39" s="15">
        <v>1986</v>
      </c>
      <c r="K39" s="14" t="s">
        <v>1764</v>
      </c>
      <c r="L39" s="14">
        <v>181</v>
      </c>
      <c r="M39" s="14" t="s">
        <v>1765</v>
      </c>
      <c r="N39" s="14">
        <v>103</v>
      </c>
      <c r="O39" s="14">
        <v>0</v>
      </c>
    </row>
    <row r="40" spans="1:15" ht="19" x14ac:dyDescent="0.25">
      <c r="A40" s="14" t="s">
        <v>63</v>
      </c>
      <c r="B40" s="15">
        <v>1978</v>
      </c>
      <c r="C40" s="14" t="s">
        <v>1766</v>
      </c>
      <c r="D40" s="14">
        <v>19</v>
      </c>
      <c r="E40" s="14" t="s">
        <v>1767</v>
      </c>
      <c r="F40" s="14">
        <v>342</v>
      </c>
      <c r="G40" s="14">
        <v>12</v>
      </c>
      <c r="I40" s="14" t="s">
        <v>63</v>
      </c>
      <c r="J40" s="15">
        <v>1978</v>
      </c>
      <c r="K40" s="14" t="s">
        <v>1766</v>
      </c>
      <c r="L40" s="14">
        <v>19</v>
      </c>
      <c r="M40" s="14" t="s">
        <v>1767</v>
      </c>
      <c r="N40" s="14">
        <v>342</v>
      </c>
      <c r="O40" s="14">
        <v>12</v>
      </c>
    </row>
    <row r="41" spans="1:15" ht="19" x14ac:dyDescent="0.25">
      <c r="A41" s="14" t="s">
        <v>70</v>
      </c>
      <c r="B41" s="15">
        <v>1885</v>
      </c>
      <c r="C41" s="14"/>
      <c r="D41" s="14">
        <v>21</v>
      </c>
      <c r="E41" s="14"/>
      <c r="F41" s="14">
        <v>328</v>
      </c>
      <c r="G41" s="14">
        <v>0</v>
      </c>
      <c r="I41" s="14" t="s">
        <v>70</v>
      </c>
      <c r="J41" s="15">
        <v>1885</v>
      </c>
      <c r="K41" s="14"/>
      <c r="L41" s="14">
        <v>21</v>
      </c>
      <c r="M41" s="14"/>
      <c r="N41" s="14">
        <v>328</v>
      </c>
      <c r="O41" s="14">
        <v>0</v>
      </c>
    </row>
    <row r="42" spans="1:15" ht="19" x14ac:dyDescent="0.25">
      <c r="A42" s="14" t="s">
        <v>62</v>
      </c>
      <c r="B42" s="15">
        <v>1615</v>
      </c>
      <c r="C42" s="14" t="s">
        <v>1768</v>
      </c>
      <c r="D42" s="14">
        <v>19</v>
      </c>
      <c r="E42" s="14"/>
      <c r="F42" s="14">
        <v>10</v>
      </c>
      <c r="G42" s="14">
        <v>65</v>
      </c>
      <c r="I42" s="14" t="s">
        <v>62</v>
      </c>
      <c r="J42" s="15">
        <v>1615</v>
      </c>
      <c r="K42" s="14" t="s">
        <v>1768</v>
      </c>
      <c r="L42" s="14">
        <v>19</v>
      </c>
      <c r="M42" s="14"/>
      <c r="N42" s="14">
        <v>10</v>
      </c>
      <c r="O42" s="14">
        <v>65</v>
      </c>
    </row>
    <row r="43" spans="1:15" ht="19" x14ac:dyDescent="0.25">
      <c r="A43" s="14" t="s">
        <v>68</v>
      </c>
      <c r="B43" s="15">
        <v>1544</v>
      </c>
      <c r="C43" s="14"/>
      <c r="D43" s="14">
        <v>53</v>
      </c>
      <c r="E43" s="14"/>
      <c r="F43" s="14">
        <v>52</v>
      </c>
      <c r="G43" s="14">
        <v>85</v>
      </c>
      <c r="I43" s="14" t="s">
        <v>68</v>
      </c>
      <c r="J43" s="15">
        <v>1544</v>
      </c>
      <c r="K43" s="14"/>
      <c r="L43" s="14">
        <v>53</v>
      </c>
      <c r="M43" s="14"/>
      <c r="N43" s="14">
        <v>52</v>
      </c>
      <c r="O43" s="14">
        <v>85</v>
      </c>
    </row>
    <row r="44" spans="1:15" ht="19" x14ac:dyDescent="0.25">
      <c r="A44" s="14" t="s">
        <v>83</v>
      </c>
      <c r="B44" s="15">
        <v>1510</v>
      </c>
      <c r="C44" s="14" t="s">
        <v>1769</v>
      </c>
      <c r="D44" s="14">
        <v>50</v>
      </c>
      <c r="E44" s="14" t="s">
        <v>1770</v>
      </c>
      <c r="F44" s="14">
        <v>35</v>
      </c>
      <c r="G44" s="14">
        <v>17</v>
      </c>
      <c r="I44" s="14" t="s">
        <v>83</v>
      </c>
      <c r="J44" s="15">
        <v>1510</v>
      </c>
      <c r="K44" s="14" t="s">
        <v>1769</v>
      </c>
      <c r="L44" s="14">
        <v>50</v>
      </c>
      <c r="M44" s="14" t="s">
        <v>1770</v>
      </c>
      <c r="N44" s="14">
        <v>35</v>
      </c>
      <c r="O44" s="14">
        <v>17</v>
      </c>
    </row>
    <row r="45" spans="1:15" ht="19" x14ac:dyDescent="0.25">
      <c r="A45" s="14" t="s">
        <v>85</v>
      </c>
      <c r="B45" s="15">
        <v>1475</v>
      </c>
      <c r="C45" s="14"/>
      <c r="D45" s="14">
        <v>37</v>
      </c>
      <c r="E45" s="14"/>
      <c r="F45" s="14">
        <v>10</v>
      </c>
      <c r="G45" s="14">
        <v>0</v>
      </c>
      <c r="I45" s="14" t="s">
        <v>85</v>
      </c>
      <c r="J45" s="15">
        <v>1475</v>
      </c>
      <c r="K45" s="14"/>
      <c r="L45" s="14">
        <v>37</v>
      </c>
      <c r="M45" s="14"/>
      <c r="N45" s="14">
        <v>10</v>
      </c>
      <c r="O45" s="14">
        <v>0</v>
      </c>
    </row>
    <row r="46" spans="1:15" ht="19" x14ac:dyDescent="0.25">
      <c r="A46" s="14" t="s">
        <v>86</v>
      </c>
      <c r="B46" s="15">
        <v>1462</v>
      </c>
      <c r="C46" s="14"/>
      <c r="D46" s="14">
        <v>5</v>
      </c>
      <c r="E46" s="14"/>
      <c r="F46" s="14">
        <v>31</v>
      </c>
      <c r="G46" s="14">
        <v>4</v>
      </c>
      <c r="I46" s="14" t="s">
        <v>86</v>
      </c>
      <c r="J46" s="15">
        <v>1462</v>
      </c>
      <c r="K46" s="14"/>
      <c r="L46" s="14">
        <v>5</v>
      </c>
      <c r="M46" s="14"/>
      <c r="N46" s="14">
        <v>31</v>
      </c>
      <c r="O46" s="14">
        <v>4</v>
      </c>
    </row>
    <row r="47" spans="1:15" ht="19" x14ac:dyDescent="0.25">
      <c r="A47" s="14" t="s">
        <v>80</v>
      </c>
      <c r="B47" s="15">
        <v>1414</v>
      </c>
      <c r="C47" s="14"/>
      <c r="D47" s="14">
        <v>55</v>
      </c>
      <c r="E47" s="14"/>
      <c r="F47" s="14">
        <v>447</v>
      </c>
      <c r="G47" s="14">
        <v>56</v>
      </c>
      <c r="I47" s="14" t="s">
        <v>80</v>
      </c>
      <c r="J47" s="15">
        <v>1414</v>
      </c>
      <c r="K47" s="14"/>
      <c r="L47" s="14">
        <v>55</v>
      </c>
      <c r="M47" s="14"/>
      <c r="N47" s="14">
        <v>447</v>
      </c>
      <c r="O47" s="14">
        <v>56</v>
      </c>
    </row>
    <row r="48" spans="1:15" ht="19" x14ac:dyDescent="0.25">
      <c r="A48" s="14" t="s">
        <v>106</v>
      </c>
      <c r="B48" s="15">
        <v>1380</v>
      </c>
      <c r="C48" s="14"/>
      <c r="D48" s="14">
        <v>60</v>
      </c>
      <c r="E48" s="14"/>
      <c r="F48" s="14">
        <v>16</v>
      </c>
      <c r="G48" s="14">
        <v>0</v>
      </c>
      <c r="I48" s="14" t="s">
        <v>106</v>
      </c>
      <c r="J48" s="15">
        <v>1380</v>
      </c>
      <c r="K48" s="14"/>
      <c r="L48" s="14">
        <v>60</v>
      </c>
      <c r="M48" s="14"/>
      <c r="N48" s="14">
        <v>16</v>
      </c>
      <c r="O48" s="14">
        <v>0</v>
      </c>
    </row>
    <row r="49" spans="1:15" ht="19" x14ac:dyDescent="0.25">
      <c r="A49" s="14" t="s">
        <v>64</v>
      </c>
      <c r="B49" s="15">
        <v>1319</v>
      </c>
      <c r="C49" s="14"/>
      <c r="D49" s="14">
        <v>4</v>
      </c>
      <c r="E49" s="14"/>
      <c r="F49" s="14">
        <v>284</v>
      </c>
      <c r="G49" s="14">
        <v>11</v>
      </c>
      <c r="I49" s="14" t="s">
        <v>64</v>
      </c>
      <c r="J49" s="15">
        <v>1319</v>
      </c>
      <c r="K49" s="14"/>
      <c r="L49" s="14">
        <v>4</v>
      </c>
      <c r="M49" s="14"/>
      <c r="N49" s="14">
        <v>284</v>
      </c>
      <c r="O49" s="14">
        <v>11</v>
      </c>
    </row>
    <row r="50" spans="1:15" ht="19" x14ac:dyDescent="0.25">
      <c r="A50" s="14" t="s">
        <v>89</v>
      </c>
      <c r="B50" s="15">
        <v>1265</v>
      </c>
      <c r="C50" s="14"/>
      <c r="D50" s="14">
        <v>37</v>
      </c>
      <c r="E50" s="14" t="s">
        <v>1743</v>
      </c>
      <c r="F50" s="14">
        <v>240</v>
      </c>
      <c r="G50" s="14">
        <v>0</v>
      </c>
      <c r="I50" s="14" t="s">
        <v>89</v>
      </c>
      <c r="J50" s="15">
        <v>1265</v>
      </c>
      <c r="K50" s="14"/>
      <c r="L50" s="14">
        <v>37</v>
      </c>
      <c r="M50" s="14" t="s">
        <v>1743</v>
      </c>
      <c r="N50" s="14">
        <v>240</v>
      </c>
      <c r="O50" s="14">
        <v>0</v>
      </c>
    </row>
    <row r="51" spans="1:15" ht="19" x14ac:dyDescent="0.25">
      <c r="A51" s="14" t="s">
        <v>93</v>
      </c>
      <c r="B51" s="15">
        <v>1171</v>
      </c>
      <c r="C51" s="14"/>
      <c r="D51" s="14">
        <v>31</v>
      </c>
      <c r="E51" s="14"/>
      <c r="F51" s="14">
        <v>0</v>
      </c>
      <c r="G51" s="14">
        <v>49</v>
      </c>
      <c r="I51" s="14" t="s">
        <v>93</v>
      </c>
      <c r="J51" s="15">
        <v>1171</v>
      </c>
      <c r="K51" s="14"/>
      <c r="L51" s="14">
        <v>31</v>
      </c>
      <c r="M51" s="14"/>
      <c r="N51" s="14">
        <v>0</v>
      </c>
      <c r="O51" s="14">
        <v>49</v>
      </c>
    </row>
    <row r="52" spans="1:15" ht="19" x14ac:dyDescent="0.25">
      <c r="A52" s="14" t="s">
        <v>90</v>
      </c>
      <c r="B52" s="15">
        <v>1161</v>
      </c>
      <c r="C52" s="14"/>
      <c r="D52" s="14">
        <v>19</v>
      </c>
      <c r="E52" s="14"/>
      <c r="F52" s="14">
        <v>55</v>
      </c>
      <c r="G52" s="14">
        <v>0</v>
      </c>
      <c r="I52" s="14" t="s">
        <v>90</v>
      </c>
      <c r="J52" s="15">
        <v>1161</v>
      </c>
      <c r="K52" s="14"/>
      <c r="L52" s="14">
        <v>19</v>
      </c>
      <c r="M52" s="14"/>
      <c r="N52" s="14">
        <v>55</v>
      </c>
      <c r="O52" s="14">
        <v>0</v>
      </c>
    </row>
    <row r="53" spans="1:15" ht="19" x14ac:dyDescent="0.25">
      <c r="A53" s="14" t="s">
        <v>72</v>
      </c>
      <c r="B53" s="15">
        <v>1114</v>
      </c>
      <c r="C53" s="14" t="s">
        <v>1771</v>
      </c>
      <c r="D53" s="14">
        <v>5</v>
      </c>
      <c r="E53" s="14" t="s">
        <v>700</v>
      </c>
      <c r="F53" s="14">
        <v>266</v>
      </c>
      <c r="G53" s="14">
        <v>23</v>
      </c>
      <c r="I53" s="14" t="s">
        <v>72</v>
      </c>
      <c r="J53" s="15">
        <v>1114</v>
      </c>
      <c r="K53" s="14" t="s">
        <v>1771</v>
      </c>
      <c r="L53" s="14">
        <v>5</v>
      </c>
      <c r="M53" s="14" t="s">
        <v>700</v>
      </c>
      <c r="N53" s="14">
        <v>266</v>
      </c>
      <c r="O53" s="14">
        <v>23</v>
      </c>
    </row>
    <row r="54" spans="1:15" ht="19" x14ac:dyDescent="0.25">
      <c r="A54" s="14" t="s">
        <v>98</v>
      </c>
      <c r="B54" s="15">
        <v>1024</v>
      </c>
      <c r="C54" s="14"/>
      <c r="D54" s="14">
        <v>8</v>
      </c>
      <c r="E54" s="14"/>
      <c r="F54" s="14">
        <v>96</v>
      </c>
      <c r="G54" s="14">
        <v>0</v>
      </c>
      <c r="I54" s="14" t="s">
        <v>98</v>
      </c>
      <c r="J54" s="15">
        <v>1024</v>
      </c>
      <c r="K54" s="14"/>
      <c r="L54" s="14">
        <v>8</v>
      </c>
      <c r="M54" s="14"/>
      <c r="N54" s="14">
        <v>96</v>
      </c>
      <c r="O54" s="14">
        <v>0</v>
      </c>
    </row>
    <row r="55" spans="1:15" ht="19" x14ac:dyDescent="0.25">
      <c r="A55" s="14" t="s">
        <v>87</v>
      </c>
      <c r="B55" s="15">
        <v>1011</v>
      </c>
      <c r="C55" s="14"/>
      <c r="D55" s="14">
        <v>7</v>
      </c>
      <c r="E55" s="14"/>
      <c r="F55" s="14">
        <v>88</v>
      </c>
      <c r="G55" s="14">
        <v>35</v>
      </c>
      <c r="I55" s="14" t="s">
        <v>87</v>
      </c>
      <c r="J55" s="15">
        <v>1011</v>
      </c>
      <c r="K55" s="14"/>
      <c r="L55" s="14">
        <v>7</v>
      </c>
      <c r="M55" s="14"/>
      <c r="N55" s="14">
        <v>88</v>
      </c>
      <c r="O55" s="14">
        <v>35</v>
      </c>
    </row>
    <row r="56" spans="1:15" ht="19" x14ac:dyDescent="0.25">
      <c r="A56" s="14" t="s">
        <v>100</v>
      </c>
      <c r="B56" s="14">
        <v>986</v>
      </c>
      <c r="C56" s="14"/>
      <c r="D56" s="14">
        <v>86</v>
      </c>
      <c r="E56" s="14"/>
      <c r="F56" s="14">
        <v>61</v>
      </c>
      <c r="G56" s="14">
        <v>0</v>
      </c>
      <c r="I56" s="14" t="s">
        <v>100</v>
      </c>
      <c r="J56" s="14">
        <v>986</v>
      </c>
      <c r="K56" s="14"/>
      <c r="L56" s="14">
        <v>86</v>
      </c>
      <c r="M56" s="14"/>
      <c r="N56" s="14">
        <v>61</v>
      </c>
      <c r="O56" s="14">
        <v>0</v>
      </c>
    </row>
    <row r="57" spans="1:15" ht="19" x14ac:dyDescent="0.25">
      <c r="A57" s="14" t="s">
        <v>79</v>
      </c>
      <c r="B57" s="14">
        <v>961</v>
      </c>
      <c r="C57" s="14" t="s">
        <v>1772</v>
      </c>
      <c r="D57" s="14">
        <v>12</v>
      </c>
      <c r="E57" s="14" t="s">
        <v>808</v>
      </c>
      <c r="F57" s="14">
        <v>33</v>
      </c>
      <c r="G57" s="14">
        <v>16</v>
      </c>
      <c r="I57" s="14" t="s">
        <v>79</v>
      </c>
      <c r="J57" s="14">
        <v>961</v>
      </c>
      <c r="K57" s="14" t="s">
        <v>1772</v>
      </c>
      <c r="L57" s="14">
        <v>12</v>
      </c>
      <c r="M57" s="14" t="s">
        <v>808</v>
      </c>
      <c r="N57" s="14">
        <v>33</v>
      </c>
      <c r="O57" s="14">
        <v>16</v>
      </c>
    </row>
    <row r="58" spans="1:15" ht="19" x14ac:dyDescent="0.25">
      <c r="A58" s="14" t="s">
        <v>71</v>
      </c>
      <c r="B58" s="14">
        <v>949</v>
      </c>
      <c r="C58" s="14"/>
      <c r="D58" s="14">
        <v>3</v>
      </c>
      <c r="E58" s="14"/>
      <c r="F58" s="14">
        <v>62</v>
      </c>
      <c r="G58" s="14">
        <v>0</v>
      </c>
      <c r="I58" s="14" t="s">
        <v>71</v>
      </c>
      <c r="J58" s="14">
        <v>949</v>
      </c>
      <c r="K58" s="14"/>
      <c r="L58" s="14">
        <v>3</v>
      </c>
      <c r="M58" s="14"/>
      <c r="N58" s="14">
        <v>62</v>
      </c>
      <c r="O58" s="14">
        <v>0</v>
      </c>
    </row>
    <row r="59" spans="1:15" ht="19" x14ac:dyDescent="0.25">
      <c r="A59" s="14" t="s">
        <v>130</v>
      </c>
      <c r="B59" s="14">
        <v>942</v>
      </c>
      <c r="C59" s="14" t="s">
        <v>1773</v>
      </c>
      <c r="D59" s="14">
        <v>23</v>
      </c>
      <c r="E59" s="14" t="s">
        <v>1774</v>
      </c>
      <c r="F59" s="14">
        <v>19</v>
      </c>
      <c r="G59" s="14">
        <v>1</v>
      </c>
      <c r="I59" s="14" t="s">
        <v>130</v>
      </c>
      <c r="J59" s="14">
        <v>942</v>
      </c>
      <c r="K59" s="14" t="s">
        <v>1773</v>
      </c>
      <c r="L59" s="14">
        <v>23</v>
      </c>
      <c r="M59" s="14" t="s">
        <v>1774</v>
      </c>
      <c r="N59" s="14">
        <v>19</v>
      </c>
      <c r="O59" s="14">
        <v>1</v>
      </c>
    </row>
    <row r="60" spans="1:15" ht="19" x14ac:dyDescent="0.25">
      <c r="A60" s="14" t="s">
        <v>74</v>
      </c>
      <c r="B60" s="14">
        <v>897</v>
      </c>
      <c r="C60" s="14"/>
      <c r="D60" s="14">
        <v>17</v>
      </c>
      <c r="E60" s="14"/>
      <c r="F60" s="14">
        <v>10</v>
      </c>
      <c r="G60" s="14">
        <v>29</v>
      </c>
      <c r="I60" s="14" t="s">
        <v>74</v>
      </c>
      <c r="J60" s="14">
        <v>897</v>
      </c>
      <c r="K60" s="14"/>
      <c r="L60" s="14">
        <v>17</v>
      </c>
      <c r="M60" s="14"/>
      <c r="N60" s="14">
        <v>10</v>
      </c>
      <c r="O60" s="14">
        <v>29</v>
      </c>
    </row>
    <row r="61" spans="1:15" ht="19" x14ac:dyDescent="0.25">
      <c r="A61" s="14" t="s">
        <v>122</v>
      </c>
      <c r="B61" s="14">
        <v>868</v>
      </c>
      <c r="C61" s="14" t="s">
        <v>1775</v>
      </c>
      <c r="D61" s="14">
        <v>1</v>
      </c>
      <c r="E61" s="14"/>
      <c r="F61" s="14">
        <v>103</v>
      </c>
      <c r="G61" s="14">
        <v>1</v>
      </c>
      <c r="I61" s="14" t="s">
        <v>122</v>
      </c>
      <c r="J61" s="14">
        <v>868</v>
      </c>
      <c r="K61" s="14" t="s">
        <v>1775</v>
      </c>
      <c r="L61" s="14">
        <v>1</v>
      </c>
      <c r="M61" s="14"/>
      <c r="N61" s="14">
        <v>103</v>
      </c>
      <c r="O61" s="14">
        <v>1</v>
      </c>
    </row>
    <row r="62" spans="1:15" ht="19" x14ac:dyDescent="0.25">
      <c r="A62" s="14" t="s">
        <v>81</v>
      </c>
      <c r="B62" s="14">
        <v>865</v>
      </c>
      <c r="C62" s="14"/>
      <c r="D62" s="14">
        <v>58</v>
      </c>
      <c r="E62" s="14"/>
      <c r="F62" s="14">
        <v>201</v>
      </c>
      <c r="G62" s="14">
        <v>0</v>
      </c>
      <c r="I62" s="14" t="s">
        <v>81</v>
      </c>
      <c r="J62" s="14">
        <v>865</v>
      </c>
      <c r="K62" s="14"/>
      <c r="L62" s="14">
        <v>58</v>
      </c>
      <c r="M62" s="14"/>
      <c r="N62" s="14">
        <v>201</v>
      </c>
      <c r="O62" s="14">
        <v>0</v>
      </c>
    </row>
    <row r="63" spans="1:15" ht="19" x14ac:dyDescent="0.25">
      <c r="A63" s="14" t="s">
        <v>82</v>
      </c>
      <c r="B63" s="14">
        <v>845</v>
      </c>
      <c r="C63" s="14" t="s">
        <v>1776</v>
      </c>
      <c r="D63" s="14">
        <v>4</v>
      </c>
      <c r="E63" s="14"/>
      <c r="F63" s="14">
        <v>154</v>
      </c>
      <c r="G63" s="14">
        <v>0</v>
      </c>
      <c r="I63" s="14" t="s">
        <v>82</v>
      </c>
      <c r="J63" s="14">
        <v>845</v>
      </c>
      <c r="K63" s="14" t="s">
        <v>1776</v>
      </c>
      <c r="L63" s="14">
        <v>4</v>
      </c>
      <c r="M63" s="14"/>
      <c r="N63" s="14">
        <v>154</v>
      </c>
      <c r="O63" s="14">
        <v>0</v>
      </c>
    </row>
    <row r="64" spans="1:15" ht="19" x14ac:dyDescent="0.25">
      <c r="A64" s="14" t="s">
        <v>88</v>
      </c>
      <c r="B64" s="14">
        <v>772</v>
      </c>
      <c r="C64" s="14"/>
      <c r="D64" s="14">
        <v>54</v>
      </c>
      <c r="E64" s="14"/>
      <c r="F64" s="14">
        <v>202</v>
      </c>
      <c r="G64" s="14">
        <v>0</v>
      </c>
      <c r="I64" s="14" t="s">
        <v>88</v>
      </c>
      <c r="J64" s="14">
        <v>772</v>
      </c>
      <c r="K64" s="14"/>
      <c r="L64" s="14">
        <v>54</v>
      </c>
      <c r="M64" s="14"/>
      <c r="N64" s="14">
        <v>202</v>
      </c>
      <c r="O64" s="14">
        <v>0</v>
      </c>
    </row>
    <row r="65" spans="1:15" ht="19" x14ac:dyDescent="0.25">
      <c r="A65" s="14" t="s">
        <v>91</v>
      </c>
      <c r="B65" s="14">
        <v>736</v>
      </c>
      <c r="C65" s="14" t="s">
        <v>1777</v>
      </c>
      <c r="D65" s="14">
        <v>7</v>
      </c>
      <c r="E65" s="14"/>
      <c r="F65" s="14">
        <v>33</v>
      </c>
      <c r="G65" s="14">
        <v>0</v>
      </c>
      <c r="I65" s="14" t="s">
        <v>91</v>
      </c>
      <c r="J65" s="14">
        <v>736</v>
      </c>
      <c r="K65" s="14" t="s">
        <v>1777</v>
      </c>
      <c r="L65" s="14">
        <v>7</v>
      </c>
      <c r="M65" s="14"/>
      <c r="N65" s="14">
        <v>33</v>
      </c>
      <c r="O65" s="14">
        <v>0</v>
      </c>
    </row>
    <row r="66" spans="1:15" ht="19" x14ac:dyDescent="0.25">
      <c r="A66" s="14" t="s">
        <v>107</v>
      </c>
      <c r="B66" s="14">
        <v>735</v>
      </c>
      <c r="C66" s="14" t="s">
        <v>1778</v>
      </c>
      <c r="D66" s="14">
        <v>47</v>
      </c>
      <c r="E66" s="14" t="s">
        <v>1779</v>
      </c>
      <c r="F66" s="14">
        <v>34</v>
      </c>
      <c r="G66" s="14">
        <v>0</v>
      </c>
      <c r="I66" s="14" t="s">
        <v>107</v>
      </c>
      <c r="J66" s="14">
        <v>735</v>
      </c>
      <c r="K66" s="14" t="s">
        <v>1778</v>
      </c>
      <c r="L66" s="14">
        <v>47</v>
      </c>
      <c r="M66" s="14" t="s">
        <v>1779</v>
      </c>
      <c r="N66" s="14">
        <v>34</v>
      </c>
      <c r="O66" s="14">
        <v>0</v>
      </c>
    </row>
    <row r="67" spans="1:15" ht="19" x14ac:dyDescent="0.25">
      <c r="A67" s="14" t="s">
        <v>60</v>
      </c>
      <c r="B67" s="14">
        <v>712</v>
      </c>
      <c r="C67" s="14"/>
      <c r="D67" s="14">
        <v>11</v>
      </c>
      <c r="E67" s="14"/>
      <c r="F67" s="14">
        <v>619</v>
      </c>
      <c r="G67" s="14">
        <v>10</v>
      </c>
      <c r="I67" s="14" t="s">
        <v>60</v>
      </c>
      <c r="J67" s="14">
        <v>712</v>
      </c>
      <c r="K67" s="14"/>
      <c r="L67" s="14">
        <v>11</v>
      </c>
      <c r="M67" s="14"/>
      <c r="N67" s="14">
        <v>619</v>
      </c>
      <c r="O67" s="14">
        <v>10</v>
      </c>
    </row>
    <row r="68" spans="1:15" ht="19" x14ac:dyDescent="0.25">
      <c r="A68" s="14" t="s">
        <v>109</v>
      </c>
      <c r="B68" s="14">
        <v>696</v>
      </c>
      <c r="C68" s="14" t="s">
        <v>1780</v>
      </c>
      <c r="D68" s="14">
        <v>9</v>
      </c>
      <c r="E68" s="14"/>
      <c r="F68" s="14">
        <v>7</v>
      </c>
      <c r="G68" s="14">
        <v>0</v>
      </c>
      <c r="I68" s="14" t="s">
        <v>109</v>
      </c>
      <c r="J68" s="14">
        <v>696</v>
      </c>
      <c r="K68" s="14" t="s">
        <v>1780</v>
      </c>
      <c r="L68" s="14">
        <v>9</v>
      </c>
      <c r="M68" s="14"/>
      <c r="N68" s="14">
        <v>7</v>
      </c>
      <c r="O68" s="14">
        <v>0</v>
      </c>
    </row>
    <row r="69" spans="1:15" ht="19" x14ac:dyDescent="0.25">
      <c r="A69" s="14" t="s">
        <v>78</v>
      </c>
      <c r="B69" s="14">
        <v>643</v>
      </c>
      <c r="C69" s="14"/>
      <c r="D69" s="14">
        <v>4</v>
      </c>
      <c r="E69" s="14"/>
      <c r="F69" s="14">
        <v>341</v>
      </c>
      <c r="G69" s="14">
        <v>3</v>
      </c>
      <c r="I69" s="14" t="s">
        <v>78</v>
      </c>
      <c r="J69" s="14">
        <v>643</v>
      </c>
      <c r="K69" s="14"/>
      <c r="L69" s="14">
        <v>4</v>
      </c>
      <c r="M69" s="14"/>
      <c r="N69" s="14">
        <v>341</v>
      </c>
      <c r="O69" s="14">
        <v>3</v>
      </c>
    </row>
    <row r="70" spans="1:15" ht="19" x14ac:dyDescent="0.25">
      <c r="A70" s="14" t="s">
        <v>102</v>
      </c>
      <c r="B70" s="14">
        <v>623</v>
      </c>
      <c r="C70" s="14" t="s">
        <v>1781</v>
      </c>
      <c r="D70" s="14">
        <v>26</v>
      </c>
      <c r="E70" s="14" t="s">
        <v>1045</v>
      </c>
      <c r="F70" s="14">
        <v>42</v>
      </c>
      <c r="G70" s="14">
        <v>23</v>
      </c>
      <c r="I70" s="14" t="s">
        <v>102</v>
      </c>
      <c r="J70" s="14">
        <v>623</v>
      </c>
      <c r="K70" s="14" t="s">
        <v>1781</v>
      </c>
      <c r="L70" s="14">
        <v>26</v>
      </c>
      <c r="M70" s="14" t="s">
        <v>1045</v>
      </c>
      <c r="N70" s="14">
        <v>42</v>
      </c>
      <c r="O70" s="14">
        <v>23</v>
      </c>
    </row>
    <row r="71" spans="1:15" ht="19" x14ac:dyDescent="0.25">
      <c r="A71" s="14" t="s">
        <v>111</v>
      </c>
      <c r="B71" s="14">
        <v>543</v>
      </c>
      <c r="C71" s="14" t="s">
        <v>1782</v>
      </c>
      <c r="D71" s="14">
        <v>16</v>
      </c>
      <c r="E71" s="14"/>
      <c r="F71" s="14">
        <v>20</v>
      </c>
      <c r="G71" s="14">
        <v>0</v>
      </c>
      <c r="I71" s="14" t="s">
        <v>111</v>
      </c>
      <c r="J71" s="14">
        <v>543</v>
      </c>
      <c r="K71" s="14" t="s">
        <v>1782</v>
      </c>
      <c r="L71" s="14">
        <v>16</v>
      </c>
      <c r="M71" s="14"/>
      <c r="N71" s="14">
        <v>20</v>
      </c>
      <c r="O71" s="14">
        <v>0</v>
      </c>
    </row>
    <row r="72" spans="1:15" ht="19" x14ac:dyDescent="0.25">
      <c r="A72" s="14" t="s">
        <v>84</v>
      </c>
      <c r="B72" s="14">
        <v>508</v>
      </c>
      <c r="C72" s="14" t="s">
        <v>1783</v>
      </c>
      <c r="D72" s="14">
        <v>17</v>
      </c>
      <c r="E72" s="14" t="s">
        <v>896</v>
      </c>
      <c r="F72" s="14">
        <v>37</v>
      </c>
      <c r="G72" s="14">
        <v>2</v>
      </c>
      <c r="I72" s="14" t="s">
        <v>84</v>
      </c>
      <c r="J72" s="14">
        <v>508</v>
      </c>
      <c r="K72" s="14" t="s">
        <v>1783</v>
      </c>
      <c r="L72" s="14">
        <v>17</v>
      </c>
      <c r="M72" s="14" t="s">
        <v>896</v>
      </c>
      <c r="N72" s="14">
        <v>37</v>
      </c>
      <c r="O72" s="14">
        <v>2</v>
      </c>
    </row>
    <row r="73" spans="1:15" ht="19" x14ac:dyDescent="0.25">
      <c r="A73" s="14" t="s">
        <v>117</v>
      </c>
      <c r="B73" s="14">
        <v>505</v>
      </c>
      <c r="C73" s="14"/>
      <c r="D73" s="14">
        <v>6</v>
      </c>
      <c r="E73" s="14"/>
      <c r="F73" s="14">
        <v>25</v>
      </c>
      <c r="G73" s="14">
        <v>0</v>
      </c>
      <c r="I73" s="14" t="s">
        <v>117</v>
      </c>
      <c r="J73" s="14">
        <v>505</v>
      </c>
      <c r="K73" s="14"/>
      <c r="L73" s="14">
        <v>6</v>
      </c>
      <c r="M73" s="14"/>
      <c r="N73" s="14">
        <v>25</v>
      </c>
      <c r="O73" s="14">
        <v>0</v>
      </c>
    </row>
    <row r="74" spans="1:15" ht="19" x14ac:dyDescent="0.25">
      <c r="A74" s="14" t="s">
        <v>99</v>
      </c>
      <c r="B74" s="14">
        <v>493</v>
      </c>
      <c r="C74" s="14" t="s">
        <v>1784</v>
      </c>
      <c r="D74" s="14">
        <v>1</v>
      </c>
      <c r="E74" s="14"/>
      <c r="F74" s="14">
        <v>1</v>
      </c>
      <c r="G74" s="14">
        <v>3</v>
      </c>
      <c r="I74" s="14" t="s">
        <v>99</v>
      </c>
      <c r="J74" s="14">
        <v>493</v>
      </c>
      <c r="K74" s="14" t="s">
        <v>1784</v>
      </c>
      <c r="L74" s="14">
        <v>1</v>
      </c>
      <c r="M74" s="14"/>
      <c r="N74" s="14">
        <v>1</v>
      </c>
      <c r="O74" s="14">
        <v>3</v>
      </c>
    </row>
    <row r="75" spans="1:15" ht="19" x14ac:dyDescent="0.25">
      <c r="A75" s="14" t="s">
        <v>96</v>
      </c>
      <c r="B75" s="14">
        <v>477</v>
      </c>
      <c r="C75" s="14" t="s">
        <v>1785</v>
      </c>
      <c r="D75" s="14">
        <v>12</v>
      </c>
      <c r="E75" s="14" t="s">
        <v>565</v>
      </c>
      <c r="F75" s="14">
        <v>30</v>
      </c>
      <c r="G75" s="14">
        <v>13</v>
      </c>
      <c r="I75" s="14" t="s">
        <v>96</v>
      </c>
      <c r="J75" s="14">
        <v>477</v>
      </c>
      <c r="K75" s="14" t="s">
        <v>1785</v>
      </c>
      <c r="L75" s="14">
        <v>12</v>
      </c>
      <c r="M75" s="14" t="s">
        <v>565</v>
      </c>
      <c r="N75" s="14">
        <v>30</v>
      </c>
      <c r="O75" s="14">
        <v>13</v>
      </c>
    </row>
    <row r="76" spans="1:15" ht="19" x14ac:dyDescent="0.25">
      <c r="A76" s="14" t="s">
        <v>120</v>
      </c>
      <c r="B76" s="14">
        <v>455</v>
      </c>
      <c r="C76" s="14"/>
      <c r="D76" s="14">
        <v>14</v>
      </c>
      <c r="E76" s="14"/>
      <c r="F76" s="14">
        <v>5</v>
      </c>
      <c r="G76" s="14">
        <v>0</v>
      </c>
      <c r="I76" s="14" t="s">
        <v>120</v>
      </c>
      <c r="J76" s="14">
        <v>455</v>
      </c>
      <c r="K76" s="14"/>
      <c r="L76" s="14">
        <v>14</v>
      </c>
      <c r="M76" s="14"/>
      <c r="N76" s="14">
        <v>5</v>
      </c>
      <c r="O76" s="14">
        <v>0</v>
      </c>
    </row>
    <row r="77" spans="1:15" ht="19" x14ac:dyDescent="0.25">
      <c r="A77" s="14" t="s">
        <v>125</v>
      </c>
      <c r="B77" s="14">
        <v>453</v>
      </c>
      <c r="C77" s="14" t="s">
        <v>1786</v>
      </c>
      <c r="D77" s="14">
        <v>3</v>
      </c>
      <c r="E77" s="14"/>
      <c r="F77" s="14">
        <v>26</v>
      </c>
      <c r="G77" s="14">
        <v>0</v>
      </c>
      <c r="I77" s="14" t="s">
        <v>125</v>
      </c>
      <c r="J77" s="14">
        <v>453</v>
      </c>
      <c r="K77" s="14" t="s">
        <v>1786</v>
      </c>
      <c r="L77" s="14">
        <v>3</v>
      </c>
      <c r="M77" s="14"/>
      <c r="N77" s="14">
        <v>26</v>
      </c>
      <c r="O77" s="14">
        <v>0</v>
      </c>
    </row>
    <row r="78" spans="1:15" ht="19" x14ac:dyDescent="0.25">
      <c r="A78" s="14" t="s">
        <v>94</v>
      </c>
      <c r="B78" s="14">
        <v>450</v>
      </c>
      <c r="C78" s="14" t="s">
        <v>1787</v>
      </c>
      <c r="D78" s="14">
        <v>1</v>
      </c>
      <c r="E78" s="14"/>
      <c r="F78" s="14">
        <v>3</v>
      </c>
      <c r="G78" s="14">
        <v>0</v>
      </c>
      <c r="I78" s="14" t="s">
        <v>94</v>
      </c>
      <c r="J78" s="14">
        <v>450</v>
      </c>
      <c r="K78" s="14" t="s">
        <v>1787</v>
      </c>
      <c r="L78" s="14">
        <v>1</v>
      </c>
      <c r="M78" s="14"/>
      <c r="N78" s="14">
        <v>3</v>
      </c>
      <c r="O78" s="14">
        <v>0</v>
      </c>
    </row>
    <row r="79" spans="1:15" ht="19" x14ac:dyDescent="0.25">
      <c r="A79" s="14" t="s">
        <v>123</v>
      </c>
      <c r="B79" s="14">
        <v>443</v>
      </c>
      <c r="C79" s="14" t="s">
        <v>1788</v>
      </c>
      <c r="D79" s="14">
        <v>5</v>
      </c>
      <c r="E79" s="14"/>
      <c r="F79" s="14">
        <v>26</v>
      </c>
      <c r="G79" s="14">
        <v>23</v>
      </c>
      <c r="I79" s="14" t="s">
        <v>123</v>
      </c>
      <c r="J79" s="14">
        <v>443</v>
      </c>
      <c r="K79" s="14" t="s">
        <v>1788</v>
      </c>
      <c r="L79" s="14">
        <v>5</v>
      </c>
      <c r="M79" s="14"/>
      <c r="N79" s="14">
        <v>26</v>
      </c>
      <c r="O79" s="14">
        <v>23</v>
      </c>
    </row>
    <row r="80" spans="1:15" ht="19" x14ac:dyDescent="0.25">
      <c r="A80" s="14" t="s">
        <v>105</v>
      </c>
      <c r="B80" s="14">
        <v>428</v>
      </c>
      <c r="C80" s="14"/>
      <c r="D80" s="14">
        <v>15</v>
      </c>
      <c r="E80" s="14"/>
      <c r="F80" s="14">
        <v>14</v>
      </c>
      <c r="G80" s="14">
        <v>0</v>
      </c>
      <c r="I80" s="14" t="s">
        <v>105</v>
      </c>
      <c r="J80" s="14">
        <v>428</v>
      </c>
      <c r="K80" s="14"/>
      <c r="L80" s="14">
        <v>15</v>
      </c>
      <c r="M80" s="14"/>
      <c r="N80" s="14">
        <v>14</v>
      </c>
      <c r="O80" s="14">
        <v>0</v>
      </c>
    </row>
    <row r="81" spans="1:15" ht="19" x14ac:dyDescent="0.25">
      <c r="A81" s="14" t="s">
        <v>92</v>
      </c>
      <c r="B81" s="14">
        <v>417</v>
      </c>
      <c r="C81" s="14" t="s">
        <v>1789</v>
      </c>
      <c r="D81" s="14">
        <v>0</v>
      </c>
      <c r="E81" s="14"/>
      <c r="F81" s="14">
        <v>82</v>
      </c>
      <c r="G81" s="14">
        <v>16</v>
      </c>
      <c r="I81" s="14" t="s">
        <v>92</v>
      </c>
      <c r="J81" s="14">
        <v>417</v>
      </c>
      <c r="K81" s="14" t="s">
        <v>1789</v>
      </c>
      <c r="L81" s="14">
        <v>0</v>
      </c>
      <c r="M81" s="14"/>
      <c r="N81" s="14">
        <v>82</v>
      </c>
      <c r="O81" s="14">
        <v>16</v>
      </c>
    </row>
    <row r="82" spans="1:15" ht="19" x14ac:dyDescent="0.25">
      <c r="A82" s="14" t="s">
        <v>103</v>
      </c>
      <c r="B82" s="14">
        <v>396</v>
      </c>
      <c r="C82" s="14"/>
      <c r="D82" s="14">
        <v>2</v>
      </c>
      <c r="E82" s="14"/>
      <c r="F82" s="14">
        <v>4</v>
      </c>
      <c r="G82" s="14">
        <v>0</v>
      </c>
      <c r="I82" s="14" t="s">
        <v>103</v>
      </c>
      <c r="J82" s="14">
        <v>396</v>
      </c>
      <c r="K82" s="14"/>
      <c r="L82" s="14">
        <v>2</v>
      </c>
      <c r="M82" s="14"/>
      <c r="N82" s="14">
        <v>4</v>
      </c>
      <c r="O82" s="14">
        <v>0</v>
      </c>
    </row>
    <row r="83" spans="1:15" ht="19" x14ac:dyDescent="0.25">
      <c r="A83" s="14" t="s">
        <v>104</v>
      </c>
      <c r="B83" s="14">
        <v>384</v>
      </c>
      <c r="C83" s="14"/>
      <c r="D83" s="14">
        <v>11</v>
      </c>
      <c r="E83" s="14"/>
      <c r="F83" s="14">
        <v>17</v>
      </c>
      <c r="G83" s="14">
        <v>0</v>
      </c>
      <c r="I83" s="14" t="s">
        <v>104</v>
      </c>
      <c r="J83" s="14">
        <v>384</v>
      </c>
      <c r="K83" s="14"/>
      <c r="L83" s="14">
        <v>11</v>
      </c>
      <c r="M83" s="14"/>
      <c r="N83" s="14">
        <v>17</v>
      </c>
      <c r="O83" s="14">
        <v>0</v>
      </c>
    </row>
    <row r="84" spans="1:15" ht="19" x14ac:dyDescent="0.25">
      <c r="A84" s="14" t="s">
        <v>101</v>
      </c>
      <c r="B84" s="14">
        <v>369</v>
      </c>
      <c r="C84" s="14" t="s">
        <v>1790</v>
      </c>
      <c r="D84" s="14">
        <v>4</v>
      </c>
      <c r="E84" s="14"/>
      <c r="F84" s="14">
        <v>68</v>
      </c>
      <c r="G84" s="14">
        <v>15</v>
      </c>
      <c r="I84" s="14" t="s">
        <v>101</v>
      </c>
      <c r="J84" s="14">
        <v>369</v>
      </c>
      <c r="K84" s="14" t="s">
        <v>1790</v>
      </c>
      <c r="L84" s="14">
        <v>4</v>
      </c>
      <c r="M84" s="14"/>
      <c r="N84" s="14">
        <v>68</v>
      </c>
      <c r="O84" s="14">
        <v>15</v>
      </c>
    </row>
    <row r="85" spans="1:15" ht="19" x14ac:dyDescent="0.25">
      <c r="A85" s="14" t="s">
        <v>114</v>
      </c>
      <c r="B85" s="14">
        <v>356</v>
      </c>
      <c r="C85" s="14"/>
      <c r="D85" s="14">
        <v>10</v>
      </c>
      <c r="E85" s="14"/>
      <c r="F85" s="14">
        <v>23</v>
      </c>
      <c r="G85" s="14">
        <v>6</v>
      </c>
      <c r="I85" s="14" t="s">
        <v>114</v>
      </c>
      <c r="J85" s="14">
        <v>356</v>
      </c>
      <c r="K85" s="14"/>
      <c r="L85" s="14">
        <v>10</v>
      </c>
      <c r="M85" s="14"/>
      <c r="N85" s="14">
        <v>23</v>
      </c>
      <c r="O85" s="14">
        <v>6</v>
      </c>
    </row>
    <row r="86" spans="1:15" ht="19" x14ac:dyDescent="0.25">
      <c r="A86" s="14" t="s">
        <v>97</v>
      </c>
      <c r="B86" s="14">
        <v>348</v>
      </c>
      <c r="C86" s="14" t="s">
        <v>1791</v>
      </c>
      <c r="D86" s="14">
        <v>5</v>
      </c>
      <c r="E86" s="14"/>
      <c r="F86" s="14">
        <v>50</v>
      </c>
      <c r="G86" s="14">
        <v>0</v>
      </c>
      <c r="I86" s="14" t="s">
        <v>97</v>
      </c>
      <c r="J86" s="14">
        <v>348</v>
      </c>
      <c r="K86" s="14" t="s">
        <v>1791</v>
      </c>
      <c r="L86" s="14">
        <v>5</v>
      </c>
      <c r="M86" s="14"/>
      <c r="N86" s="14">
        <v>50</v>
      </c>
      <c r="O86" s="14">
        <v>0</v>
      </c>
    </row>
    <row r="87" spans="1:15" ht="19" x14ac:dyDescent="0.25">
      <c r="A87" s="14" t="s">
        <v>133</v>
      </c>
      <c r="B87" s="14">
        <v>306</v>
      </c>
      <c r="C87" s="14"/>
      <c r="D87" s="14">
        <v>7</v>
      </c>
      <c r="E87" s="14"/>
      <c r="F87" s="14">
        <v>5</v>
      </c>
      <c r="G87" s="14">
        <v>0</v>
      </c>
      <c r="I87" s="14" t="s">
        <v>133</v>
      </c>
      <c r="J87" s="14">
        <v>306</v>
      </c>
      <c r="K87" s="14"/>
      <c r="L87" s="14">
        <v>7</v>
      </c>
      <c r="M87" s="14"/>
      <c r="N87" s="14">
        <v>5</v>
      </c>
      <c r="O87" s="14">
        <v>0</v>
      </c>
    </row>
    <row r="88" spans="1:15" ht="19" x14ac:dyDescent="0.25">
      <c r="A88" s="14" t="s">
        <v>118</v>
      </c>
      <c r="B88" s="14">
        <v>304</v>
      </c>
      <c r="C88" s="14"/>
      <c r="D88" s="14">
        <v>4</v>
      </c>
      <c r="E88" s="14"/>
      <c r="F88" s="14">
        <v>58</v>
      </c>
      <c r="G88" s="14">
        <v>0</v>
      </c>
      <c r="I88" s="14" t="s">
        <v>118</v>
      </c>
      <c r="J88" s="14">
        <v>304</v>
      </c>
      <c r="K88" s="14"/>
      <c r="L88" s="14">
        <v>4</v>
      </c>
      <c r="M88" s="14"/>
      <c r="N88" s="14">
        <v>58</v>
      </c>
      <c r="O88" s="14">
        <v>0</v>
      </c>
    </row>
    <row r="89" spans="1:15" ht="19" x14ac:dyDescent="0.25">
      <c r="A89" s="14" t="s">
        <v>113</v>
      </c>
      <c r="B89" s="14">
        <v>304</v>
      </c>
      <c r="C89" s="14" t="s">
        <v>1792</v>
      </c>
      <c r="D89" s="14">
        <v>16</v>
      </c>
      <c r="E89" s="14"/>
      <c r="F89" s="14">
        <v>76</v>
      </c>
      <c r="G89" s="14">
        <v>8</v>
      </c>
      <c r="I89" s="14" t="s">
        <v>113</v>
      </c>
      <c r="J89" s="14">
        <v>304</v>
      </c>
      <c r="K89" s="14" t="s">
        <v>1792</v>
      </c>
      <c r="L89" s="14">
        <v>16</v>
      </c>
      <c r="M89" s="14"/>
      <c r="N89" s="14">
        <v>76</v>
      </c>
      <c r="O89" s="14">
        <v>8</v>
      </c>
    </row>
    <row r="90" spans="1:15" ht="19" x14ac:dyDescent="0.25">
      <c r="A90" s="14" t="s">
        <v>110</v>
      </c>
      <c r="B90" s="14">
        <v>299</v>
      </c>
      <c r="C90" s="14"/>
      <c r="D90" s="14">
        <v>5</v>
      </c>
      <c r="E90" s="14"/>
      <c r="F90" s="14">
        <v>45</v>
      </c>
      <c r="G90" s="14">
        <v>0</v>
      </c>
      <c r="I90" s="14" t="s">
        <v>110</v>
      </c>
      <c r="J90" s="14">
        <v>299</v>
      </c>
      <c r="K90" s="14"/>
      <c r="L90" s="14">
        <v>5</v>
      </c>
      <c r="M90" s="14"/>
      <c r="N90" s="14">
        <v>45</v>
      </c>
      <c r="O90" s="14">
        <v>0</v>
      </c>
    </row>
    <row r="91" spans="1:15" ht="19" x14ac:dyDescent="0.25">
      <c r="A91" s="14" t="s">
        <v>119</v>
      </c>
      <c r="B91" s="14">
        <v>288</v>
      </c>
      <c r="C91" s="14"/>
      <c r="D91" s="14">
        <v>16</v>
      </c>
      <c r="E91" s="14"/>
      <c r="F91" s="14">
        <v>46</v>
      </c>
      <c r="G91" s="14">
        <v>0</v>
      </c>
      <c r="I91" s="14" t="s">
        <v>119</v>
      </c>
      <c r="J91" s="14">
        <v>288</v>
      </c>
      <c r="K91" s="14"/>
      <c r="L91" s="14">
        <v>16</v>
      </c>
      <c r="M91" s="14"/>
      <c r="N91" s="14">
        <v>46</v>
      </c>
      <c r="O91" s="14">
        <v>0</v>
      </c>
    </row>
    <row r="92" spans="1:15" ht="19" x14ac:dyDescent="0.25">
      <c r="A92" s="14" t="s">
        <v>135</v>
      </c>
      <c r="B92" s="14">
        <v>273</v>
      </c>
      <c r="C92" s="14"/>
      <c r="D92" s="14">
        <v>7</v>
      </c>
      <c r="E92" s="14"/>
      <c r="F92" s="14">
        <v>10</v>
      </c>
      <c r="G92" s="14">
        <v>0</v>
      </c>
      <c r="I92" s="14" t="s">
        <v>135</v>
      </c>
      <c r="J92" s="14">
        <v>273</v>
      </c>
      <c r="K92" s="14"/>
      <c r="L92" s="14">
        <v>7</v>
      </c>
      <c r="M92" s="14"/>
      <c r="N92" s="14">
        <v>10</v>
      </c>
      <c r="O92" s="14">
        <v>0</v>
      </c>
    </row>
    <row r="93" spans="1:15" ht="19" x14ac:dyDescent="0.25">
      <c r="A93" s="14" t="s">
        <v>127</v>
      </c>
      <c r="B93" s="14">
        <v>252</v>
      </c>
      <c r="C93" s="14" t="s">
        <v>1793</v>
      </c>
      <c r="D93" s="14">
        <v>1</v>
      </c>
      <c r="E93" s="14"/>
      <c r="F93" s="14">
        <v>57</v>
      </c>
      <c r="G93" s="14">
        <v>0</v>
      </c>
      <c r="I93" s="14" t="s">
        <v>127</v>
      </c>
      <c r="J93" s="14">
        <v>252</v>
      </c>
      <c r="K93" s="14" t="s">
        <v>1793</v>
      </c>
      <c r="L93" s="14">
        <v>1</v>
      </c>
      <c r="M93" s="14"/>
      <c r="N93" s="14">
        <v>57</v>
      </c>
      <c r="O93" s="14">
        <v>0</v>
      </c>
    </row>
    <row r="94" spans="1:15" ht="19" x14ac:dyDescent="0.25">
      <c r="A94" s="14" t="s">
        <v>95</v>
      </c>
      <c r="B94" s="14">
        <v>245</v>
      </c>
      <c r="C94" s="14"/>
      <c r="D94" s="14">
        <v>30</v>
      </c>
      <c r="E94" s="14"/>
      <c r="F94" s="14">
        <v>21</v>
      </c>
      <c r="G94" s="14">
        <v>16</v>
      </c>
      <c r="I94" s="14" t="s">
        <v>95</v>
      </c>
      <c r="J94" s="14">
        <v>245</v>
      </c>
      <c r="K94" s="14"/>
      <c r="L94" s="14">
        <v>30</v>
      </c>
      <c r="M94" s="14"/>
      <c r="N94" s="14">
        <v>21</v>
      </c>
      <c r="O94" s="14">
        <v>16</v>
      </c>
    </row>
    <row r="95" spans="1:15" ht="19" x14ac:dyDescent="0.25">
      <c r="A95" s="14" t="s">
        <v>108</v>
      </c>
      <c r="B95" s="14">
        <v>233</v>
      </c>
      <c r="C95" s="14"/>
      <c r="D95" s="14">
        <v>0</v>
      </c>
      <c r="E95" s="14"/>
      <c r="F95" s="14">
        <v>63</v>
      </c>
      <c r="G95" s="14">
        <v>0</v>
      </c>
      <c r="I95" s="14" t="s">
        <v>108</v>
      </c>
      <c r="J95" s="14">
        <v>233</v>
      </c>
      <c r="K95" s="14"/>
      <c r="L95" s="14">
        <v>0</v>
      </c>
      <c r="M95" s="14"/>
      <c r="N95" s="14">
        <v>63</v>
      </c>
      <c r="O95" s="14">
        <v>0</v>
      </c>
    </row>
    <row r="96" spans="1:15" ht="19" x14ac:dyDescent="0.25">
      <c r="A96" s="14" t="s">
        <v>141</v>
      </c>
      <c r="B96" s="14">
        <v>233</v>
      </c>
      <c r="C96" s="14"/>
      <c r="D96" s="14">
        <v>6</v>
      </c>
      <c r="E96" s="14"/>
      <c r="F96" s="14">
        <v>13</v>
      </c>
      <c r="G96" s="14">
        <v>8</v>
      </c>
      <c r="I96" s="14" t="s">
        <v>141</v>
      </c>
      <c r="J96" s="14">
        <v>233</v>
      </c>
      <c r="K96" s="14"/>
      <c r="L96" s="14">
        <v>6</v>
      </c>
      <c r="M96" s="14"/>
      <c r="N96" s="14">
        <v>13</v>
      </c>
      <c r="O96" s="14">
        <v>8</v>
      </c>
    </row>
    <row r="97" spans="1:15" ht="19" x14ac:dyDescent="0.25">
      <c r="A97" s="14" t="s">
        <v>140</v>
      </c>
      <c r="B97" s="14">
        <v>222</v>
      </c>
      <c r="C97" s="14" t="s">
        <v>1794</v>
      </c>
      <c r="D97" s="14">
        <v>15</v>
      </c>
      <c r="E97" s="14" t="s">
        <v>1365</v>
      </c>
      <c r="F97" s="14">
        <v>3</v>
      </c>
      <c r="G97" s="14">
        <v>0</v>
      </c>
      <c r="I97" s="14" t="s">
        <v>140</v>
      </c>
      <c r="J97" s="14">
        <v>222</v>
      </c>
      <c r="K97" s="14" t="s">
        <v>1794</v>
      </c>
      <c r="L97" s="14">
        <v>15</v>
      </c>
      <c r="M97" s="14" t="s">
        <v>1365</v>
      </c>
      <c r="N97" s="14">
        <v>3</v>
      </c>
      <c r="O97" s="14">
        <v>0</v>
      </c>
    </row>
    <row r="98" spans="1:15" ht="19" x14ac:dyDescent="0.25">
      <c r="A98" s="14" t="s">
        <v>132</v>
      </c>
      <c r="B98" s="14">
        <v>221</v>
      </c>
      <c r="C98" s="14" t="s">
        <v>1795</v>
      </c>
      <c r="D98" s="14">
        <v>2</v>
      </c>
      <c r="E98" s="14"/>
      <c r="F98" s="14">
        <v>8</v>
      </c>
      <c r="G98" s="14">
        <v>5</v>
      </c>
      <c r="I98" s="14" t="s">
        <v>132</v>
      </c>
      <c r="J98" s="14">
        <v>221</v>
      </c>
      <c r="K98" s="14" t="s">
        <v>1795</v>
      </c>
      <c r="L98" s="14">
        <v>2</v>
      </c>
      <c r="M98" s="14"/>
      <c r="N98" s="14">
        <v>8</v>
      </c>
      <c r="O98" s="14">
        <v>5</v>
      </c>
    </row>
    <row r="99" spans="1:15" ht="19" x14ac:dyDescent="0.25">
      <c r="A99" s="14" t="s">
        <v>126</v>
      </c>
      <c r="B99" s="14">
        <v>207</v>
      </c>
      <c r="C99" s="14" t="s">
        <v>1796</v>
      </c>
      <c r="D99" s="14">
        <v>1</v>
      </c>
      <c r="E99" s="14"/>
      <c r="F99" s="14">
        <v>50</v>
      </c>
      <c r="G99" s="14">
        <v>0</v>
      </c>
      <c r="I99" s="14" t="s">
        <v>126</v>
      </c>
      <c r="J99" s="14">
        <v>207</v>
      </c>
      <c r="K99" s="14" t="s">
        <v>1796</v>
      </c>
      <c r="L99" s="14">
        <v>1</v>
      </c>
      <c r="M99" s="14"/>
      <c r="N99" s="14">
        <v>50</v>
      </c>
      <c r="O99" s="14">
        <v>0</v>
      </c>
    </row>
    <row r="100" spans="1:15" ht="19" x14ac:dyDescent="0.25">
      <c r="A100" s="14" t="s">
        <v>143</v>
      </c>
      <c r="B100" s="14">
        <v>204</v>
      </c>
      <c r="C100" s="14"/>
      <c r="D100" s="14">
        <v>5</v>
      </c>
      <c r="E100" s="14"/>
      <c r="F100" s="14">
        <v>3</v>
      </c>
      <c r="G100" s="14">
        <v>2</v>
      </c>
      <c r="I100" s="14" t="s">
        <v>143</v>
      </c>
      <c r="J100" s="14">
        <v>204</v>
      </c>
      <c r="K100" s="14"/>
      <c r="L100" s="14">
        <v>5</v>
      </c>
      <c r="M100" s="14"/>
      <c r="N100" s="14">
        <v>3</v>
      </c>
      <c r="O100" s="14">
        <v>2</v>
      </c>
    </row>
    <row r="101" spans="1:15" ht="19" x14ac:dyDescent="0.25">
      <c r="A101" s="14" t="s">
        <v>112</v>
      </c>
      <c r="B101" s="14">
        <v>196</v>
      </c>
      <c r="C101" s="14"/>
      <c r="D101" s="14">
        <v>0</v>
      </c>
      <c r="E101" s="14"/>
      <c r="F101" s="14">
        <v>2</v>
      </c>
      <c r="G101" s="14">
        <v>2</v>
      </c>
      <c r="I101" s="14" t="s">
        <v>112</v>
      </c>
      <c r="J101" s="14">
        <v>196</v>
      </c>
      <c r="K101" s="14"/>
      <c r="L101" s="14">
        <v>0</v>
      </c>
      <c r="M101" s="14"/>
      <c r="N101" s="14">
        <v>2</v>
      </c>
      <c r="O101" s="14">
        <v>2</v>
      </c>
    </row>
    <row r="102" spans="1:15" ht="19" x14ac:dyDescent="0.25">
      <c r="A102" s="14" t="s">
        <v>155</v>
      </c>
      <c r="B102" s="14">
        <v>190</v>
      </c>
      <c r="C102" s="14"/>
      <c r="D102" s="14">
        <v>1</v>
      </c>
      <c r="E102" s="14"/>
      <c r="F102" s="14">
        <v>9</v>
      </c>
      <c r="G102" s="14">
        <v>0</v>
      </c>
      <c r="I102" s="14" t="s">
        <v>155</v>
      </c>
      <c r="J102" s="14">
        <v>190</v>
      </c>
      <c r="K102" s="14"/>
      <c r="L102" s="14">
        <v>1</v>
      </c>
      <c r="M102" s="14"/>
      <c r="N102" s="14">
        <v>9</v>
      </c>
      <c r="O102" s="14">
        <v>0</v>
      </c>
    </row>
    <row r="103" spans="1:15" ht="19" x14ac:dyDescent="0.25">
      <c r="A103" s="14" t="s">
        <v>138</v>
      </c>
      <c r="B103" s="14">
        <v>190</v>
      </c>
      <c r="C103" s="14" t="s">
        <v>1797</v>
      </c>
      <c r="D103" s="14">
        <v>2</v>
      </c>
      <c r="E103" s="14"/>
      <c r="F103" s="14">
        <v>20</v>
      </c>
      <c r="G103" s="14">
        <v>0</v>
      </c>
      <c r="I103" s="14" t="s">
        <v>138</v>
      </c>
      <c r="J103" s="14">
        <v>190</v>
      </c>
      <c r="K103" s="14" t="s">
        <v>1797</v>
      </c>
      <c r="L103" s="14">
        <v>2</v>
      </c>
      <c r="M103" s="14"/>
      <c r="N103" s="14">
        <v>20</v>
      </c>
      <c r="O103" s="14">
        <v>0</v>
      </c>
    </row>
    <row r="104" spans="1:15" ht="19" x14ac:dyDescent="0.25">
      <c r="A104" s="14" t="s">
        <v>124</v>
      </c>
      <c r="B104" s="14">
        <v>171</v>
      </c>
      <c r="C104" s="14" t="s">
        <v>1798</v>
      </c>
      <c r="D104" s="14">
        <v>1</v>
      </c>
      <c r="E104" s="14"/>
      <c r="F104" s="14">
        <v>18</v>
      </c>
      <c r="G104" s="14">
        <v>0</v>
      </c>
      <c r="I104" s="14" t="s">
        <v>124</v>
      </c>
      <c r="J104" s="14">
        <v>171</v>
      </c>
      <c r="K104" s="14" t="s">
        <v>1798</v>
      </c>
      <c r="L104" s="14">
        <v>1</v>
      </c>
      <c r="M104" s="14"/>
      <c r="N104" s="14">
        <v>18</v>
      </c>
      <c r="O104" s="14">
        <v>0</v>
      </c>
    </row>
    <row r="105" spans="1:15" ht="19" x14ac:dyDescent="0.25">
      <c r="A105" s="14" t="s">
        <v>146</v>
      </c>
      <c r="B105" s="14">
        <v>169</v>
      </c>
      <c r="C105" s="14"/>
      <c r="D105" s="14">
        <v>7</v>
      </c>
      <c r="E105" s="14"/>
      <c r="F105" s="14">
        <v>0</v>
      </c>
      <c r="G105" s="14">
        <v>0</v>
      </c>
      <c r="I105" s="14" t="s">
        <v>146</v>
      </c>
      <c r="J105" s="14">
        <v>169</v>
      </c>
      <c r="K105" s="14"/>
      <c r="L105" s="14">
        <v>7</v>
      </c>
      <c r="M105" s="14"/>
      <c r="N105" s="14">
        <v>0</v>
      </c>
      <c r="O105" s="14">
        <v>0</v>
      </c>
    </row>
    <row r="106" spans="1:15" ht="19" x14ac:dyDescent="0.25">
      <c r="A106" s="14" t="s">
        <v>152</v>
      </c>
      <c r="B106" s="14">
        <v>160</v>
      </c>
      <c r="C106" s="14" t="s">
        <v>1799</v>
      </c>
      <c r="D106" s="14">
        <v>2</v>
      </c>
      <c r="E106" s="14"/>
      <c r="F106" s="14">
        <v>0</v>
      </c>
      <c r="G106" s="14">
        <v>0</v>
      </c>
      <c r="I106" s="14" t="s">
        <v>152</v>
      </c>
      <c r="J106" s="14">
        <v>160</v>
      </c>
      <c r="K106" s="14" t="s">
        <v>1799</v>
      </c>
      <c r="L106" s="14">
        <v>2</v>
      </c>
      <c r="M106" s="14"/>
      <c r="N106" s="14">
        <v>0</v>
      </c>
      <c r="O106" s="14">
        <v>0</v>
      </c>
    </row>
    <row r="107" spans="1:15" ht="19" x14ac:dyDescent="0.25">
      <c r="A107" s="14" t="s">
        <v>116</v>
      </c>
      <c r="B107" s="14">
        <v>151</v>
      </c>
      <c r="C107" s="14"/>
      <c r="D107" s="14">
        <v>4</v>
      </c>
      <c r="E107" s="14"/>
      <c r="F107" s="14">
        <v>21</v>
      </c>
      <c r="G107" s="14">
        <v>0</v>
      </c>
      <c r="I107" s="14" t="s">
        <v>116</v>
      </c>
      <c r="J107" s="14">
        <v>151</v>
      </c>
      <c r="K107" s="14"/>
      <c r="L107" s="14">
        <v>4</v>
      </c>
      <c r="M107" s="14"/>
      <c r="N107" s="14">
        <v>21</v>
      </c>
      <c r="O107" s="14">
        <v>0</v>
      </c>
    </row>
    <row r="108" spans="1:15" ht="19" x14ac:dyDescent="0.25">
      <c r="A108" s="14" t="s">
        <v>66</v>
      </c>
      <c r="B108" s="14">
        <v>148</v>
      </c>
      <c r="C108" s="14" t="s">
        <v>1800</v>
      </c>
      <c r="D108" s="14">
        <v>0</v>
      </c>
      <c r="E108" s="14"/>
      <c r="F108" s="14">
        <v>26</v>
      </c>
      <c r="G108" s="14">
        <v>1</v>
      </c>
      <c r="I108" s="14" t="s">
        <v>66</v>
      </c>
      <c r="J108" s="14">
        <v>148</v>
      </c>
      <c r="K108" s="14" t="s">
        <v>1800</v>
      </c>
      <c r="L108" s="14">
        <v>0</v>
      </c>
      <c r="M108" s="14"/>
      <c r="N108" s="14">
        <v>26</v>
      </c>
      <c r="O108" s="14">
        <v>1</v>
      </c>
    </row>
    <row r="109" spans="1:15" ht="19" x14ac:dyDescent="0.25">
      <c r="A109" s="14" t="s">
        <v>121</v>
      </c>
      <c r="B109" s="14">
        <v>146</v>
      </c>
      <c r="C109" s="14"/>
      <c r="D109" s="14">
        <v>5</v>
      </c>
      <c r="E109" s="14"/>
      <c r="F109" s="14">
        <v>43</v>
      </c>
      <c r="G109" s="14">
        <v>5</v>
      </c>
      <c r="I109" s="14" t="s">
        <v>121</v>
      </c>
      <c r="J109" s="14">
        <v>146</v>
      </c>
      <c r="K109" s="14"/>
      <c r="L109" s="14">
        <v>5</v>
      </c>
      <c r="M109" s="14"/>
      <c r="N109" s="14">
        <v>43</v>
      </c>
      <c r="O109" s="14">
        <v>5</v>
      </c>
    </row>
    <row r="110" spans="1:15" ht="19" x14ac:dyDescent="0.25">
      <c r="A110" s="14" t="s">
        <v>115</v>
      </c>
      <c r="B110" s="14">
        <v>133</v>
      </c>
      <c r="C110" s="14"/>
      <c r="D110" s="14">
        <v>2</v>
      </c>
      <c r="E110" s="14"/>
      <c r="F110" s="14">
        <v>52</v>
      </c>
      <c r="G110" s="14">
        <v>0</v>
      </c>
      <c r="I110" s="14" t="s">
        <v>115</v>
      </c>
      <c r="J110" s="14">
        <v>133</v>
      </c>
      <c r="K110" s="14"/>
      <c r="L110" s="14">
        <v>2</v>
      </c>
      <c r="M110" s="14"/>
      <c r="N110" s="14">
        <v>52</v>
      </c>
      <c r="O110" s="14">
        <v>0</v>
      </c>
    </row>
    <row r="111" spans="1:15" ht="19" x14ac:dyDescent="0.25">
      <c r="A111" s="14" t="s">
        <v>144</v>
      </c>
      <c r="B111" s="14">
        <v>132</v>
      </c>
      <c r="C111" s="14" t="s">
        <v>1801</v>
      </c>
      <c r="D111" s="14">
        <v>9</v>
      </c>
      <c r="E111" s="14" t="s">
        <v>695</v>
      </c>
      <c r="F111" s="14">
        <v>1</v>
      </c>
      <c r="G111" s="14">
        <v>0</v>
      </c>
      <c r="I111" s="14" t="s">
        <v>144</v>
      </c>
      <c r="J111" s="14">
        <v>132</v>
      </c>
      <c r="K111" s="14" t="s">
        <v>1801</v>
      </c>
      <c r="L111" s="14">
        <v>9</v>
      </c>
      <c r="M111" s="14" t="s">
        <v>695</v>
      </c>
      <c r="N111" s="14">
        <v>1</v>
      </c>
      <c r="O111" s="14">
        <v>0</v>
      </c>
    </row>
    <row r="112" spans="1:15" ht="19" x14ac:dyDescent="0.25">
      <c r="A112" s="14" t="s">
        <v>863</v>
      </c>
      <c r="B112" s="14">
        <v>130</v>
      </c>
      <c r="C112" s="14" t="s">
        <v>1802</v>
      </c>
      <c r="D112" s="14">
        <v>1</v>
      </c>
      <c r="E112" s="14"/>
      <c r="F112" s="14">
        <v>5</v>
      </c>
      <c r="G112" s="14">
        <v>0</v>
      </c>
      <c r="I112" s="14" t="s">
        <v>863</v>
      </c>
      <c r="J112" s="14">
        <v>130</v>
      </c>
      <c r="K112" s="14" t="s">
        <v>1802</v>
      </c>
      <c r="L112" s="14">
        <v>1</v>
      </c>
      <c r="M112" s="14"/>
      <c r="N112" s="14">
        <v>5</v>
      </c>
      <c r="O112" s="14">
        <v>0</v>
      </c>
    </row>
    <row r="113" spans="1:15" ht="19" x14ac:dyDescent="0.25">
      <c r="A113" s="14" t="s">
        <v>136</v>
      </c>
      <c r="B113" s="14">
        <v>126</v>
      </c>
      <c r="C113" s="14"/>
      <c r="D113" s="14">
        <v>1</v>
      </c>
      <c r="E113" s="14"/>
      <c r="F113" s="14">
        <v>10</v>
      </c>
      <c r="G113" s="14"/>
      <c r="I113" s="14" t="s">
        <v>136</v>
      </c>
      <c r="J113" s="14">
        <v>126</v>
      </c>
      <c r="K113" s="14"/>
      <c r="L113" s="14">
        <v>1</v>
      </c>
      <c r="M113" s="14"/>
      <c r="N113" s="14">
        <v>10</v>
      </c>
      <c r="O113" s="14"/>
    </row>
    <row r="114" spans="1:15" ht="19" x14ac:dyDescent="0.25">
      <c r="A114" s="14" t="s">
        <v>128</v>
      </c>
      <c r="B114" s="14">
        <v>114</v>
      </c>
      <c r="C114" s="14" t="s">
        <v>1803</v>
      </c>
      <c r="D114" s="14">
        <v>0</v>
      </c>
      <c r="E114" s="14"/>
      <c r="F114" s="14">
        <v>35</v>
      </c>
      <c r="G114" s="14">
        <v>0</v>
      </c>
      <c r="I114" s="14" t="s">
        <v>128</v>
      </c>
      <c r="J114" s="14">
        <v>114</v>
      </c>
      <c r="K114" s="14" t="s">
        <v>1803</v>
      </c>
      <c r="L114" s="14">
        <v>0</v>
      </c>
      <c r="M114" s="14"/>
      <c r="N114" s="14">
        <v>35</v>
      </c>
      <c r="O114" s="14">
        <v>0</v>
      </c>
    </row>
    <row r="115" spans="1:15" ht="19" x14ac:dyDescent="0.25">
      <c r="A115" s="14" t="s">
        <v>170</v>
      </c>
      <c r="B115" s="14">
        <v>114</v>
      </c>
      <c r="C115" s="14" t="s">
        <v>1804</v>
      </c>
      <c r="D115" s="14">
        <v>1</v>
      </c>
      <c r="E115" s="14"/>
      <c r="F115" s="14">
        <v>0</v>
      </c>
      <c r="G115" s="14">
        <v>0</v>
      </c>
      <c r="I115" s="14" t="s">
        <v>170</v>
      </c>
      <c r="J115" s="14">
        <v>114</v>
      </c>
      <c r="K115" s="14" t="s">
        <v>1804</v>
      </c>
      <c r="L115" s="14">
        <v>1</v>
      </c>
      <c r="M115" s="14"/>
      <c r="N115" s="14">
        <v>0</v>
      </c>
      <c r="O115" s="14">
        <v>0</v>
      </c>
    </row>
    <row r="116" spans="1:15" ht="19" x14ac:dyDescent="0.25">
      <c r="A116" s="14" t="s">
        <v>165</v>
      </c>
      <c r="B116" s="14">
        <v>110</v>
      </c>
      <c r="C116" s="14"/>
      <c r="D116" s="14">
        <v>3</v>
      </c>
      <c r="E116" s="14"/>
      <c r="F116" s="14">
        <v>4</v>
      </c>
      <c r="G116" s="14">
        <v>0</v>
      </c>
      <c r="I116" s="14" t="s">
        <v>165</v>
      </c>
      <c r="J116" s="14">
        <v>110</v>
      </c>
      <c r="K116" s="14"/>
      <c r="L116" s="14">
        <v>3</v>
      </c>
      <c r="M116" s="14"/>
      <c r="N116" s="14">
        <v>4</v>
      </c>
      <c r="O116" s="14">
        <v>0</v>
      </c>
    </row>
    <row r="117" spans="1:15" ht="19" x14ac:dyDescent="0.25">
      <c r="A117" s="14" t="s">
        <v>137</v>
      </c>
      <c r="B117" s="14">
        <v>109</v>
      </c>
      <c r="C117" s="14"/>
      <c r="D117" s="14">
        <v>8</v>
      </c>
      <c r="E117" s="14"/>
      <c r="F117" s="14">
        <v>3</v>
      </c>
      <c r="G117" s="14"/>
      <c r="I117" s="14" t="s">
        <v>137</v>
      </c>
      <c r="J117" s="14">
        <v>109</v>
      </c>
      <c r="K117" s="14"/>
      <c r="L117" s="14">
        <v>8</v>
      </c>
      <c r="M117" s="14"/>
      <c r="N117" s="14">
        <v>3</v>
      </c>
      <c r="O117" s="14"/>
    </row>
    <row r="118" spans="1:15" ht="19" x14ac:dyDescent="0.25">
      <c r="A118" s="14" t="s">
        <v>192</v>
      </c>
      <c r="B118" s="14">
        <v>98</v>
      </c>
      <c r="C118" s="14"/>
      <c r="D118" s="14">
        <v>5</v>
      </c>
      <c r="E118" s="14"/>
      <c r="F118" s="14">
        <v>0</v>
      </c>
      <c r="G118" s="14">
        <v>0</v>
      </c>
      <c r="I118" s="14" t="s">
        <v>192</v>
      </c>
      <c r="J118" s="14">
        <v>98</v>
      </c>
      <c r="K118" s="14"/>
      <c r="L118" s="14">
        <v>5</v>
      </c>
      <c r="M118" s="14"/>
      <c r="N118" s="14">
        <v>0</v>
      </c>
      <c r="O118" s="14">
        <v>0</v>
      </c>
    </row>
    <row r="119" spans="1:15" ht="19" x14ac:dyDescent="0.25">
      <c r="A119" s="14" t="s">
        <v>188</v>
      </c>
      <c r="B119" s="14">
        <v>97</v>
      </c>
      <c r="C119" s="14"/>
      <c r="D119" s="14">
        <v>1</v>
      </c>
      <c r="E119" s="14"/>
      <c r="F119" s="14"/>
      <c r="G119" s="14">
        <v>0</v>
      </c>
      <c r="I119" s="14" t="s">
        <v>188</v>
      </c>
      <c r="J119" s="14">
        <v>97</v>
      </c>
      <c r="K119" s="14"/>
      <c r="L119" s="14">
        <v>1</v>
      </c>
      <c r="M119" s="14"/>
      <c r="N119" s="14"/>
      <c r="O119" s="14">
        <v>0</v>
      </c>
    </row>
    <row r="120" spans="1:15" ht="19" x14ac:dyDescent="0.25">
      <c r="A120" s="14" t="s">
        <v>129</v>
      </c>
      <c r="B120" s="14">
        <v>97</v>
      </c>
      <c r="C120" s="14" t="s">
        <v>1805</v>
      </c>
      <c r="D120" s="14">
        <v>6</v>
      </c>
      <c r="E120" s="14" t="s">
        <v>380</v>
      </c>
      <c r="F120" s="14">
        <v>1</v>
      </c>
      <c r="G120" s="14">
        <v>2</v>
      </c>
      <c r="I120" s="14" t="s">
        <v>129</v>
      </c>
      <c r="J120" s="14">
        <v>97</v>
      </c>
      <c r="K120" s="14" t="s">
        <v>1805</v>
      </c>
      <c r="L120" s="14">
        <v>6</v>
      </c>
      <c r="M120" s="14" t="s">
        <v>380</v>
      </c>
      <c r="N120" s="14">
        <v>1</v>
      </c>
      <c r="O120" s="14">
        <v>2</v>
      </c>
    </row>
    <row r="121" spans="1:15" ht="19" x14ac:dyDescent="0.25">
      <c r="A121" s="14" t="s">
        <v>159</v>
      </c>
      <c r="B121" s="14">
        <v>96</v>
      </c>
      <c r="C121" s="14"/>
      <c r="D121" s="14">
        <v>2</v>
      </c>
      <c r="E121" s="14"/>
      <c r="F121" s="14"/>
      <c r="G121" s="14"/>
      <c r="I121" s="14" t="s">
        <v>159</v>
      </c>
      <c r="J121" s="14">
        <v>96</v>
      </c>
      <c r="K121" s="14"/>
      <c r="L121" s="14">
        <v>2</v>
      </c>
      <c r="M121" s="14"/>
      <c r="N121" s="14"/>
      <c r="O121" s="14"/>
    </row>
    <row r="122" spans="1:15" ht="19" x14ac:dyDescent="0.25">
      <c r="A122" s="14" t="s">
        <v>142</v>
      </c>
      <c r="B122" s="14">
        <v>92</v>
      </c>
      <c r="C122" s="14" t="s">
        <v>1260</v>
      </c>
      <c r="D122" s="14">
        <v>3</v>
      </c>
      <c r="E122" s="14"/>
      <c r="F122" s="14">
        <v>3</v>
      </c>
      <c r="G122" s="14">
        <v>0</v>
      </c>
      <c r="I122" s="14" t="s">
        <v>142</v>
      </c>
      <c r="J122" s="14">
        <v>92</v>
      </c>
      <c r="K122" s="14" t="s">
        <v>1260</v>
      </c>
      <c r="L122" s="14">
        <v>3</v>
      </c>
      <c r="M122" s="14"/>
      <c r="N122" s="14">
        <v>3</v>
      </c>
      <c r="O122" s="14">
        <v>0</v>
      </c>
    </row>
    <row r="123" spans="1:15" ht="19" x14ac:dyDescent="0.25">
      <c r="A123" s="14" t="s">
        <v>162</v>
      </c>
      <c r="B123" s="14">
        <v>88</v>
      </c>
      <c r="C123" s="14"/>
      <c r="D123" s="14">
        <v>0</v>
      </c>
      <c r="E123" s="14"/>
      <c r="F123" s="14">
        <v>46</v>
      </c>
      <c r="G123" s="14">
        <v>0</v>
      </c>
      <c r="I123" s="14" t="s">
        <v>162</v>
      </c>
      <c r="J123" s="14">
        <v>88</v>
      </c>
      <c r="K123" s="14"/>
      <c r="L123" s="14">
        <v>0</v>
      </c>
      <c r="M123" s="14"/>
      <c r="N123" s="14">
        <v>46</v>
      </c>
      <c r="O123" s="14">
        <v>0</v>
      </c>
    </row>
    <row r="124" spans="1:15" ht="19" x14ac:dyDescent="0.25">
      <c r="A124" s="14" t="s">
        <v>151</v>
      </c>
      <c r="B124" s="14">
        <v>84</v>
      </c>
      <c r="C124" s="14"/>
      <c r="D124" s="14">
        <v>0</v>
      </c>
      <c r="E124" s="14"/>
      <c r="F124" s="14">
        <v>0</v>
      </c>
      <c r="G124" s="14">
        <v>0</v>
      </c>
      <c r="I124" s="14" t="s">
        <v>151</v>
      </c>
      <c r="J124" s="14">
        <v>84</v>
      </c>
      <c r="K124" s="14"/>
      <c r="L124" s="14">
        <v>0</v>
      </c>
      <c r="M124" s="14"/>
      <c r="N124" s="14">
        <v>0</v>
      </c>
      <c r="O124" s="14">
        <v>0</v>
      </c>
    </row>
    <row r="125" spans="1:15" ht="19" x14ac:dyDescent="0.25">
      <c r="A125" s="14" t="s">
        <v>131</v>
      </c>
      <c r="B125" s="14">
        <v>75</v>
      </c>
      <c r="C125" s="14"/>
      <c r="D125" s="14">
        <v>0</v>
      </c>
      <c r="E125" s="14"/>
      <c r="F125" s="14">
        <v>0</v>
      </c>
      <c r="G125" s="14">
        <v>0</v>
      </c>
      <c r="I125" s="14" t="s">
        <v>131</v>
      </c>
      <c r="J125" s="14">
        <v>75</v>
      </c>
      <c r="K125" s="14"/>
      <c r="L125" s="14">
        <v>0</v>
      </c>
      <c r="M125" s="14"/>
      <c r="N125" s="14">
        <v>0</v>
      </c>
      <c r="O125" s="14">
        <v>0</v>
      </c>
    </row>
    <row r="126" spans="1:15" ht="19" x14ac:dyDescent="0.25">
      <c r="A126" s="14" t="s">
        <v>134</v>
      </c>
      <c r="B126" s="14">
        <v>70</v>
      </c>
      <c r="C126" s="14"/>
      <c r="D126" s="14">
        <v>2</v>
      </c>
      <c r="E126" s="14"/>
      <c r="F126" s="14">
        <v>3</v>
      </c>
      <c r="G126" s="14"/>
      <c r="I126" s="14" t="s">
        <v>134</v>
      </c>
      <c r="J126" s="14">
        <v>70</v>
      </c>
      <c r="K126" s="14"/>
      <c r="L126" s="14">
        <v>2</v>
      </c>
      <c r="M126" s="14"/>
      <c r="N126" s="14">
        <v>3</v>
      </c>
      <c r="O126" s="14"/>
    </row>
    <row r="127" spans="1:15" ht="19" x14ac:dyDescent="0.25">
      <c r="A127" s="14" t="s">
        <v>139</v>
      </c>
      <c r="B127" s="14">
        <v>61</v>
      </c>
      <c r="C127" s="14" t="s">
        <v>1806</v>
      </c>
      <c r="D127" s="14">
        <v>6</v>
      </c>
      <c r="E127" s="14"/>
      <c r="F127" s="14">
        <v>11</v>
      </c>
      <c r="G127" s="14">
        <v>0</v>
      </c>
      <c r="I127" s="14" t="s">
        <v>139</v>
      </c>
      <c r="J127" s="14">
        <v>61</v>
      </c>
      <c r="K127" s="14" t="s">
        <v>1806</v>
      </c>
      <c r="L127" s="14">
        <v>6</v>
      </c>
      <c r="M127" s="14"/>
      <c r="N127" s="14">
        <v>11</v>
      </c>
      <c r="O127" s="14">
        <v>0</v>
      </c>
    </row>
    <row r="128" spans="1:15" ht="19" x14ac:dyDescent="0.25">
      <c r="A128" s="14" t="s">
        <v>164</v>
      </c>
      <c r="B128" s="14">
        <v>60</v>
      </c>
      <c r="C128" s="14"/>
      <c r="D128" s="14">
        <v>0</v>
      </c>
      <c r="E128" s="14"/>
      <c r="F128" s="14">
        <v>1</v>
      </c>
      <c r="G128" s="14">
        <v>0</v>
      </c>
      <c r="I128" s="14" t="s">
        <v>164</v>
      </c>
      <c r="J128" s="14">
        <v>60</v>
      </c>
      <c r="K128" s="14"/>
      <c r="L128" s="14">
        <v>0</v>
      </c>
      <c r="M128" s="14"/>
      <c r="N128" s="14">
        <v>1</v>
      </c>
      <c r="O128" s="14">
        <v>0</v>
      </c>
    </row>
    <row r="129" spans="1:15" ht="19" x14ac:dyDescent="0.25">
      <c r="A129" s="14" t="s">
        <v>147</v>
      </c>
      <c r="B129" s="14">
        <v>60</v>
      </c>
      <c r="C129" s="14"/>
      <c r="D129" s="14">
        <v>1</v>
      </c>
      <c r="E129" s="14"/>
      <c r="F129" s="14">
        <v>2</v>
      </c>
      <c r="G129" s="14">
        <v>2</v>
      </c>
      <c r="I129" s="14" t="s">
        <v>147</v>
      </c>
      <c r="J129" s="14">
        <v>60</v>
      </c>
      <c r="K129" s="14"/>
      <c r="L129" s="14">
        <v>1</v>
      </c>
      <c r="M129" s="14"/>
      <c r="N129" s="14">
        <v>2</v>
      </c>
      <c r="O129" s="14">
        <v>2</v>
      </c>
    </row>
    <row r="130" spans="1:15" ht="19" x14ac:dyDescent="0.25">
      <c r="A130" s="14" t="s">
        <v>864</v>
      </c>
      <c r="B130" s="14">
        <v>59</v>
      </c>
      <c r="C130" s="14"/>
      <c r="D130" s="14">
        <v>0</v>
      </c>
      <c r="E130" s="14"/>
      <c r="F130" s="14">
        <v>0</v>
      </c>
      <c r="G130" s="14">
        <v>1</v>
      </c>
      <c r="I130" s="14" t="s">
        <v>864</v>
      </c>
      <c r="J130" s="14">
        <v>59</v>
      </c>
      <c r="K130" s="14"/>
      <c r="L130" s="14">
        <v>0</v>
      </c>
      <c r="M130" s="14"/>
      <c r="N130" s="14">
        <v>0</v>
      </c>
      <c r="O130" s="14">
        <v>1</v>
      </c>
    </row>
    <row r="131" spans="1:15" ht="19" x14ac:dyDescent="0.25">
      <c r="A131" s="14" t="s">
        <v>184</v>
      </c>
      <c r="B131" s="14">
        <v>52</v>
      </c>
      <c r="C131" s="14"/>
      <c r="D131" s="14">
        <v>1</v>
      </c>
      <c r="E131" s="14"/>
      <c r="F131" s="14">
        <v>1</v>
      </c>
      <c r="G131" s="14">
        <v>0</v>
      </c>
      <c r="I131" s="14" t="s">
        <v>184</v>
      </c>
      <c r="J131" s="14">
        <v>52</v>
      </c>
      <c r="K131" s="14"/>
      <c r="L131" s="14">
        <v>1</v>
      </c>
      <c r="M131" s="14"/>
      <c r="N131" s="14">
        <v>1</v>
      </c>
      <c r="O131" s="14">
        <v>0</v>
      </c>
    </row>
    <row r="132" spans="1:15" ht="19" x14ac:dyDescent="0.25">
      <c r="A132" s="14" t="s">
        <v>149</v>
      </c>
      <c r="B132" s="14">
        <v>47</v>
      </c>
      <c r="C132" s="14"/>
      <c r="D132" s="14">
        <v>1</v>
      </c>
      <c r="E132" s="14"/>
      <c r="F132" s="14">
        <v>12</v>
      </c>
      <c r="G132" s="14">
        <v>0</v>
      </c>
      <c r="I132" s="14" t="s">
        <v>149</v>
      </c>
      <c r="J132" s="14">
        <v>47</v>
      </c>
      <c r="K132" s="14"/>
      <c r="L132" s="14">
        <v>1</v>
      </c>
      <c r="M132" s="14"/>
      <c r="N132" s="14">
        <v>12</v>
      </c>
      <c r="O132" s="14">
        <v>0</v>
      </c>
    </row>
    <row r="133" spans="1:15" ht="19" x14ac:dyDescent="0.25">
      <c r="A133" s="14" t="s">
        <v>145</v>
      </c>
      <c r="B133" s="14">
        <v>47</v>
      </c>
      <c r="C133" s="14"/>
      <c r="D133" s="14">
        <v>3</v>
      </c>
      <c r="E133" s="14"/>
      <c r="F133" s="14">
        <v>2</v>
      </c>
      <c r="G133" s="14">
        <v>0</v>
      </c>
      <c r="I133" s="14" t="s">
        <v>145</v>
      </c>
      <c r="J133" s="14">
        <v>47</v>
      </c>
      <c r="K133" s="14"/>
      <c r="L133" s="14">
        <v>3</v>
      </c>
      <c r="M133" s="14"/>
      <c r="N133" s="14">
        <v>2</v>
      </c>
      <c r="O133" s="14">
        <v>0</v>
      </c>
    </row>
    <row r="134" spans="1:15" ht="19" x14ac:dyDescent="0.25">
      <c r="A134" s="14" t="s">
        <v>157</v>
      </c>
      <c r="B134" s="14">
        <v>46</v>
      </c>
      <c r="C134" s="14"/>
      <c r="D134" s="14">
        <v>0</v>
      </c>
      <c r="E134" s="14"/>
      <c r="F134" s="14">
        <v>0</v>
      </c>
      <c r="G134" s="14">
        <v>2</v>
      </c>
      <c r="I134" s="14" t="s">
        <v>157</v>
      </c>
      <c r="J134" s="14">
        <v>46</v>
      </c>
      <c r="K134" s="14"/>
      <c r="L134" s="14">
        <v>0</v>
      </c>
      <c r="M134" s="14"/>
      <c r="N134" s="14">
        <v>0</v>
      </c>
      <c r="O134" s="14">
        <v>2</v>
      </c>
    </row>
    <row r="135" spans="1:15" ht="19" x14ac:dyDescent="0.25">
      <c r="A135" s="14" t="s">
        <v>178</v>
      </c>
      <c r="B135" s="14">
        <v>46</v>
      </c>
      <c r="C135" s="14" t="s">
        <v>1807</v>
      </c>
      <c r="D135" s="14">
        <v>2</v>
      </c>
      <c r="E135" s="14"/>
      <c r="F135" s="14">
        <v>0</v>
      </c>
      <c r="G135" s="14">
        <v>5</v>
      </c>
      <c r="I135" s="14" t="s">
        <v>178</v>
      </c>
      <c r="J135" s="14">
        <v>46</v>
      </c>
      <c r="K135" s="14" t="s">
        <v>1807</v>
      </c>
      <c r="L135" s="14">
        <v>2</v>
      </c>
      <c r="M135" s="14"/>
      <c r="N135" s="14">
        <v>0</v>
      </c>
      <c r="O135" s="14">
        <v>5</v>
      </c>
    </row>
    <row r="136" spans="1:15" ht="19" x14ac:dyDescent="0.25">
      <c r="A136" s="14" t="s">
        <v>865</v>
      </c>
      <c r="B136" s="14">
        <v>45</v>
      </c>
      <c r="C136" s="14"/>
      <c r="D136" s="14">
        <v>0</v>
      </c>
      <c r="E136" s="14"/>
      <c r="F136" s="14">
        <v>0</v>
      </c>
      <c r="G136" s="14">
        <v>0</v>
      </c>
      <c r="I136" s="14" t="s">
        <v>865</v>
      </c>
      <c r="J136" s="14">
        <v>45</v>
      </c>
      <c r="K136" s="14"/>
      <c r="L136" s="14">
        <v>0</v>
      </c>
      <c r="M136" s="14"/>
      <c r="N136" s="14">
        <v>0</v>
      </c>
      <c r="O136" s="14">
        <v>0</v>
      </c>
    </row>
    <row r="137" spans="1:15" ht="19" x14ac:dyDescent="0.25">
      <c r="A137" s="14" t="s">
        <v>150</v>
      </c>
      <c r="B137" s="14">
        <v>41</v>
      </c>
      <c r="C137" s="14"/>
      <c r="D137" s="14">
        <v>0</v>
      </c>
      <c r="E137" s="14"/>
      <c r="F137" s="14">
        <v>10</v>
      </c>
      <c r="G137" s="14">
        <v>0</v>
      </c>
      <c r="I137" s="14" t="s">
        <v>150</v>
      </c>
      <c r="J137" s="14">
        <v>41</v>
      </c>
      <c r="K137" s="14"/>
      <c r="L137" s="14">
        <v>0</v>
      </c>
      <c r="M137" s="14"/>
      <c r="N137" s="14">
        <v>10</v>
      </c>
      <c r="O137" s="14">
        <v>0</v>
      </c>
    </row>
    <row r="138" spans="1:15" ht="19" x14ac:dyDescent="0.25">
      <c r="A138" s="14" t="s">
        <v>197</v>
      </c>
      <c r="B138" s="14">
        <v>40</v>
      </c>
      <c r="C138" s="14"/>
      <c r="D138" s="14">
        <v>0</v>
      </c>
      <c r="E138" s="14"/>
      <c r="F138" s="14">
        <v>0</v>
      </c>
      <c r="G138" s="14">
        <v>0</v>
      </c>
      <c r="I138" s="14" t="s">
        <v>197</v>
      </c>
      <c r="J138" s="14">
        <v>40</v>
      </c>
      <c r="K138" s="14"/>
      <c r="L138" s="14">
        <v>0</v>
      </c>
      <c r="M138" s="14"/>
      <c r="N138" s="14">
        <v>0</v>
      </c>
      <c r="O138" s="14">
        <v>0</v>
      </c>
    </row>
    <row r="139" spans="1:15" ht="19" x14ac:dyDescent="0.25">
      <c r="A139" s="14" t="s">
        <v>153</v>
      </c>
      <c r="B139" s="14">
        <v>39</v>
      </c>
      <c r="C139" s="14"/>
      <c r="D139" s="14">
        <v>2</v>
      </c>
      <c r="E139" s="14"/>
      <c r="F139" s="14">
        <v>17</v>
      </c>
      <c r="G139" s="14">
        <v>0</v>
      </c>
      <c r="I139" s="14" t="s">
        <v>153</v>
      </c>
      <c r="J139" s="14">
        <v>39</v>
      </c>
      <c r="K139" s="14"/>
      <c r="L139" s="14">
        <v>2</v>
      </c>
      <c r="M139" s="14"/>
      <c r="N139" s="14">
        <v>17</v>
      </c>
      <c r="O139" s="14">
        <v>0</v>
      </c>
    </row>
    <row r="140" spans="1:15" ht="19" x14ac:dyDescent="0.25">
      <c r="A140" s="14" t="s">
        <v>180</v>
      </c>
      <c r="B140" s="14">
        <v>39</v>
      </c>
      <c r="C140" s="14"/>
      <c r="D140" s="14">
        <v>1</v>
      </c>
      <c r="E140" s="14"/>
      <c r="F140" s="14">
        <v>0</v>
      </c>
      <c r="G140" s="14">
        <v>0</v>
      </c>
      <c r="I140" s="14" t="s">
        <v>180</v>
      </c>
      <c r="J140" s="14">
        <v>39</v>
      </c>
      <c r="K140" s="14"/>
      <c r="L140" s="14">
        <v>1</v>
      </c>
      <c r="M140" s="14"/>
      <c r="N140" s="14">
        <v>0</v>
      </c>
      <c r="O140" s="14">
        <v>0</v>
      </c>
    </row>
    <row r="141" spans="1:15" ht="19" x14ac:dyDescent="0.25">
      <c r="A141" s="14" t="s">
        <v>154</v>
      </c>
      <c r="B141" s="14">
        <v>37</v>
      </c>
      <c r="C141" s="14"/>
      <c r="D141" s="14">
        <v>0</v>
      </c>
      <c r="E141" s="14"/>
      <c r="F141" s="14">
        <v>0</v>
      </c>
      <c r="G141" s="14">
        <v>0</v>
      </c>
      <c r="I141" s="14" t="s">
        <v>154</v>
      </c>
      <c r="J141" s="14">
        <v>37</v>
      </c>
      <c r="K141" s="14"/>
      <c r="L141" s="14">
        <v>0</v>
      </c>
      <c r="M141" s="14"/>
      <c r="N141" s="14">
        <v>0</v>
      </c>
      <c r="O141" s="14">
        <v>0</v>
      </c>
    </row>
    <row r="142" spans="1:15" ht="19" x14ac:dyDescent="0.25">
      <c r="A142" s="14" t="s">
        <v>1207</v>
      </c>
      <c r="B142" s="14">
        <v>36</v>
      </c>
      <c r="C142" s="14"/>
      <c r="D142" s="14">
        <v>3</v>
      </c>
      <c r="E142" s="14"/>
      <c r="F142" s="14">
        <v>0</v>
      </c>
      <c r="G142" s="14">
        <v>0</v>
      </c>
      <c r="I142" s="14" t="s">
        <v>1207</v>
      </c>
      <c r="J142" s="14">
        <v>36</v>
      </c>
      <c r="K142" s="14"/>
      <c r="L142" s="14">
        <v>3</v>
      </c>
      <c r="M142" s="14"/>
      <c r="N142" s="14">
        <v>0</v>
      </c>
      <c r="O142" s="14">
        <v>0</v>
      </c>
    </row>
    <row r="143" spans="1:15" ht="19" x14ac:dyDescent="0.25">
      <c r="A143" s="14" t="s">
        <v>1205</v>
      </c>
      <c r="B143" s="14">
        <v>35</v>
      </c>
      <c r="C143" s="14"/>
      <c r="D143" s="14">
        <v>0</v>
      </c>
      <c r="E143" s="14"/>
      <c r="F143" s="14">
        <v>10</v>
      </c>
      <c r="G143" s="14">
        <v>0</v>
      </c>
      <c r="I143" s="14" t="s">
        <v>1205</v>
      </c>
      <c r="J143" s="14">
        <v>35</v>
      </c>
      <c r="K143" s="14"/>
      <c r="L143" s="14">
        <v>0</v>
      </c>
      <c r="M143" s="14"/>
      <c r="N143" s="14">
        <v>10</v>
      </c>
      <c r="O143" s="14">
        <v>0</v>
      </c>
    </row>
    <row r="144" spans="1:15" ht="19" x14ac:dyDescent="0.25">
      <c r="A144" s="14" t="s">
        <v>161</v>
      </c>
      <c r="B144" s="14">
        <v>35</v>
      </c>
      <c r="C144" s="14" t="s">
        <v>1599</v>
      </c>
      <c r="D144" s="14">
        <v>0</v>
      </c>
      <c r="E144" s="14"/>
      <c r="F144" s="14">
        <v>2</v>
      </c>
      <c r="G144" s="14">
        <v>2</v>
      </c>
      <c r="I144" s="14" t="s">
        <v>161</v>
      </c>
      <c r="J144" s="14">
        <v>35</v>
      </c>
      <c r="K144" s="14" t="s">
        <v>1599</v>
      </c>
      <c r="L144" s="14">
        <v>0</v>
      </c>
      <c r="M144" s="14"/>
      <c r="N144" s="14">
        <v>2</v>
      </c>
      <c r="O144" s="14">
        <v>2</v>
      </c>
    </row>
    <row r="145" spans="1:15" ht="19" x14ac:dyDescent="0.25">
      <c r="A145" s="14" t="s">
        <v>174</v>
      </c>
      <c r="B145" s="14">
        <v>28</v>
      </c>
      <c r="C145" s="14"/>
      <c r="D145" s="14">
        <v>1</v>
      </c>
      <c r="E145" s="14"/>
      <c r="F145" s="14">
        <v>0</v>
      </c>
      <c r="G145" s="14">
        <v>0</v>
      </c>
      <c r="I145" s="14" t="s">
        <v>174</v>
      </c>
      <c r="J145" s="14">
        <v>28</v>
      </c>
      <c r="K145" s="14"/>
      <c r="L145" s="14">
        <v>1</v>
      </c>
      <c r="M145" s="14"/>
      <c r="N145" s="14">
        <v>0</v>
      </c>
      <c r="O145" s="14">
        <v>0</v>
      </c>
    </row>
    <row r="146" spans="1:15" ht="19" x14ac:dyDescent="0.25">
      <c r="A146" s="14" t="s">
        <v>172</v>
      </c>
      <c r="B146" s="14">
        <v>24</v>
      </c>
      <c r="C146" s="14"/>
      <c r="D146" s="14">
        <v>1</v>
      </c>
      <c r="E146" s="14"/>
      <c r="F146" s="14">
        <v>1</v>
      </c>
      <c r="G146" s="14">
        <v>0</v>
      </c>
      <c r="I146" s="14" t="s">
        <v>172</v>
      </c>
      <c r="J146" s="14">
        <v>24</v>
      </c>
      <c r="K146" s="14"/>
      <c r="L146" s="14">
        <v>1</v>
      </c>
      <c r="M146" s="14"/>
      <c r="N146" s="14">
        <v>1</v>
      </c>
      <c r="O146" s="14">
        <v>0</v>
      </c>
    </row>
    <row r="147" spans="1:15" ht="19" x14ac:dyDescent="0.25">
      <c r="A147" s="14" t="s">
        <v>872</v>
      </c>
      <c r="B147" s="14">
        <v>22</v>
      </c>
      <c r="C147" s="14"/>
      <c r="D147" s="14">
        <v>0</v>
      </c>
      <c r="E147" s="14"/>
      <c r="F147" s="14">
        <v>0</v>
      </c>
      <c r="G147" s="14">
        <v>0</v>
      </c>
      <c r="I147" s="14" t="s">
        <v>872</v>
      </c>
      <c r="J147" s="14">
        <v>22</v>
      </c>
      <c r="K147" s="14"/>
      <c r="L147" s="14">
        <v>0</v>
      </c>
      <c r="M147" s="14"/>
      <c r="N147" s="14">
        <v>0</v>
      </c>
      <c r="O147" s="14">
        <v>0</v>
      </c>
    </row>
    <row r="148" spans="1:15" ht="19" x14ac:dyDescent="0.25">
      <c r="A148" s="14" t="s">
        <v>168</v>
      </c>
      <c r="B148" s="14">
        <v>21</v>
      </c>
      <c r="C148" s="14"/>
      <c r="D148" s="14">
        <v>1</v>
      </c>
      <c r="E148" s="14"/>
      <c r="F148" s="14">
        <v>0</v>
      </c>
      <c r="G148" s="14">
        <v>0</v>
      </c>
      <c r="I148" s="14" t="s">
        <v>168</v>
      </c>
      <c r="J148" s="14">
        <v>21</v>
      </c>
      <c r="K148" s="14"/>
      <c r="L148" s="14">
        <v>1</v>
      </c>
      <c r="M148" s="14"/>
      <c r="N148" s="14">
        <v>0</v>
      </c>
      <c r="O148" s="14">
        <v>0</v>
      </c>
    </row>
    <row r="149" spans="1:15" ht="19" x14ac:dyDescent="0.25">
      <c r="A149" s="14" t="s">
        <v>1206</v>
      </c>
      <c r="B149" s="14">
        <v>20</v>
      </c>
      <c r="C149" s="14"/>
      <c r="D149" s="14">
        <v>1</v>
      </c>
      <c r="E149" s="14"/>
      <c r="F149" s="14">
        <v>1</v>
      </c>
      <c r="G149" s="14">
        <v>0</v>
      </c>
      <c r="I149" s="14" t="s">
        <v>1206</v>
      </c>
      <c r="J149" s="14">
        <v>20</v>
      </c>
      <c r="K149" s="14"/>
      <c r="L149" s="14">
        <v>1</v>
      </c>
      <c r="M149" s="14"/>
      <c r="N149" s="14">
        <v>1</v>
      </c>
      <c r="O149" s="14">
        <v>0</v>
      </c>
    </row>
    <row r="150" spans="1:15" ht="19" x14ac:dyDescent="0.25">
      <c r="A150" s="14" t="s">
        <v>869</v>
      </c>
      <c r="B150" s="14">
        <v>20</v>
      </c>
      <c r="C150" s="14"/>
      <c r="D150" s="14">
        <v>1</v>
      </c>
      <c r="E150" s="14"/>
      <c r="F150" s="14">
        <v>0</v>
      </c>
      <c r="G150" s="14">
        <v>0</v>
      </c>
      <c r="I150" s="14" t="s">
        <v>869</v>
      </c>
      <c r="J150" s="14">
        <v>20</v>
      </c>
      <c r="K150" s="14"/>
      <c r="L150" s="14">
        <v>1</v>
      </c>
      <c r="M150" s="14"/>
      <c r="N150" s="14">
        <v>0</v>
      </c>
      <c r="O150" s="14">
        <v>0</v>
      </c>
    </row>
    <row r="151" spans="1:15" ht="19" x14ac:dyDescent="0.25">
      <c r="A151" s="14" t="s">
        <v>176</v>
      </c>
      <c r="B151" s="14">
        <v>19</v>
      </c>
      <c r="C151" s="14"/>
      <c r="D151" s="14">
        <v>0</v>
      </c>
      <c r="E151" s="14"/>
      <c r="F151" s="14"/>
      <c r="G151" s="14"/>
      <c r="I151" s="14" t="s">
        <v>176</v>
      </c>
      <c r="J151" s="14">
        <v>19</v>
      </c>
      <c r="K151" s="14"/>
      <c r="L151" s="14">
        <v>0</v>
      </c>
      <c r="M151" s="14"/>
      <c r="N151" s="14"/>
      <c r="O151" s="14"/>
    </row>
    <row r="152" spans="1:15" ht="19" x14ac:dyDescent="0.25">
      <c r="A152" s="14" t="s">
        <v>148</v>
      </c>
      <c r="B152" s="14">
        <v>19</v>
      </c>
      <c r="C152" s="14"/>
      <c r="D152" s="14">
        <v>4</v>
      </c>
      <c r="E152" s="14"/>
      <c r="F152" s="14">
        <v>0</v>
      </c>
      <c r="G152" s="14">
        <v>0</v>
      </c>
      <c r="I152" s="14" t="s">
        <v>148</v>
      </c>
      <c r="J152" s="14">
        <v>19</v>
      </c>
      <c r="K152" s="14"/>
      <c r="L152" s="14">
        <v>4</v>
      </c>
      <c r="M152" s="14"/>
      <c r="N152" s="14">
        <v>0</v>
      </c>
      <c r="O152" s="14">
        <v>0</v>
      </c>
    </row>
    <row r="153" spans="1:15" ht="19" x14ac:dyDescent="0.25">
      <c r="A153" s="14" t="s">
        <v>158</v>
      </c>
      <c r="B153" s="14">
        <v>19</v>
      </c>
      <c r="C153" s="14"/>
      <c r="D153" s="14">
        <v>0</v>
      </c>
      <c r="E153" s="14"/>
      <c r="F153" s="14">
        <v>13</v>
      </c>
      <c r="G153" s="14">
        <v>0</v>
      </c>
      <c r="I153" s="14" t="s">
        <v>158</v>
      </c>
      <c r="J153" s="14">
        <v>19</v>
      </c>
      <c r="K153" s="14"/>
      <c r="L153" s="14">
        <v>0</v>
      </c>
      <c r="M153" s="14"/>
      <c r="N153" s="14">
        <v>13</v>
      </c>
      <c r="O153" s="14">
        <v>0</v>
      </c>
    </row>
    <row r="154" spans="1:15" ht="19" x14ac:dyDescent="0.25">
      <c r="A154" s="14" t="s">
        <v>194</v>
      </c>
      <c r="B154" s="14">
        <v>18</v>
      </c>
      <c r="C154" s="14"/>
      <c r="D154" s="14">
        <v>1</v>
      </c>
      <c r="E154" s="14"/>
      <c r="F154" s="14">
        <v>0</v>
      </c>
      <c r="G154" s="14">
        <v>0</v>
      </c>
      <c r="I154" s="14" t="s">
        <v>194</v>
      </c>
      <c r="J154" s="14">
        <v>18</v>
      </c>
      <c r="K154" s="14"/>
      <c r="L154" s="14">
        <v>1</v>
      </c>
      <c r="M154" s="14"/>
      <c r="N154" s="14">
        <v>0</v>
      </c>
      <c r="O154" s="14">
        <v>0</v>
      </c>
    </row>
    <row r="155" spans="1:15" ht="19" x14ac:dyDescent="0.25">
      <c r="A155" s="14" t="s">
        <v>181</v>
      </c>
      <c r="B155" s="14">
        <v>18</v>
      </c>
      <c r="C155" s="14" t="s">
        <v>522</v>
      </c>
      <c r="D155" s="14">
        <v>0</v>
      </c>
      <c r="E155" s="14"/>
      <c r="F155" s="14">
        <v>0</v>
      </c>
      <c r="G155" s="14">
        <v>0</v>
      </c>
      <c r="I155" s="14" t="s">
        <v>181</v>
      </c>
      <c r="J155" s="14">
        <v>18</v>
      </c>
      <c r="K155" s="14" t="s">
        <v>522</v>
      </c>
      <c r="L155" s="14">
        <v>0</v>
      </c>
      <c r="M155" s="14"/>
      <c r="N155" s="14">
        <v>0</v>
      </c>
      <c r="O155" s="14">
        <v>0</v>
      </c>
    </row>
    <row r="156" spans="1:15" ht="19" x14ac:dyDescent="0.25">
      <c r="A156" s="14" t="s">
        <v>171</v>
      </c>
      <c r="B156" s="14">
        <v>18</v>
      </c>
      <c r="C156" s="14"/>
      <c r="D156" s="14">
        <v>0</v>
      </c>
      <c r="E156" s="14"/>
      <c r="F156" s="14">
        <v>1</v>
      </c>
      <c r="G156" s="14">
        <v>0</v>
      </c>
      <c r="I156" s="14" t="s">
        <v>171</v>
      </c>
      <c r="J156" s="14">
        <v>18</v>
      </c>
      <c r="K156" s="14"/>
      <c r="L156" s="14">
        <v>0</v>
      </c>
      <c r="M156" s="14"/>
      <c r="N156" s="14">
        <v>1</v>
      </c>
      <c r="O156" s="14">
        <v>0</v>
      </c>
    </row>
    <row r="157" spans="1:15" ht="19" x14ac:dyDescent="0.25">
      <c r="A157" s="14" t="s">
        <v>371</v>
      </c>
      <c r="B157" s="14">
        <v>16</v>
      </c>
      <c r="C157" s="14"/>
      <c r="D157" s="14">
        <v>2</v>
      </c>
      <c r="E157" s="14"/>
      <c r="F157" s="14">
        <v>0</v>
      </c>
      <c r="G157" s="14">
        <v>0</v>
      </c>
      <c r="I157" s="14" t="s">
        <v>371</v>
      </c>
      <c r="J157" s="14">
        <v>16</v>
      </c>
      <c r="K157" s="14"/>
      <c r="L157" s="14">
        <v>2</v>
      </c>
      <c r="M157" s="14"/>
      <c r="N157" s="14">
        <v>0</v>
      </c>
      <c r="O157" s="14">
        <v>0</v>
      </c>
    </row>
    <row r="158" spans="1:15" ht="19" x14ac:dyDescent="0.25">
      <c r="A158" s="14" t="s">
        <v>167</v>
      </c>
      <c r="B158" s="14">
        <v>15</v>
      </c>
      <c r="C158" s="14"/>
      <c r="D158" s="14">
        <v>0</v>
      </c>
      <c r="E158" s="14"/>
      <c r="F158" s="14">
        <v>0</v>
      </c>
      <c r="G158" s="14">
        <v>0</v>
      </c>
      <c r="I158" s="14" t="s">
        <v>167</v>
      </c>
      <c r="J158" s="14">
        <v>15</v>
      </c>
      <c r="K158" s="14"/>
      <c r="L158" s="14">
        <v>0</v>
      </c>
      <c r="M158" s="14"/>
      <c r="N158" s="14">
        <v>0</v>
      </c>
      <c r="O158" s="14">
        <v>0</v>
      </c>
    </row>
    <row r="159" spans="1:15" ht="19" x14ac:dyDescent="0.25">
      <c r="A159" s="14" t="s">
        <v>163</v>
      </c>
      <c r="B159" s="14">
        <v>14</v>
      </c>
      <c r="C159" s="14"/>
      <c r="D159" s="14">
        <v>0</v>
      </c>
      <c r="E159" s="14"/>
      <c r="F159" s="14">
        <v>2</v>
      </c>
      <c r="G159" s="14">
        <v>0</v>
      </c>
      <c r="I159" s="14" t="s">
        <v>163</v>
      </c>
      <c r="J159" s="14">
        <v>14</v>
      </c>
      <c r="K159" s="14"/>
      <c r="L159" s="14">
        <v>0</v>
      </c>
      <c r="M159" s="14"/>
      <c r="N159" s="14">
        <v>2</v>
      </c>
      <c r="O159" s="14">
        <v>0</v>
      </c>
    </row>
    <row r="160" spans="1:15" ht="19" x14ac:dyDescent="0.25">
      <c r="A160" s="14" t="s">
        <v>177</v>
      </c>
      <c r="B160" s="14">
        <v>14</v>
      </c>
      <c r="C160" s="14"/>
      <c r="D160" s="14">
        <v>0</v>
      </c>
      <c r="E160" s="14"/>
      <c r="F160" s="14">
        <v>0</v>
      </c>
      <c r="G160" s="14">
        <v>0</v>
      </c>
      <c r="I160" s="14" t="s">
        <v>177</v>
      </c>
      <c r="J160" s="14">
        <v>14</v>
      </c>
      <c r="K160" s="14"/>
      <c r="L160" s="14">
        <v>0</v>
      </c>
      <c r="M160" s="14"/>
      <c r="N160" s="14">
        <v>0</v>
      </c>
      <c r="O160" s="14">
        <v>0</v>
      </c>
    </row>
    <row r="161" spans="1:15" ht="19" x14ac:dyDescent="0.25">
      <c r="A161" s="14" t="s">
        <v>186</v>
      </c>
      <c r="B161" s="14">
        <v>13</v>
      </c>
      <c r="C161" s="14"/>
      <c r="D161" s="14">
        <v>0</v>
      </c>
      <c r="E161" s="14"/>
      <c r="F161" s="14">
        <v>1</v>
      </c>
      <c r="G161" s="14">
        <v>0</v>
      </c>
      <c r="I161" s="14" t="s">
        <v>186</v>
      </c>
      <c r="J161" s="14">
        <v>13</v>
      </c>
      <c r="K161" s="14"/>
      <c r="L161" s="14">
        <v>0</v>
      </c>
      <c r="M161" s="14"/>
      <c r="N161" s="14">
        <v>1</v>
      </c>
      <c r="O161" s="14">
        <v>0</v>
      </c>
    </row>
    <row r="162" spans="1:15" ht="19" x14ac:dyDescent="0.25">
      <c r="A162" s="14" t="s">
        <v>182</v>
      </c>
      <c r="B162" s="14">
        <v>13</v>
      </c>
      <c r="C162" s="14"/>
      <c r="D162" s="14">
        <v>0</v>
      </c>
      <c r="E162" s="14"/>
      <c r="F162" s="14">
        <v>1</v>
      </c>
      <c r="G162" s="14">
        <v>0</v>
      </c>
      <c r="I162" s="14" t="s">
        <v>182</v>
      </c>
      <c r="J162" s="14">
        <v>13</v>
      </c>
      <c r="K162" s="14"/>
      <c r="L162" s="14">
        <v>0</v>
      </c>
      <c r="M162" s="14"/>
      <c r="N162" s="14">
        <v>1</v>
      </c>
      <c r="O162" s="14">
        <v>0</v>
      </c>
    </row>
    <row r="163" spans="1:15" ht="19" x14ac:dyDescent="0.25">
      <c r="A163" s="14" t="s">
        <v>175</v>
      </c>
      <c r="B163" s="14">
        <v>11</v>
      </c>
      <c r="C163" s="14"/>
      <c r="D163" s="14">
        <v>1</v>
      </c>
      <c r="E163" s="14"/>
      <c r="F163" s="14">
        <v>3</v>
      </c>
      <c r="G163" s="14">
        <v>0</v>
      </c>
      <c r="I163" s="14" t="s">
        <v>175</v>
      </c>
      <c r="J163" s="14">
        <v>11</v>
      </c>
      <c r="K163" s="14"/>
      <c r="L163" s="14">
        <v>1</v>
      </c>
      <c r="M163" s="14"/>
      <c r="N163" s="14">
        <v>3</v>
      </c>
      <c r="O163" s="14">
        <v>0</v>
      </c>
    </row>
    <row r="164" spans="1:15" ht="19" x14ac:dyDescent="0.25">
      <c r="A164" s="14" t="s">
        <v>1212</v>
      </c>
      <c r="B164" s="14">
        <v>11</v>
      </c>
      <c r="C164" s="14"/>
      <c r="D164" s="14">
        <v>1</v>
      </c>
      <c r="E164" s="14"/>
      <c r="F164" s="14">
        <v>0</v>
      </c>
      <c r="G164" s="14">
        <v>0</v>
      </c>
      <c r="I164" s="14" t="s">
        <v>1212</v>
      </c>
      <c r="J164" s="14">
        <v>11</v>
      </c>
      <c r="K164" s="14"/>
      <c r="L164" s="14">
        <v>1</v>
      </c>
      <c r="M164" s="14"/>
      <c r="N164" s="14">
        <v>0</v>
      </c>
      <c r="O164" s="14">
        <v>0</v>
      </c>
    </row>
    <row r="165" spans="1:15" ht="19" x14ac:dyDescent="0.25">
      <c r="A165" s="14" t="s">
        <v>183</v>
      </c>
      <c r="B165" s="14">
        <v>10</v>
      </c>
      <c r="C165" s="14"/>
      <c r="D165" s="14">
        <v>0</v>
      </c>
      <c r="E165" s="14"/>
      <c r="F165" s="14">
        <v>2</v>
      </c>
      <c r="G165" s="14">
        <v>0</v>
      </c>
      <c r="I165" s="14" t="s">
        <v>183</v>
      </c>
      <c r="J165" s="14">
        <v>10</v>
      </c>
      <c r="K165" s="14"/>
      <c r="L165" s="14">
        <v>0</v>
      </c>
      <c r="M165" s="14"/>
      <c r="N165" s="14">
        <v>2</v>
      </c>
      <c r="O165" s="14">
        <v>0</v>
      </c>
    </row>
    <row r="166" spans="1:15" ht="19" x14ac:dyDescent="0.25">
      <c r="A166" s="14" t="s">
        <v>166</v>
      </c>
      <c r="B166" s="14">
        <v>10</v>
      </c>
      <c r="C166" s="14"/>
      <c r="D166" s="14">
        <v>0</v>
      </c>
      <c r="E166" s="14"/>
      <c r="F166" s="14">
        <v>0</v>
      </c>
      <c r="G166" s="14">
        <v>1</v>
      </c>
      <c r="I166" s="14" t="s">
        <v>166</v>
      </c>
      <c r="J166" s="14">
        <v>10</v>
      </c>
      <c r="K166" s="14"/>
      <c r="L166" s="14">
        <v>0</v>
      </c>
      <c r="M166" s="14"/>
      <c r="N166" s="14">
        <v>0</v>
      </c>
      <c r="O166" s="14">
        <v>1</v>
      </c>
    </row>
    <row r="167" spans="1:15" ht="19" x14ac:dyDescent="0.25">
      <c r="A167" s="14" t="s">
        <v>169</v>
      </c>
      <c r="B167" s="14">
        <v>10</v>
      </c>
      <c r="C167" s="14"/>
      <c r="D167" s="14">
        <v>0</v>
      </c>
      <c r="E167" s="14"/>
      <c r="F167" s="14">
        <v>0</v>
      </c>
      <c r="G167" s="14">
        <v>0</v>
      </c>
      <c r="I167" s="14" t="s">
        <v>169</v>
      </c>
      <c r="J167" s="14">
        <v>10</v>
      </c>
      <c r="K167" s="14"/>
      <c r="L167" s="14">
        <v>0</v>
      </c>
      <c r="M167" s="14"/>
      <c r="N167" s="14">
        <v>0</v>
      </c>
      <c r="O167" s="14">
        <v>0</v>
      </c>
    </row>
    <row r="168" spans="1:15" ht="19" x14ac:dyDescent="0.25">
      <c r="A168" s="14" t="s">
        <v>409</v>
      </c>
      <c r="B168" s="14">
        <v>10</v>
      </c>
      <c r="C168" s="14"/>
      <c r="D168" s="14">
        <v>0</v>
      </c>
      <c r="E168" s="14"/>
      <c r="F168" s="14">
        <v>0</v>
      </c>
      <c r="G168" s="14">
        <v>1</v>
      </c>
      <c r="I168" s="14" t="s">
        <v>409</v>
      </c>
      <c r="J168" s="14">
        <v>10</v>
      </c>
      <c r="K168" s="14"/>
      <c r="L168" s="14">
        <v>0</v>
      </c>
      <c r="M168" s="14"/>
      <c r="N168" s="14">
        <v>0</v>
      </c>
      <c r="O168" s="14">
        <v>1</v>
      </c>
    </row>
    <row r="169" spans="1:15" ht="19" x14ac:dyDescent="0.25">
      <c r="A169" s="14" t="s">
        <v>1370</v>
      </c>
      <c r="B169" s="14">
        <v>10</v>
      </c>
      <c r="C169" s="14"/>
      <c r="D169" s="14">
        <v>0</v>
      </c>
      <c r="E169" s="14"/>
      <c r="F169" s="14">
        <v>0</v>
      </c>
      <c r="G169" s="14">
        <v>0</v>
      </c>
      <c r="I169" s="14" t="s">
        <v>1370</v>
      </c>
      <c r="J169" s="14">
        <v>10</v>
      </c>
      <c r="K169" s="14"/>
      <c r="L169" s="14">
        <v>0</v>
      </c>
      <c r="M169" s="14"/>
      <c r="N169" s="14">
        <v>0</v>
      </c>
      <c r="O169" s="14">
        <v>0</v>
      </c>
    </row>
    <row r="170" spans="1:15" ht="19" x14ac:dyDescent="0.25">
      <c r="A170" s="14" t="s">
        <v>870</v>
      </c>
      <c r="B170" s="14">
        <v>10</v>
      </c>
      <c r="C170" s="14"/>
      <c r="D170" s="14">
        <v>0</v>
      </c>
      <c r="E170" s="14"/>
      <c r="F170" s="14">
        <v>0</v>
      </c>
      <c r="G170" s="14">
        <v>0</v>
      </c>
      <c r="I170" s="14" t="s">
        <v>870</v>
      </c>
      <c r="J170" s="14">
        <v>10</v>
      </c>
      <c r="K170" s="14"/>
      <c r="L170" s="14">
        <v>0</v>
      </c>
      <c r="M170" s="14"/>
      <c r="N170" s="14">
        <v>0</v>
      </c>
      <c r="O170" s="14">
        <v>0</v>
      </c>
    </row>
    <row r="171" spans="1:15" ht="19" x14ac:dyDescent="0.25">
      <c r="A171" s="14" t="s">
        <v>173</v>
      </c>
      <c r="B171" s="14">
        <v>9</v>
      </c>
      <c r="C171" s="14"/>
      <c r="D171" s="14">
        <v>0</v>
      </c>
      <c r="E171" s="14"/>
      <c r="F171" s="14">
        <v>1</v>
      </c>
      <c r="G171" s="14">
        <v>0</v>
      </c>
      <c r="I171" s="14" t="s">
        <v>173</v>
      </c>
      <c r="J171" s="14">
        <v>9</v>
      </c>
      <c r="K171" s="14"/>
      <c r="L171" s="14">
        <v>0</v>
      </c>
      <c r="M171" s="14"/>
      <c r="N171" s="14">
        <v>1</v>
      </c>
      <c r="O171" s="14">
        <v>0</v>
      </c>
    </row>
    <row r="172" spans="1:15" ht="19" x14ac:dyDescent="0.25">
      <c r="A172" s="14" t="s">
        <v>1211</v>
      </c>
      <c r="B172" s="14">
        <v>9</v>
      </c>
      <c r="C172" s="14"/>
      <c r="D172" s="14">
        <v>0</v>
      </c>
      <c r="E172" s="14"/>
      <c r="F172" s="14">
        <v>0</v>
      </c>
      <c r="G172" s="14">
        <v>0</v>
      </c>
      <c r="I172" s="14" t="s">
        <v>1211</v>
      </c>
      <c r="J172" s="14">
        <v>9</v>
      </c>
      <c r="K172" s="14"/>
      <c r="L172" s="14">
        <v>0</v>
      </c>
      <c r="M172" s="14"/>
      <c r="N172" s="14">
        <v>0</v>
      </c>
      <c r="O172" s="14">
        <v>0</v>
      </c>
    </row>
    <row r="173" spans="1:15" ht="19" x14ac:dyDescent="0.25">
      <c r="A173" s="14" t="s">
        <v>868</v>
      </c>
      <c r="B173" s="14">
        <v>9</v>
      </c>
      <c r="C173" s="14" t="s">
        <v>695</v>
      </c>
      <c r="D173" s="14">
        <v>1</v>
      </c>
      <c r="E173" s="14"/>
      <c r="F173" s="14">
        <v>0</v>
      </c>
      <c r="G173" s="14">
        <v>0</v>
      </c>
      <c r="I173" s="14" t="s">
        <v>868</v>
      </c>
      <c r="J173" s="14">
        <v>9</v>
      </c>
      <c r="K173" s="14" t="s">
        <v>695</v>
      </c>
      <c r="L173" s="14">
        <v>1</v>
      </c>
      <c r="M173" s="14"/>
      <c r="N173" s="14">
        <v>0</v>
      </c>
      <c r="O173" s="14">
        <v>0</v>
      </c>
    </row>
    <row r="174" spans="1:15" ht="19" x14ac:dyDescent="0.25">
      <c r="A174" s="14" t="s">
        <v>1209</v>
      </c>
      <c r="B174" s="14">
        <v>9</v>
      </c>
      <c r="C174" s="14"/>
      <c r="D174" s="14">
        <v>0</v>
      </c>
      <c r="E174" s="14"/>
      <c r="F174" s="14">
        <v>0</v>
      </c>
      <c r="G174" s="14">
        <v>0</v>
      </c>
      <c r="I174" s="14" t="s">
        <v>1209</v>
      </c>
      <c r="J174" s="14">
        <v>9</v>
      </c>
      <c r="K174" s="14"/>
      <c r="L174" s="14">
        <v>0</v>
      </c>
      <c r="M174" s="14"/>
      <c r="N174" s="14">
        <v>0</v>
      </c>
      <c r="O174" s="14">
        <v>0</v>
      </c>
    </row>
    <row r="175" spans="1:15" ht="19" x14ac:dyDescent="0.25">
      <c r="A175" s="14" t="s">
        <v>198</v>
      </c>
      <c r="B175" s="14">
        <v>9</v>
      </c>
      <c r="C175" s="14"/>
      <c r="D175" s="14">
        <v>0</v>
      </c>
      <c r="E175" s="14"/>
      <c r="F175" s="14">
        <v>0</v>
      </c>
      <c r="G175" s="14">
        <v>0</v>
      </c>
      <c r="I175" s="14" t="s">
        <v>198</v>
      </c>
      <c r="J175" s="14">
        <v>9</v>
      </c>
      <c r="K175" s="14"/>
      <c r="L175" s="14">
        <v>0</v>
      </c>
      <c r="M175" s="14"/>
      <c r="N175" s="14">
        <v>0</v>
      </c>
      <c r="O175" s="14">
        <v>0</v>
      </c>
    </row>
    <row r="176" spans="1:15" ht="19" x14ac:dyDescent="0.25">
      <c r="A176" s="14" t="s">
        <v>189</v>
      </c>
      <c r="B176" s="14">
        <v>8</v>
      </c>
      <c r="C176" s="14"/>
      <c r="D176" s="14">
        <v>2</v>
      </c>
      <c r="E176" s="14"/>
      <c r="F176" s="14">
        <v>0</v>
      </c>
      <c r="G176" s="14">
        <v>0</v>
      </c>
      <c r="I176" s="14" t="s">
        <v>189</v>
      </c>
      <c r="J176" s="14">
        <v>8</v>
      </c>
      <c r="K176" s="14"/>
      <c r="L176" s="14">
        <v>2</v>
      </c>
      <c r="M176" s="14"/>
      <c r="N176" s="14">
        <v>0</v>
      </c>
      <c r="O176" s="14">
        <v>0</v>
      </c>
    </row>
    <row r="177" spans="1:15" ht="19" x14ac:dyDescent="0.25">
      <c r="A177" s="14" t="s">
        <v>867</v>
      </c>
      <c r="B177" s="14">
        <v>8</v>
      </c>
      <c r="C177" s="14"/>
      <c r="D177" s="14">
        <v>2</v>
      </c>
      <c r="E177" s="14"/>
      <c r="F177" s="14">
        <v>0</v>
      </c>
      <c r="G177" s="14">
        <v>0</v>
      </c>
      <c r="I177" s="14" t="s">
        <v>867</v>
      </c>
      <c r="J177" s="14">
        <v>8</v>
      </c>
      <c r="K177" s="14"/>
      <c r="L177" s="14">
        <v>2</v>
      </c>
      <c r="M177" s="14"/>
      <c r="N177" s="14">
        <v>0</v>
      </c>
      <c r="O177" s="14">
        <v>0</v>
      </c>
    </row>
    <row r="178" spans="1:15" ht="19" x14ac:dyDescent="0.25">
      <c r="A178" s="14" t="s">
        <v>195</v>
      </c>
      <c r="B178" s="14">
        <v>8</v>
      </c>
      <c r="C178" s="14"/>
      <c r="D178" s="14">
        <v>0</v>
      </c>
      <c r="E178" s="14"/>
      <c r="F178" s="14">
        <v>0</v>
      </c>
      <c r="G178" s="14">
        <v>0</v>
      </c>
      <c r="I178" s="14" t="s">
        <v>195</v>
      </c>
      <c r="J178" s="14">
        <v>8</v>
      </c>
      <c r="K178" s="14"/>
      <c r="L178" s="14">
        <v>0</v>
      </c>
      <c r="M178" s="14"/>
      <c r="N178" s="14">
        <v>0</v>
      </c>
      <c r="O178" s="14">
        <v>0</v>
      </c>
    </row>
    <row r="179" spans="1:15" ht="19" x14ac:dyDescent="0.25">
      <c r="A179" s="14" t="s">
        <v>201</v>
      </c>
      <c r="B179" s="14">
        <v>8</v>
      </c>
      <c r="C179" s="14" t="s">
        <v>1808</v>
      </c>
      <c r="D179" s="14">
        <v>0</v>
      </c>
      <c r="E179" s="14"/>
      <c r="F179" s="14">
        <v>3</v>
      </c>
      <c r="G179" s="14">
        <v>0</v>
      </c>
      <c r="I179" s="14" t="s">
        <v>201</v>
      </c>
      <c r="J179" s="14">
        <v>8</v>
      </c>
      <c r="K179" s="14" t="s">
        <v>1808</v>
      </c>
      <c r="L179" s="14">
        <v>0</v>
      </c>
      <c r="M179" s="14"/>
      <c r="N179" s="14">
        <v>3</v>
      </c>
      <c r="O179" s="14">
        <v>0</v>
      </c>
    </row>
    <row r="180" spans="1:15" ht="19" x14ac:dyDescent="0.25">
      <c r="A180" s="14" t="s">
        <v>202</v>
      </c>
      <c r="B180" s="14">
        <v>7</v>
      </c>
      <c r="C180" s="14"/>
      <c r="D180" s="14">
        <v>0</v>
      </c>
      <c r="E180" s="14"/>
      <c r="F180" s="14">
        <v>0</v>
      </c>
      <c r="G180" s="14">
        <v>0</v>
      </c>
      <c r="I180" s="14" t="s">
        <v>202</v>
      </c>
      <c r="J180" s="14">
        <v>7</v>
      </c>
      <c r="K180" s="14"/>
      <c r="L180" s="14">
        <v>0</v>
      </c>
      <c r="M180" s="14"/>
      <c r="N180" s="14">
        <v>0</v>
      </c>
      <c r="O180" s="14">
        <v>0</v>
      </c>
    </row>
    <row r="181" spans="1:15" ht="19" x14ac:dyDescent="0.25">
      <c r="A181" s="14" t="s">
        <v>191</v>
      </c>
      <c r="B181" s="14">
        <v>7</v>
      </c>
      <c r="C181" s="14"/>
      <c r="D181" s="14">
        <v>0</v>
      </c>
      <c r="E181" s="14"/>
      <c r="F181" s="14">
        <v>0</v>
      </c>
      <c r="G181" s="14">
        <v>0</v>
      </c>
      <c r="I181" s="14" t="s">
        <v>191</v>
      </c>
      <c r="J181" s="14">
        <v>7</v>
      </c>
      <c r="K181" s="14"/>
      <c r="L181" s="14">
        <v>0</v>
      </c>
      <c r="M181" s="14"/>
      <c r="N181" s="14">
        <v>0</v>
      </c>
      <c r="O181" s="14">
        <v>0</v>
      </c>
    </row>
    <row r="182" spans="1:15" ht="19" x14ac:dyDescent="0.25">
      <c r="A182" s="30" t="s">
        <v>193</v>
      </c>
      <c r="B182" s="14">
        <v>7</v>
      </c>
      <c r="C182" s="14" t="s">
        <v>594</v>
      </c>
      <c r="D182" s="14">
        <v>0</v>
      </c>
      <c r="E182" s="14"/>
      <c r="F182" s="14">
        <v>1</v>
      </c>
      <c r="G182" s="14">
        <v>0</v>
      </c>
      <c r="I182" s="30" t="s">
        <v>193</v>
      </c>
      <c r="J182" s="14">
        <v>7</v>
      </c>
      <c r="K182" s="14" t="s">
        <v>594</v>
      </c>
      <c r="L182" s="14">
        <v>0</v>
      </c>
      <c r="M182" s="14"/>
      <c r="N182" s="14">
        <v>1</v>
      </c>
      <c r="O182" s="14">
        <v>0</v>
      </c>
    </row>
    <row r="183" spans="1:15" ht="19" x14ac:dyDescent="0.25">
      <c r="A183" s="14" t="s">
        <v>1712</v>
      </c>
      <c r="B183" s="14">
        <v>6</v>
      </c>
      <c r="C183" s="14"/>
      <c r="D183" s="14">
        <v>0</v>
      </c>
      <c r="E183" s="14"/>
      <c r="F183" s="14">
        <v>1</v>
      </c>
      <c r="G183" s="14"/>
      <c r="I183" s="14" t="s">
        <v>1712</v>
      </c>
      <c r="J183" s="14">
        <v>6</v>
      </c>
      <c r="K183" s="14"/>
      <c r="L183" s="14">
        <v>0</v>
      </c>
      <c r="M183" s="14"/>
      <c r="N183" s="14">
        <v>1</v>
      </c>
      <c r="O183" s="14"/>
    </row>
    <row r="184" spans="1:15" ht="19" x14ac:dyDescent="0.25">
      <c r="A184" s="14" t="s">
        <v>866</v>
      </c>
      <c r="B184" s="14">
        <v>6</v>
      </c>
      <c r="C184" s="14"/>
      <c r="D184" s="14">
        <v>1</v>
      </c>
      <c r="E184" s="14"/>
      <c r="F184" s="14">
        <v>0</v>
      </c>
      <c r="G184" s="14">
        <v>0</v>
      </c>
      <c r="I184" s="14" t="s">
        <v>866</v>
      </c>
      <c r="J184" s="14">
        <v>6</v>
      </c>
      <c r="K184" s="14"/>
      <c r="L184" s="14">
        <v>1</v>
      </c>
      <c r="M184" s="14"/>
      <c r="N184" s="14">
        <v>0</v>
      </c>
      <c r="O184" s="14">
        <v>0</v>
      </c>
    </row>
    <row r="185" spans="1:15" ht="19" x14ac:dyDescent="0.25">
      <c r="A185" s="14" t="s">
        <v>185</v>
      </c>
      <c r="B185" s="14">
        <v>6</v>
      </c>
      <c r="C185" s="14"/>
      <c r="D185" s="14">
        <v>1</v>
      </c>
      <c r="E185" s="14"/>
      <c r="F185" s="14">
        <v>2</v>
      </c>
      <c r="G185" s="14">
        <v>0</v>
      </c>
      <c r="I185" s="14" t="s">
        <v>185</v>
      </c>
      <c r="J185" s="14">
        <v>6</v>
      </c>
      <c r="K185" s="14"/>
      <c r="L185" s="14">
        <v>1</v>
      </c>
      <c r="M185" s="14"/>
      <c r="N185" s="14">
        <v>2</v>
      </c>
      <c r="O185" s="14">
        <v>0</v>
      </c>
    </row>
    <row r="186" spans="1:15" ht="19" x14ac:dyDescent="0.25">
      <c r="A186" s="14" t="s">
        <v>179</v>
      </c>
      <c r="B186" s="14">
        <v>6</v>
      </c>
      <c r="C186" s="14"/>
      <c r="D186" s="14">
        <v>0</v>
      </c>
      <c r="E186" s="14"/>
      <c r="F186" s="14">
        <v>0</v>
      </c>
      <c r="G186" s="14">
        <v>0</v>
      </c>
      <c r="I186" s="14" t="s">
        <v>179</v>
      </c>
      <c r="J186" s="14">
        <v>6</v>
      </c>
      <c r="K186" s="14"/>
      <c r="L186" s="14">
        <v>0</v>
      </c>
      <c r="M186" s="14"/>
      <c r="N186" s="14">
        <v>0</v>
      </c>
      <c r="O186" s="14">
        <v>0</v>
      </c>
    </row>
    <row r="187" spans="1:15" ht="19" x14ac:dyDescent="0.25">
      <c r="A187" s="14" t="s">
        <v>199</v>
      </c>
      <c r="B187" s="14">
        <v>5</v>
      </c>
      <c r="C187" s="14"/>
      <c r="D187" s="14">
        <v>0</v>
      </c>
      <c r="E187" s="14"/>
      <c r="F187" s="14">
        <v>0</v>
      </c>
      <c r="G187" s="14">
        <v>0</v>
      </c>
      <c r="I187" s="14" t="s">
        <v>199</v>
      </c>
      <c r="J187" s="14">
        <v>5</v>
      </c>
      <c r="K187" s="14"/>
      <c r="L187" s="14">
        <v>0</v>
      </c>
      <c r="M187" s="14"/>
      <c r="N187" s="14">
        <v>0</v>
      </c>
      <c r="O187" s="14">
        <v>0</v>
      </c>
    </row>
    <row r="188" spans="1:15" ht="19" x14ac:dyDescent="0.25">
      <c r="A188" s="14" t="s">
        <v>874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  <c r="I188" s="14" t="s">
        <v>874</v>
      </c>
      <c r="J188" s="14">
        <v>5</v>
      </c>
      <c r="K188" s="14"/>
      <c r="L188" s="14">
        <v>0</v>
      </c>
      <c r="M188" s="14"/>
      <c r="N188" s="14">
        <v>0</v>
      </c>
      <c r="O188" s="14">
        <v>0</v>
      </c>
    </row>
    <row r="189" spans="1:15" ht="19" x14ac:dyDescent="0.25">
      <c r="A189" s="14" t="s">
        <v>200</v>
      </c>
      <c r="B189" s="14">
        <v>5</v>
      </c>
      <c r="C189" s="14"/>
      <c r="D189" s="14">
        <v>0</v>
      </c>
      <c r="E189" s="14"/>
      <c r="F189" s="14">
        <v>0</v>
      </c>
      <c r="G189" s="14">
        <v>0</v>
      </c>
      <c r="I189" s="14" t="s">
        <v>200</v>
      </c>
      <c r="J189" s="14">
        <v>5</v>
      </c>
      <c r="K189" s="14"/>
      <c r="L189" s="14">
        <v>0</v>
      </c>
      <c r="M189" s="14"/>
      <c r="N189" s="14">
        <v>0</v>
      </c>
      <c r="O189" s="14">
        <v>0</v>
      </c>
    </row>
    <row r="190" spans="1:15" ht="19" x14ac:dyDescent="0.25">
      <c r="A190" s="14" t="s">
        <v>190</v>
      </c>
      <c r="B190" s="14">
        <v>5</v>
      </c>
      <c r="C190" s="14"/>
      <c r="D190" s="14">
        <v>1</v>
      </c>
      <c r="E190" s="14"/>
      <c r="F190" s="14">
        <v>1</v>
      </c>
      <c r="G190" s="14">
        <v>0</v>
      </c>
      <c r="I190" s="14" t="s">
        <v>190</v>
      </c>
      <c r="J190" s="14">
        <v>5</v>
      </c>
      <c r="K190" s="14"/>
      <c r="L190" s="14">
        <v>1</v>
      </c>
      <c r="M190" s="14"/>
      <c r="N190" s="14">
        <v>1</v>
      </c>
      <c r="O190" s="14">
        <v>0</v>
      </c>
    </row>
    <row r="191" spans="1:15" ht="19" x14ac:dyDescent="0.25">
      <c r="A191" s="14" t="s">
        <v>187</v>
      </c>
      <c r="B191" s="14">
        <v>5</v>
      </c>
      <c r="C191" s="14"/>
      <c r="D191" s="14">
        <v>0</v>
      </c>
      <c r="E191" s="14"/>
      <c r="F191" s="14">
        <v>0</v>
      </c>
      <c r="G191" s="14">
        <v>0</v>
      </c>
      <c r="I191" s="14" t="s">
        <v>187</v>
      </c>
      <c r="J191" s="14">
        <v>5</v>
      </c>
      <c r="K191" s="14"/>
      <c r="L191" s="14">
        <v>0</v>
      </c>
      <c r="M191" s="14"/>
      <c r="N191" s="14">
        <v>0</v>
      </c>
      <c r="O191" s="14">
        <v>0</v>
      </c>
    </row>
    <row r="192" spans="1:15" ht="19" x14ac:dyDescent="0.25">
      <c r="A192" s="14" t="s">
        <v>1208</v>
      </c>
      <c r="B192" s="14">
        <v>4</v>
      </c>
      <c r="C192" s="14"/>
      <c r="D192" s="14">
        <v>1</v>
      </c>
      <c r="E192" s="14"/>
      <c r="F192" s="14">
        <v>0</v>
      </c>
      <c r="G192" s="14">
        <v>0</v>
      </c>
      <c r="I192" s="14" t="s">
        <v>1208</v>
      </c>
      <c r="J192" s="14">
        <v>4</v>
      </c>
      <c r="K192" s="14"/>
      <c r="L192" s="14">
        <v>1</v>
      </c>
      <c r="M192" s="14"/>
      <c r="N192" s="14">
        <v>0</v>
      </c>
      <c r="O192" s="14">
        <v>0</v>
      </c>
    </row>
    <row r="193" spans="1:15" ht="19" x14ac:dyDescent="0.25">
      <c r="A193" s="14" t="s">
        <v>1810</v>
      </c>
      <c r="B193" s="14">
        <v>4</v>
      </c>
      <c r="C193" s="14"/>
      <c r="D193" s="14">
        <v>1</v>
      </c>
      <c r="E193" s="14"/>
      <c r="F193" s="14">
        <v>0</v>
      </c>
      <c r="G193" s="14">
        <v>0</v>
      </c>
      <c r="I193" s="14" t="s">
        <v>1810</v>
      </c>
      <c r="J193" s="14">
        <v>4</v>
      </c>
      <c r="K193" s="14"/>
      <c r="L193" s="14">
        <v>1</v>
      </c>
      <c r="M193" s="14"/>
      <c r="N193" s="14">
        <v>0</v>
      </c>
      <c r="O193" s="14">
        <v>0</v>
      </c>
    </row>
    <row r="194" spans="1:15" ht="19" x14ac:dyDescent="0.25">
      <c r="A194" s="14" t="s">
        <v>871</v>
      </c>
      <c r="B194" s="14">
        <v>3</v>
      </c>
      <c r="C194" s="14"/>
      <c r="D194" s="14">
        <v>0</v>
      </c>
      <c r="E194" s="14"/>
      <c r="F194" s="14">
        <v>0</v>
      </c>
      <c r="G194" s="14">
        <v>0</v>
      </c>
      <c r="I194" s="14" t="s">
        <v>871</v>
      </c>
      <c r="J194" s="14">
        <v>3</v>
      </c>
      <c r="K194" s="14"/>
      <c r="L194" s="14">
        <v>0</v>
      </c>
      <c r="M194" s="14"/>
      <c r="N194" s="14">
        <v>0</v>
      </c>
      <c r="O194" s="14">
        <v>0</v>
      </c>
    </row>
    <row r="195" spans="1:15" ht="19" x14ac:dyDescent="0.25">
      <c r="A195" s="14" t="s">
        <v>1210</v>
      </c>
      <c r="B195" s="14">
        <v>3</v>
      </c>
      <c r="C195" s="14"/>
      <c r="D195" s="14">
        <v>0</v>
      </c>
      <c r="E195" s="14"/>
      <c r="F195" s="14">
        <v>0</v>
      </c>
      <c r="G195" s="14">
        <v>0</v>
      </c>
      <c r="I195" s="14" t="s">
        <v>1210</v>
      </c>
      <c r="J195" s="14">
        <v>3</v>
      </c>
      <c r="K195" s="14"/>
      <c r="L195" s="14">
        <v>0</v>
      </c>
      <c r="M195" s="14"/>
      <c r="N195" s="14">
        <v>0</v>
      </c>
      <c r="O195" s="14">
        <v>0</v>
      </c>
    </row>
    <row r="196" spans="1:15" ht="19" x14ac:dyDescent="0.25">
      <c r="A196" s="14" t="s">
        <v>1713</v>
      </c>
      <c r="B196" s="14">
        <v>3</v>
      </c>
      <c r="C196" s="14"/>
      <c r="D196" s="14">
        <v>0</v>
      </c>
      <c r="E196" s="14"/>
      <c r="F196" s="14">
        <v>0</v>
      </c>
      <c r="G196" s="14">
        <v>0</v>
      </c>
      <c r="I196" s="14" t="s">
        <v>1713</v>
      </c>
      <c r="J196" s="14">
        <v>3</v>
      </c>
      <c r="K196" s="14"/>
      <c r="L196" s="14">
        <v>0</v>
      </c>
      <c r="M196" s="14"/>
      <c r="N196" s="14">
        <v>0</v>
      </c>
      <c r="O196" s="14">
        <v>0</v>
      </c>
    </row>
    <row r="197" spans="1:15" ht="19" x14ac:dyDescent="0.25">
      <c r="A197" s="14" t="s">
        <v>1714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  <c r="I197" s="14" t="s">
        <v>1714</v>
      </c>
      <c r="J197" s="14">
        <v>3</v>
      </c>
      <c r="K197" s="14"/>
      <c r="L197" s="14">
        <v>0</v>
      </c>
      <c r="M197" s="14"/>
      <c r="N197" s="14">
        <v>0</v>
      </c>
      <c r="O197" s="14">
        <v>0</v>
      </c>
    </row>
    <row r="198" spans="1:15" ht="19" x14ac:dyDescent="0.25">
      <c r="A198" s="14" t="s">
        <v>1715</v>
      </c>
      <c r="B198" s="14">
        <v>2</v>
      </c>
      <c r="C198" s="14"/>
      <c r="D198" s="14">
        <v>0</v>
      </c>
      <c r="E198" s="14"/>
      <c r="F198" s="14">
        <v>0</v>
      </c>
      <c r="G198" s="14">
        <v>0</v>
      </c>
      <c r="I198" s="14" t="s">
        <v>1715</v>
      </c>
      <c r="J198" s="14">
        <v>2</v>
      </c>
      <c r="K198" s="14"/>
      <c r="L198" s="14">
        <v>0</v>
      </c>
      <c r="M198" s="14"/>
      <c r="N198" s="14">
        <v>0</v>
      </c>
      <c r="O198" s="14">
        <v>0</v>
      </c>
    </row>
    <row r="199" spans="1:15" ht="19" x14ac:dyDescent="0.25">
      <c r="A199" s="14" t="s">
        <v>196</v>
      </c>
      <c r="B199" s="14">
        <v>2</v>
      </c>
      <c r="C199" s="14"/>
      <c r="D199" s="14">
        <v>0</v>
      </c>
      <c r="E199" s="14"/>
      <c r="F199" s="14">
        <v>1</v>
      </c>
      <c r="G199" s="14">
        <v>0</v>
      </c>
      <c r="I199" s="14" t="s">
        <v>196</v>
      </c>
      <c r="J199" s="14">
        <v>2</v>
      </c>
      <c r="K199" s="14"/>
      <c r="L199" s="14">
        <v>0</v>
      </c>
      <c r="M199" s="14"/>
      <c r="N199" s="14">
        <v>1</v>
      </c>
      <c r="O199" s="14">
        <v>0</v>
      </c>
    </row>
    <row r="200" spans="1:15" ht="19" x14ac:dyDescent="0.25">
      <c r="A200" s="14" t="s">
        <v>1371</v>
      </c>
      <c r="B200" s="14">
        <v>1</v>
      </c>
      <c r="C200" s="14"/>
      <c r="D200" s="14">
        <v>0</v>
      </c>
      <c r="E200" s="14"/>
      <c r="F200" s="14">
        <v>0</v>
      </c>
      <c r="G200" s="14">
        <v>0</v>
      </c>
      <c r="I200" s="14" t="s">
        <v>1371</v>
      </c>
      <c r="J200" s="14">
        <v>1</v>
      </c>
      <c r="K200" s="14"/>
      <c r="L200" s="14">
        <v>0</v>
      </c>
      <c r="M200" s="14"/>
      <c r="N200" s="14">
        <v>0</v>
      </c>
      <c r="O200" s="14">
        <v>0</v>
      </c>
    </row>
    <row r="201" spans="1:15" ht="19" x14ac:dyDescent="0.25">
      <c r="A201" s="14" t="s">
        <v>873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  <c r="I201" s="14" t="s">
        <v>873</v>
      </c>
      <c r="J201" s="14">
        <v>1</v>
      </c>
      <c r="K201" s="14"/>
      <c r="L201" s="14">
        <v>0</v>
      </c>
      <c r="M201" s="14"/>
      <c r="N201" s="14">
        <v>0</v>
      </c>
      <c r="O201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7B80-7960-5944-8E19-D31D24B2F10F}">
  <dimension ref="A1:G201"/>
  <sheetViews>
    <sheetView workbookViewId="0">
      <selection sqref="A1:G201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1032294</v>
      </c>
      <c r="C3" s="12" t="s">
        <v>1719</v>
      </c>
      <c r="D3" s="13">
        <v>54263</v>
      </c>
      <c r="E3" s="12" t="s">
        <v>1720</v>
      </c>
      <c r="F3" s="13">
        <v>212408</v>
      </c>
      <c r="G3" s="13">
        <v>34134</v>
      </c>
    </row>
    <row r="4" spans="1:7" ht="19" x14ac:dyDescent="0.25">
      <c r="A4" s="14" t="s">
        <v>534</v>
      </c>
      <c r="B4" s="15">
        <v>245380</v>
      </c>
      <c r="C4" s="14" t="s">
        <v>1721</v>
      </c>
      <c r="D4" s="15">
        <v>6095</v>
      </c>
      <c r="E4" s="14" t="s">
        <v>1722</v>
      </c>
      <c r="F4" s="15">
        <v>9359</v>
      </c>
      <c r="G4" s="15">
        <v>4813</v>
      </c>
    </row>
    <row r="5" spans="1:7" ht="19" x14ac:dyDescent="0.25">
      <c r="A5" s="14" t="s">
        <v>537</v>
      </c>
      <c r="B5" s="15">
        <v>117710</v>
      </c>
      <c r="C5" s="14" t="s">
        <v>1723</v>
      </c>
      <c r="D5" s="15">
        <v>10935</v>
      </c>
      <c r="E5" s="14" t="s">
        <v>1724</v>
      </c>
      <c r="F5" s="15">
        <v>26743</v>
      </c>
      <c r="G5" s="15">
        <v>6092</v>
      </c>
    </row>
    <row r="6" spans="1:7" ht="19" x14ac:dyDescent="0.25">
      <c r="A6" s="14" t="s">
        <v>531</v>
      </c>
      <c r="B6" s="15">
        <v>115495</v>
      </c>
      <c r="C6" s="14" t="s">
        <v>1725</v>
      </c>
      <c r="D6" s="15">
        <v>13974</v>
      </c>
      <c r="E6" s="14" t="s">
        <v>1726</v>
      </c>
      <c r="F6" s="15">
        <v>18278</v>
      </c>
      <c r="G6" s="15">
        <v>4053</v>
      </c>
    </row>
    <row r="7" spans="1:7" ht="19" x14ac:dyDescent="0.25">
      <c r="A7" s="14" t="s">
        <v>540</v>
      </c>
      <c r="B7" s="15">
        <v>85871</v>
      </c>
      <c r="C7" s="14" t="s">
        <v>1727</v>
      </c>
      <c r="D7" s="15">
        <v>1121</v>
      </c>
      <c r="E7" s="14" t="s">
        <v>1728</v>
      </c>
      <c r="F7" s="15">
        <v>27793</v>
      </c>
      <c r="G7" s="15">
        <v>2150</v>
      </c>
    </row>
    <row r="8" spans="1:7" ht="19" x14ac:dyDescent="0.25">
      <c r="A8" s="14" t="s">
        <v>530</v>
      </c>
      <c r="B8" s="15">
        <v>83269</v>
      </c>
      <c r="C8" s="14" t="s">
        <v>1729</v>
      </c>
      <c r="D8" s="15">
        <v>3322</v>
      </c>
      <c r="E8" s="14" t="s">
        <v>888</v>
      </c>
      <c r="F8" s="15">
        <v>76745</v>
      </c>
      <c r="G8" s="14">
        <v>379</v>
      </c>
    </row>
    <row r="9" spans="1:7" ht="19" x14ac:dyDescent="0.25">
      <c r="A9" s="14" t="s">
        <v>546</v>
      </c>
      <c r="B9" s="15">
        <v>59105</v>
      </c>
      <c r="C9" s="14"/>
      <c r="D9" s="15">
        <v>5387</v>
      </c>
      <c r="E9" s="14"/>
      <c r="F9" s="15">
        <v>9444</v>
      </c>
      <c r="G9" s="15">
        <v>6489</v>
      </c>
    </row>
    <row r="10" spans="1:7" ht="19" x14ac:dyDescent="0.25">
      <c r="A10" s="14" t="s">
        <v>543</v>
      </c>
      <c r="B10" s="15">
        <v>53183</v>
      </c>
      <c r="C10" s="14" t="s">
        <v>1730</v>
      </c>
      <c r="D10" s="15">
        <v>3294</v>
      </c>
      <c r="E10" s="14" t="s">
        <v>1731</v>
      </c>
      <c r="F10" s="15">
        <v>16711</v>
      </c>
      <c r="G10" s="15">
        <v>3956</v>
      </c>
    </row>
    <row r="11" spans="1:7" ht="19" x14ac:dyDescent="0.25">
      <c r="A11" s="14" t="s">
        <v>553</v>
      </c>
      <c r="B11" s="15">
        <v>33718</v>
      </c>
      <c r="C11" s="14"/>
      <c r="D11" s="15">
        <v>2921</v>
      </c>
      <c r="E11" s="14"/>
      <c r="F11" s="14">
        <v>135</v>
      </c>
      <c r="G11" s="14">
        <v>20</v>
      </c>
    </row>
    <row r="12" spans="1:7" ht="19" x14ac:dyDescent="0.25">
      <c r="A12" s="14" t="s">
        <v>549</v>
      </c>
      <c r="B12" s="15">
        <v>19106</v>
      </c>
      <c r="C12" s="14" t="s">
        <v>1732</v>
      </c>
      <c r="D12" s="14">
        <v>565</v>
      </c>
      <c r="E12" s="14" t="s">
        <v>1733</v>
      </c>
      <c r="F12" s="15">
        <v>4846</v>
      </c>
      <c r="G12" s="14">
        <v>0</v>
      </c>
    </row>
    <row r="13" spans="1:7" ht="19" x14ac:dyDescent="0.25">
      <c r="A13" s="14" t="s">
        <v>582</v>
      </c>
      <c r="B13" s="15">
        <v>18135</v>
      </c>
      <c r="C13" s="14"/>
      <c r="D13" s="14">
        <v>356</v>
      </c>
      <c r="E13" s="14"/>
      <c r="F13" s="14">
        <v>415</v>
      </c>
      <c r="G13" s="15">
        <v>1101</v>
      </c>
    </row>
    <row r="14" spans="1:7" ht="19" x14ac:dyDescent="0.25">
      <c r="A14" s="14" t="s">
        <v>560</v>
      </c>
      <c r="B14" s="15">
        <v>16770</v>
      </c>
      <c r="C14" s="14" t="s">
        <v>1734</v>
      </c>
      <c r="D14" s="15">
        <v>1143</v>
      </c>
      <c r="E14" s="14" t="s">
        <v>1735</v>
      </c>
      <c r="F14" s="15">
        <v>2495</v>
      </c>
      <c r="G14" s="15">
        <v>1205</v>
      </c>
    </row>
    <row r="15" spans="1:7" ht="19" x14ac:dyDescent="0.25">
      <c r="A15" s="14" t="s">
        <v>554</v>
      </c>
      <c r="B15" s="15">
        <v>14697</v>
      </c>
      <c r="C15" s="14"/>
      <c r="D15" s="15">
        <v>1339</v>
      </c>
      <c r="E15" s="14"/>
      <c r="F15" s="14">
        <v>250</v>
      </c>
      <c r="G15" s="15">
        <v>1144</v>
      </c>
    </row>
    <row r="16" spans="1:7" ht="19" x14ac:dyDescent="0.25">
      <c r="A16" s="14" t="s">
        <v>566</v>
      </c>
      <c r="B16" s="15">
        <v>11283</v>
      </c>
      <c r="C16" s="14"/>
      <c r="D16" s="14">
        <v>173</v>
      </c>
      <c r="E16" s="14"/>
      <c r="F16" s="15">
        <v>1764</v>
      </c>
      <c r="G16" s="14">
        <v>84</v>
      </c>
    </row>
    <row r="17" spans="1:7" ht="19" x14ac:dyDescent="0.25">
      <c r="A17" s="14" t="s">
        <v>557</v>
      </c>
      <c r="B17" s="15">
        <v>11251</v>
      </c>
      <c r="C17" s="14" t="s">
        <v>1736</v>
      </c>
      <c r="D17" s="14">
        <v>168</v>
      </c>
      <c r="E17" s="14" t="s">
        <v>1737</v>
      </c>
      <c r="F17" s="15">
        <v>1749</v>
      </c>
      <c r="G17" s="14">
        <v>227</v>
      </c>
    </row>
    <row r="18" spans="1:7" ht="19" x14ac:dyDescent="0.25">
      <c r="A18" s="14" t="s">
        <v>552</v>
      </c>
      <c r="B18" s="15">
        <v>10062</v>
      </c>
      <c r="C18" s="14" t="s">
        <v>1738</v>
      </c>
      <c r="D18" s="14">
        <v>174</v>
      </c>
      <c r="E18" s="14" t="s">
        <v>1739</v>
      </c>
      <c r="F18" s="15">
        <v>6021</v>
      </c>
      <c r="G18" s="14">
        <v>0</v>
      </c>
    </row>
    <row r="19" spans="1:7" ht="19" x14ac:dyDescent="0.25">
      <c r="A19" s="14" t="s">
        <v>569</v>
      </c>
      <c r="B19" s="15">
        <v>9034</v>
      </c>
      <c r="C19" s="14"/>
      <c r="D19" s="14">
        <v>209</v>
      </c>
      <c r="E19" s="14"/>
      <c r="F19" s="14">
        <v>68</v>
      </c>
      <c r="G19" s="14">
        <v>240</v>
      </c>
    </row>
    <row r="20" spans="1:7" ht="19" x14ac:dyDescent="0.25">
      <c r="A20" s="14" t="s">
        <v>575</v>
      </c>
      <c r="B20" s="15">
        <v>8076</v>
      </c>
      <c r="C20" s="14" t="s">
        <v>1740</v>
      </c>
      <c r="D20" s="14">
        <v>327</v>
      </c>
      <c r="E20" s="14" t="s">
        <v>1741</v>
      </c>
      <c r="F20" s="14">
        <v>127</v>
      </c>
      <c r="G20" s="14">
        <v>148</v>
      </c>
    </row>
    <row r="21" spans="1:7" ht="19" x14ac:dyDescent="0.25">
      <c r="A21" s="14" t="s">
        <v>580</v>
      </c>
      <c r="B21" s="15">
        <v>7030</v>
      </c>
      <c r="C21" s="14" t="s">
        <v>1742</v>
      </c>
      <c r="D21" s="14">
        <v>37</v>
      </c>
      <c r="E21" s="14" t="s">
        <v>1743</v>
      </c>
      <c r="F21" s="14">
        <v>357</v>
      </c>
      <c r="G21" s="14">
        <v>115</v>
      </c>
    </row>
    <row r="22" spans="1:7" ht="19" x14ac:dyDescent="0.25">
      <c r="A22" s="14" t="s">
        <v>572</v>
      </c>
      <c r="B22" s="15">
        <v>5568</v>
      </c>
      <c r="C22" s="14"/>
      <c r="D22" s="14">
        <v>308</v>
      </c>
      <c r="E22" s="14"/>
      <c r="F22" s="14">
        <v>16</v>
      </c>
      <c r="G22" s="14">
        <v>429</v>
      </c>
    </row>
    <row r="23" spans="1:7" ht="19" x14ac:dyDescent="0.25">
      <c r="A23" s="14" t="s">
        <v>578</v>
      </c>
      <c r="B23" s="15">
        <v>5350</v>
      </c>
      <c r="C23" s="14" t="s">
        <v>1744</v>
      </c>
      <c r="D23" s="14">
        <v>28</v>
      </c>
      <c r="E23" s="14" t="s">
        <v>1745</v>
      </c>
      <c r="F23" s="14">
        <v>649</v>
      </c>
      <c r="G23" s="14">
        <v>78</v>
      </c>
    </row>
    <row r="24" spans="1:7" ht="19" x14ac:dyDescent="0.25">
      <c r="A24" s="14" t="s">
        <v>563</v>
      </c>
      <c r="B24" s="15">
        <v>5255</v>
      </c>
      <c r="C24" s="14" t="s">
        <v>1746</v>
      </c>
      <c r="D24" s="14">
        <v>54</v>
      </c>
      <c r="E24" s="14" t="s">
        <v>1358</v>
      </c>
      <c r="F24" s="14">
        <v>13</v>
      </c>
      <c r="G24" s="14">
        <v>96</v>
      </c>
    </row>
    <row r="25" spans="1:7" ht="19" x14ac:dyDescent="0.25">
      <c r="A25" s="14" t="s">
        <v>640</v>
      </c>
      <c r="B25" s="15">
        <v>4149</v>
      </c>
      <c r="C25" s="14" t="s">
        <v>1747</v>
      </c>
      <c r="D25" s="14">
        <v>34</v>
      </c>
      <c r="E25" s="14" t="s">
        <v>1748</v>
      </c>
      <c r="F25" s="14">
        <v>281</v>
      </c>
      <c r="G25" s="14">
        <v>0</v>
      </c>
    </row>
    <row r="26" spans="1:7" ht="19" x14ac:dyDescent="0.25">
      <c r="A26" s="14" t="s">
        <v>590</v>
      </c>
      <c r="B26" s="15">
        <v>3869</v>
      </c>
      <c r="C26" s="14" t="s">
        <v>1749</v>
      </c>
      <c r="D26" s="14">
        <v>46</v>
      </c>
      <c r="E26" s="14" t="s">
        <v>914</v>
      </c>
      <c r="F26" s="14">
        <v>71</v>
      </c>
      <c r="G26" s="14">
        <v>77</v>
      </c>
    </row>
    <row r="27" spans="1:7" ht="19" x14ac:dyDescent="0.25">
      <c r="A27" s="14" t="s">
        <v>592</v>
      </c>
      <c r="B27" s="15">
        <v>3849</v>
      </c>
      <c r="C27" s="14"/>
      <c r="D27" s="14">
        <v>98</v>
      </c>
      <c r="E27" s="14"/>
      <c r="F27" s="14">
        <v>5</v>
      </c>
      <c r="G27" s="14">
        <v>25</v>
      </c>
    </row>
    <row r="28" spans="1:7" ht="19" x14ac:dyDescent="0.25">
      <c r="A28" s="14" t="s">
        <v>585</v>
      </c>
      <c r="B28" s="15">
        <v>3672</v>
      </c>
      <c r="C28" s="14" t="s">
        <v>1750</v>
      </c>
      <c r="D28" s="14">
        <v>123</v>
      </c>
      <c r="E28" s="14"/>
      <c r="F28" s="14">
        <v>3</v>
      </c>
      <c r="G28" s="14">
        <v>153</v>
      </c>
    </row>
    <row r="29" spans="1:7" ht="19" x14ac:dyDescent="0.25">
      <c r="A29" s="14" t="s">
        <v>605</v>
      </c>
      <c r="B29" s="15">
        <v>3404</v>
      </c>
      <c r="C29" s="14"/>
      <c r="D29" s="14">
        <v>18</v>
      </c>
      <c r="E29" s="14"/>
      <c r="F29" s="14">
        <v>335</v>
      </c>
      <c r="G29" s="14">
        <v>142</v>
      </c>
    </row>
    <row r="30" spans="1:7" ht="19" x14ac:dyDescent="0.25">
      <c r="A30" s="14" t="s">
        <v>588</v>
      </c>
      <c r="B30" s="15">
        <v>3333</v>
      </c>
      <c r="C30" s="14" t="s">
        <v>1751</v>
      </c>
      <c r="D30" s="14">
        <v>53</v>
      </c>
      <c r="E30" s="14" t="s">
        <v>1752</v>
      </c>
      <c r="F30" s="14">
        <v>827</v>
      </c>
      <c r="G30" s="14">
        <v>108</v>
      </c>
    </row>
    <row r="31" spans="1:7" ht="19" x14ac:dyDescent="0.25">
      <c r="A31" s="14" t="s">
        <v>613</v>
      </c>
      <c r="B31" s="15">
        <v>3183</v>
      </c>
      <c r="C31" s="14" t="s">
        <v>1753</v>
      </c>
      <c r="D31" s="14">
        <v>116</v>
      </c>
      <c r="E31" s="14" t="s">
        <v>1754</v>
      </c>
      <c r="F31" s="14">
        <v>267</v>
      </c>
      <c r="G31" s="14">
        <v>36</v>
      </c>
    </row>
    <row r="32" spans="1:7" ht="19" x14ac:dyDescent="0.25">
      <c r="A32" s="14" t="s">
        <v>600</v>
      </c>
      <c r="B32" s="15">
        <v>3163</v>
      </c>
      <c r="C32" s="14"/>
      <c r="D32" s="14">
        <v>120</v>
      </c>
      <c r="E32" s="14"/>
      <c r="F32" s="14">
        <v>65</v>
      </c>
      <c r="G32" s="14">
        <v>122</v>
      </c>
    </row>
    <row r="33" spans="1:7" ht="19" x14ac:dyDescent="0.25">
      <c r="A33" s="14" t="s">
        <v>607</v>
      </c>
      <c r="B33" s="15">
        <v>3149</v>
      </c>
      <c r="C33" s="14" t="s">
        <v>1755</v>
      </c>
      <c r="D33" s="14">
        <v>59</v>
      </c>
      <c r="E33" s="14" t="s">
        <v>1499</v>
      </c>
      <c r="F33" s="14">
        <v>7</v>
      </c>
      <c r="G33" s="14">
        <v>0</v>
      </c>
    </row>
    <row r="34" spans="1:7" ht="19" x14ac:dyDescent="0.25">
      <c r="A34" s="14" t="s">
        <v>633</v>
      </c>
      <c r="B34" s="15">
        <v>3018</v>
      </c>
      <c r="C34" s="14" t="s">
        <v>1756</v>
      </c>
      <c r="D34" s="14">
        <v>136</v>
      </c>
      <c r="E34" s="14" t="s">
        <v>1757</v>
      </c>
      <c r="F34" s="14">
        <v>52</v>
      </c>
      <c r="G34" s="14">
        <v>0</v>
      </c>
    </row>
    <row r="35" spans="1:7" ht="19" x14ac:dyDescent="0.25">
      <c r="A35" s="14" t="s">
        <v>595</v>
      </c>
      <c r="B35" s="15">
        <v>2796</v>
      </c>
      <c r="C35" s="14" t="s">
        <v>1758</v>
      </c>
      <c r="D35" s="14">
        <v>73</v>
      </c>
      <c r="E35" s="14" t="s">
        <v>1759</v>
      </c>
      <c r="F35" s="14">
        <v>505</v>
      </c>
      <c r="G35" s="14">
        <v>60</v>
      </c>
    </row>
    <row r="36" spans="1:7" ht="19" x14ac:dyDescent="0.25">
      <c r="A36" s="14" t="s">
        <v>636</v>
      </c>
      <c r="B36" s="15">
        <v>2567</v>
      </c>
      <c r="C36" s="14" t="s">
        <v>1760</v>
      </c>
      <c r="D36" s="14">
        <v>72</v>
      </c>
      <c r="E36" s="14" t="s">
        <v>1761</v>
      </c>
      <c r="F36" s="14">
        <v>188</v>
      </c>
      <c r="G36" s="14">
        <v>0</v>
      </c>
    </row>
    <row r="37" spans="1:7" ht="19" x14ac:dyDescent="0.25">
      <c r="A37" s="14" t="s">
        <v>598</v>
      </c>
      <c r="B37" s="15">
        <v>2487</v>
      </c>
      <c r="C37" s="14"/>
      <c r="D37" s="14">
        <v>30</v>
      </c>
      <c r="E37" s="14"/>
      <c r="F37" s="14">
        <v>80</v>
      </c>
      <c r="G37" s="14">
        <v>0</v>
      </c>
    </row>
    <row r="38" spans="1:7" ht="19" x14ac:dyDescent="0.25">
      <c r="A38" s="14" t="s">
        <v>603</v>
      </c>
      <c r="B38" s="15">
        <v>2450</v>
      </c>
      <c r="C38" s="14" t="s">
        <v>1762</v>
      </c>
      <c r="D38" s="14">
        <v>35</v>
      </c>
      <c r="E38" s="14" t="s">
        <v>1763</v>
      </c>
      <c r="F38" s="14">
        <v>126</v>
      </c>
      <c r="G38" s="14">
        <v>11</v>
      </c>
    </row>
    <row r="39" spans="1:7" ht="19" x14ac:dyDescent="0.25">
      <c r="A39" s="14" t="s">
        <v>624</v>
      </c>
      <c r="B39" s="15">
        <v>1986</v>
      </c>
      <c r="C39" s="14" t="s">
        <v>1764</v>
      </c>
      <c r="D39" s="14">
        <v>181</v>
      </c>
      <c r="E39" s="14" t="s">
        <v>1765</v>
      </c>
      <c r="F39" s="14">
        <v>103</v>
      </c>
      <c r="G39" s="14">
        <v>0</v>
      </c>
    </row>
    <row r="40" spans="1:7" ht="19" x14ac:dyDescent="0.25">
      <c r="A40" s="14" t="s">
        <v>610</v>
      </c>
      <c r="B40" s="15">
        <v>1978</v>
      </c>
      <c r="C40" s="14" t="s">
        <v>1766</v>
      </c>
      <c r="D40" s="14">
        <v>19</v>
      </c>
      <c r="E40" s="14" t="s">
        <v>1767</v>
      </c>
      <c r="F40" s="14">
        <v>342</v>
      </c>
      <c r="G40" s="14">
        <v>12</v>
      </c>
    </row>
    <row r="41" spans="1:7" ht="19" x14ac:dyDescent="0.25">
      <c r="A41" s="14" t="s">
        <v>618</v>
      </c>
      <c r="B41" s="15">
        <v>1885</v>
      </c>
      <c r="C41" s="14"/>
      <c r="D41" s="14">
        <v>21</v>
      </c>
      <c r="E41" s="14"/>
      <c r="F41" s="14">
        <v>328</v>
      </c>
      <c r="G41" s="14">
        <v>0</v>
      </c>
    </row>
    <row r="42" spans="1:7" ht="19" x14ac:dyDescent="0.25">
      <c r="A42" s="14" t="s">
        <v>616</v>
      </c>
      <c r="B42" s="15">
        <v>1615</v>
      </c>
      <c r="C42" s="14" t="s">
        <v>1768</v>
      </c>
      <c r="D42" s="14">
        <v>19</v>
      </c>
      <c r="E42" s="14"/>
      <c r="F42" s="14">
        <v>10</v>
      </c>
      <c r="G42" s="14">
        <v>65</v>
      </c>
    </row>
    <row r="43" spans="1:7" ht="19" x14ac:dyDescent="0.25">
      <c r="A43" s="14" t="s">
        <v>620</v>
      </c>
      <c r="B43" s="15">
        <v>1544</v>
      </c>
      <c r="C43" s="14"/>
      <c r="D43" s="14">
        <v>53</v>
      </c>
      <c r="E43" s="14"/>
      <c r="F43" s="14">
        <v>52</v>
      </c>
      <c r="G43" s="14">
        <v>85</v>
      </c>
    </row>
    <row r="44" spans="1:7" ht="19" x14ac:dyDescent="0.25">
      <c r="A44" s="14" t="s">
        <v>659</v>
      </c>
      <c r="B44" s="15">
        <v>1510</v>
      </c>
      <c r="C44" s="14" t="s">
        <v>1769</v>
      </c>
      <c r="D44" s="14">
        <v>50</v>
      </c>
      <c r="E44" s="14" t="s">
        <v>1770</v>
      </c>
      <c r="F44" s="14">
        <v>35</v>
      </c>
      <c r="G44" s="14">
        <v>17</v>
      </c>
    </row>
    <row r="45" spans="1:7" ht="19" x14ac:dyDescent="0.25">
      <c r="A45" s="14" t="s">
        <v>661</v>
      </c>
      <c r="B45" s="15">
        <v>1475</v>
      </c>
      <c r="C45" s="14"/>
      <c r="D45" s="14">
        <v>37</v>
      </c>
      <c r="E45" s="14"/>
      <c r="F45" s="14">
        <v>10</v>
      </c>
      <c r="G45" s="14">
        <v>0</v>
      </c>
    </row>
    <row r="46" spans="1:7" ht="19" x14ac:dyDescent="0.25">
      <c r="A46" s="14" t="s">
        <v>631</v>
      </c>
      <c r="B46" s="15">
        <v>1462</v>
      </c>
      <c r="C46" s="14"/>
      <c r="D46" s="14">
        <v>5</v>
      </c>
      <c r="E46" s="14"/>
      <c r="F46" s="14">
        <v>31</v>
      </c>
      <c r="G46" s="14">
        <v>4</v>
      </c>
    </row>
    <row r="47" spans="1:7" ht="19" x14ac:dyDescent="0.25">
      <c r="A47" s="14" t="s">
        <v>644</v>
      </c>
      <c r="B47" s="15">
        <v>1414</v>
      </c>
      <c r="C47" s="14"/>
      <c r="D47" s="14">
        <v>55</v>
      </c>
      <c r="E47" s="14"/>
      <c r="F47" s="14">
        <v>447</v>
      </c>
      <c r="G47" s="14">
        <v>56</v>
      </c>
    </row>
    <row r="48" spans="1:7" ht="19" x14ac:dyDescent="0.25">
      <c r="A48" s="14" t="s">
        <v>667</v>
      </c>
      <c r="B48" s="15">
        <v>1380</v>
      </c>
      <c r="C48" s="14"/>
      <c r="D48" s="14">
        <v>60</v>
      </c>
      <c r="E48" s="14"/>
      <c r="F48" s="14">
        <v>16</v>
      </c>
      <c r="G48" s="14">
        <v>0</v>
      </c>
    </row>
    <row r="49" spans="1:7" ht="19" x14ac:dyDescent="0.25">
      <c r="A49" s="14" t="s">
        <v>627</v>
      </c>
      <c r="B49" s="15">
        <v>1319</v>
      </c>
      <c r="C49" s="14"/>
      <c r="D49" s="14">
        <v>4</v>
      </c>
      <c r="E49" s="14"/>
      <c r="F49" s="14">
        <v>284</v>
      </c>
      <c r="G49" s="14">
        <v>11</v>
      </c>
    </row>
    <row r="50" spans="1:7" ht="19" x14ac:dyDescent="0.25">
      <c r="A50" s="14" t="s">
        <v>672</v>
      </c>
      <c r="B50" s="15">
        <v>1265</v>
      </c>
      <c r="C50" s="14"/>
      <c r="D50" s="14">
        <v>37</v>
      </c>
      <c r="E50" s="14" t="s">
        <v>1743</v>
      </c>
      <c r="F50" s="14">
        <v>240</v>
      </c>
      <c r="G50" s="14">
        <v>0</v>
      </c>
    </row>
    <row r="51" spans="1:7" ht="19" x14ac:dyDescent="0.25">
      <c r="A51" s="14" t="s">
        <v>670</v>
      </c>
      <c r="B51" s="15">
        <v>1171</v>
      </c>
      <c r="C51" s="14"/>
      <c r="D51" s="14">
        <v>31</v>
      </c>
      <c r="E51" s="14"/>
      <c r="F51" s="14">
        <v>0</v>
      </c>
      <c r="G51" s="14">
        <v>49</v>
      </c>
    </row>
    <row r="52" spans="1:7" ht="19" x14ac:dyDescent="0.25">
      <c r="A52" s="14" t="s">
        <v>655</v>
      </c>
      <c r="B52" s="15">
        <v>1161</v>
      </c>
      <c r="C52" s="14"/>
      <c r="D52" s="14">
        <v>19</v>
      </c>
      <c r="E52" s="14"/>
      <c r="F52" s="14">
        <v>55</v>
      </c>
      <c r="G52" s="14">
        <v>0</v>
      </c>
    </row>
    <row r="53" spans="1:7" ht="19" x14ac:dyDescent="0.25">
      <c r="A53" s="14" t="s">
        <v>629</v>
      </c>
      <c r="B53" s="15">
        <v>1114</v>
      </c>
      <c r="C53" s="14" t="s">
        <v>1771</v>
      </c>
      <c r="D53" s="14">
        <v>5</v>
      </c>
      <c r="E53" s="14" t="s">
        <v>700</v>
      </c>
      <c r="F53" s="14">
        <v>266</v>
      </c>
      <c r="G53" s="14">
        <v>23</v>
      </c>
    </row>
    <row r="54" spans="1:7" ht="19" x14ac:dyDescent="0.25">
      <c r="A54" s="14" t="s">
        <v>678</v>
      </c>
      <c r="B54" s="15">
        <v>1024</v>
      </c>
      <c r="C54" s="14"/>
      <c r="D54" s="14">
        <v>8</v>
      </c>
      <c r="E54" s="14"/>
      <c r="F54" s="14">
        <v>96</v>
      </c>
      <c r="G54" s="14">
        <v>0</v>
      </c>
    </row>
    <row r="55" spans="1:7" ht="19" x14ac:dyDescent="0.25">
      <c r="A55" s="14" t="s">
        <v>653</v>
      </c>
      <c r="B55" s="15">
        <v>1011</v>
      </c>
      <c r="C55" s="14"/>
      <c r="D55" s="14">
        <v>7</v>
      </c>
      <c r="E55" s="14"/>
      <c r="F55" s="14">
        <v>88</v>
      </c>
      <c r="G55" s="14">
        <v>35</v>
      </c>
    </row>
    <row r="56" spans="1:7" ht="19" x14ac:dyDescent="0.25">
      <c r="A56" s="14" t="s">
        <v>673</v>
      </c>
      <c r="B56" s="14">
        <v>986</v>
      </c>
      <c r="C56" s="14"/>
      <c r="D56" s="14">
        <v>86</v>
      </c>
      <c r="E56" s="14"/>
      <c r="F56" s="14">
        <v>61</v>
      </c>
      <c r="G56" s="14">
        <v>0</v>
      </c>
    </row>
    <row r="57" spans="1:7" ht="19" x14ac:dyDescent="0.25">
      <c r="A57" s="14" t="s">
        <v>657</v>
      </c>
      <c r="B57" s="14">
        <v>961</v>
      </c>
      <c r="C57" s="14" t="s">
        <v>1772</v>
      </c>
      <c r="D57" s="14">
        <v>12</v>
      </c>
      <c r="E57" s="14" t="s">
        <v>808</v>
      </c>
      <c r="F57" s="14">
        <v>33</v>
      </c>
      <c r="G57" s="14">
        <v>16</v>
      </c>
    </row>
    <row r="58" spans="1:7" ht="19" x14ac:dyDescent="0.25">
      <c r="A58" s="14" t="s">
        <v>638</v>
      </c>
      <c r="B58" s="14">
        <v>949</v>
      </c>
      <c r="C58" s="14"/>
      <c r="D58" s="14">
        <v>3</v>
      </c>
      <c r="E58" s="14"/>
      <c r="F58" s="14">
        <v>62</v>
      </c>
      <c r="G58" s="14">
        <v>0</v>
      </c>
    </row>
    <row r="59" spans="1:7" ht="19" x14ac:dyDescent="0.25">
      <c r="A59" s="14" t="s">
        <v>730</v>
      </c>
      <c r="B59" s="14">
        <v>942</v>
      </c>
      <c r="C59" s="14" t="s">
        <v>1773</v>
      </c>
      <c r="D59" s="14">
        <v>23</v>
      </c>
      <c r="E59" s="14" t="s">
        <v>1774</v>
      </c>
      <c r="F59" s="14">
        <v>19</v>
      </c>
      <c r="G59" s="14">
        <v>1</v>
      </c>
    </row>
    <row r="60" spans="1:7" ht="19" x14ac:dyDescent="0.25">
      <c r="A60" s="14" t="s">
        <v>642</v>
      </c>
      <c r="B60" s="14">
        <v>897</v>
      </c>
      <c r="C60" s="14"/>
      <c r="D60" s="14">
        <v>17</v>
      </c>
      <c r="E60" s="14"/>
      <c r="F60" s="14">
        <v>10</v>
      </c>
      <c r="G60" s="14">
        <v>29</v>
      </c>
    </row>
    <row r="61" spans="1:7" ht="19" x14ac:dyDescent="0.25">
      <c r="A61" s="14" t="s">
        <v>706</v>
      </c>
      <c r="B61" s="14">
        <v>868</v>
      </c>
      <c r="C61" s="14" t="s">
        <v>1775</v>
      </c>
      <c r="D61" s="14">
        <v>1</v>
      </c>
      <c r="E61" s="14"/>
      <c r="F61" s="14">
        <v>103</v>
      </c>
      <c r="G61" s="14">
        <v>1</v>
      </c>
    </row>
    <row r="62" spans="1:7" ht="19" x14ac:dyDescent="0.25">
      <c r="A62" s="14" t="s">
        <v>647</v>
      </c>
      <c r="B62" s="14">
        <v>865</v>
      </c>
      <c r="C62" s="14"/>
      <c r="D62" s="14">
        <v>58</v>
      </c>
      <c r="E62" s="14"/>
      <c r="F62" s="14">
        <v>201</v>
      </c>
      <c r="G62" s="14">
        <v>0</v>
      </c>
    </row>
    <row r="63" spans="1:7" ht="19" x14ac:dyDescent="0.25">
      <c r="A63" s="14" t="s">
        <v>651</v>
      </c>
      <c r="B63" s="14">
        <v>845</v>
      </c>
      <c r="C63" s="14" t="s">
        <v>1776</v>
      </c>
      <c r="D63" s="14">
        <v>4</v>
      </c>
      <c r="E63" s="14"/>
      <c r="F63" s="14">
        <v>154</v>
      </c>
      <c r="G63" s="14">
        <v>0</v>
      </c>
    </row>
    <row r="64" spans="1:7" ht="19" x14ac:dyDescent="0.25">
      <c r="A64" s="14" t="s">
        <v>664</v>
      </c>
      <c r="B64" s="14">
        <v>772</v>
      </c>
      <c r="C64" s="14"/>
      <c r="D64" s="14">
        <v>54</v>
      </c>
      <c r="E64" s="14"/>
      <c r="F64" s="14">
        <v>202</v>
      </c>
      <c r="G64" s="14">
        <v>0</v>
      </c>
    </row>
    <row r="65" spans="1:7" ht="19" x14ac:dyDescent="0.25">
      <c r="A65" s="14" t="s">
        <v>676</v>
      </c>
      <c r="B65" s="14">
        <v>736</v>
      </c>
      <c r="C65" s="14" t="s">
        <v>1777</v>
      </c>
      <c r="D65" s="14">
        <v>7</v>
      </c>
      <c r="E65" s="14"/>
      <c r="F65" s="14">
        <v>33</v>
      </c>
      <c r="G65" s="14">
        <v>0</v>
      </c>
    </row>
    <row r="66" spans="1:7" ht="19" x14ac:dyDescent="0.25">
      <c r="A66" s="14" t="s">
        <v>698</v>
      </c>
      <c r="B66" s="14">
        <v>735</v>
      </c>
      <c r="C66" s="14" t="s">
        <v>1778</v>
      </c>
      <c r="D66" s="14">
        <v>47</v>
      </c>
      <c r="E66" s="14" t="s">
        <v>1779</v>
      </c>
      <c r="F66" s="14">
        <v>34</v>
      </c>
      <c r="G66" s="14">
        <v>0</v>
      </c>
    </row>
    <row r="67" spans="1:7" ht="19" x14ac:dyDescent="0.25">
      <c r="A67" s="14" t="s">
        <v>623</v>
      </c>
      <c r="B67" s="14">
        <v>712</v>
      </c>
      <c r="C67" s="14"/>
      <c r="D67" s="14">
        <v>11</v>
      </c>
      <c r="E67" s="14"/>
      <c r="F67" s="14">
        <v>619</v>
      </c>
      <c r="G67" s="14">
        <v>10</v>
      </c>
    </row>
    <row r="68" spans="1:7" ht="19" x14ac:dyDescent="0.25">
      <c r="A68" s="14" t="s">
        <v>683</v>
      </c>
      <c r="B68" s="14">
        <v>696</v>
      </c>
      <c r="C68" s="14" t="s">
        <v>1780</v>
      </c>
      <c r="D68" s="14">
        <v>9</v>
      </c>
      <c r="E68" s="14"/>
      <c r="F68" s="14">
        <v>7</v>
      </c>
      <c r="G68" s="14">
        <v>0</v>
      </c>
    </row>
    <row r="69" spans="1:7" ht="19" x14ac:dyDescent="0.25">
      <c r="A69" s="14" t="s">
        <v>649</v>
      </c>
      <c r="B69" s="14">
        <v>643</v>
      </c>
      <c r="C69" s="14"/>
      <c r="D69" s="14">
        <v>4</v>
      </c>
      <c r="E69" s="14"/>
      <c r="F69" s="14">
        <v>341</v>
      </c>
      <c r="G69" s="14">
        <v>3</v>
      </c>
    </row>
    <row r="70" spans="1:7" ht="19" x14ac:dyDescent="0.25">
      <c r="A70" s="14" t="s">
        <v>693</v>
      </c>
      <c r="B70" s="14">
        <v>623</v>
      </c>
      <c r="C70" s="14" t="s">
        <v>1781</v>
      </c>
      <c r="D70" s="14">
        <v>26</v>
      </c>
      <c r="E70" s="14" t="s">
        <v>1045</v>
      </c>
      <c r="F70" s="14">
        <v>42</v>
      </c>
      <c r="G70" s="14">
        <v>23</v>
      </c>
    </row>
    <row r="71" spans="1:7" ht="19" x14ac:dyDescent="0.25">
      <c r="A71" s="14" t="s">
        <v>701</v>
      </c>
      <c r="B71" s="14">
        <v>543</v>
      </c>
      <c r="C71" s="14" t="s">
        <v>1782</v>
      </c>
      <c r="D71" s="14">
        <v>16</v>
      </c>
      <c r="E71" s="14"/>
      <c r="F71" s="14">
        <v>20</v>
      </c>
      <c r="G71" s="14">
        <v>0</v>
      </c>
    </row>
    <row r="72" spans="1:7" ht="19" x14ac:dyDescent="0.25">
      <c r="A72" s="14" t="s">
        <v>662</v>
      </c>
      <c r="B72" s="14">
        <v>508</v>
      </c>
      <c r="C72" s="14" t="s">
        <v>1783</v>
      </c>
      <c r="D72" s="14">
        <v>17</v>
      </c>
      <c r="E72" s="14" t="s">
        <v>896</v>
      </c>
      <c r="F72" s="14">
        <v>37</v>
      </c>
      <c r="G72" s="14">
        <v>2</v>
      </c>
    </row>
    <row r="73" spans="1:7" ht="19" x14ac:dyDescent="0.25">
      <c r="A73" s="14" t="s">
        <v>714</v>
      </c>
      <c r="B73" s="14">
        <v>505</v>
      </c>
      <c r="C73" s="14"/>
      <c r="D73" s="14">
        <v>6</v>
      </c>
      <c r="E73" s="14"/>
      <c r="F73" s="14">
        <v>25</v>
      </c>
      <c r="G73" s="14">
        <v>0</v>
      </c>
    </row>
    <row r="74" spans="1:7" ht="19" x14ac:dyDescent="0.25">
      <c r="A74" s="14" t="s">
        <v>687</v>
      </c>
      <c r="B74" s="14">
        <v>493</v>
      </c>
      <c r="C74" s="14" t="s">
        <v>1784</v>
      </c>
      <c r="D74" s="14">
        <v>1</v>
      </c>
      <c r="E74" s="14"/>
      <c r="F74" s="14">
        <v>1</v>
      </c>
      <c r="G74" s="14">
        <v>3</v>
      </c>
    </row>
    <row r="75" spans="1:7" ht="19" x14ac:dyDescent="0.25">
      <c r="A75" s="14" t="s">
        <v>679</v>
      </c>
      <c r="B75" s="14">
        <v>477</v>
      </c>
      <c r="C75" s="14" t="s">
        <v>1785</v>
      </c>
      <c r="D75" s="14">
        <v>12</v>
      </c>
      <c r="E75" s="14" t="s">
        <v>565</v>
      </c>
      <c r="F75" s="14">
        <v>30</v>
      </c>
      <c r="G75" s="14">
        <v>13</v>
      </c>
    </row>
    <row r="76" spans="1:7" ht="19" x14ac:dyDescent="0.25">
      <c r="A76" s="14" t="s">
        <v>722</v>
      </c>
      <c r="B76" s="14">
        <v>455</v>
      </c>
      <c r="C76" s="14"/>
      <c r="D76" s="14">
        <v>14</v>
      </c>
      <c r="E76" s="14"/>
      <c r="F76" s="14">
        <v>5</v>
      </c>
      <c r="G76" s="14">
        <v>0</v>
      </c>
    </row>
    <row r="77" spans="1:7" ht="19" x14ac:dyDescent="0.25">
      <c r="A77" s="14" t="s">
        <v>746</v>
      </c>
      <c r="B77" s="14">
        <v>453</v>
      </c>
      <c r="C77" s="14" t="s">
        <v>1786</v>
      </c>
      <c r="D77" s="14">
        <v>3</v>
      </c>
      <c r="E77" s="14"/>
      <c r="F77" s="14">
        <v>26</v>
      </c>
      <c r="G77" s="14">
        <v>0</v>
      </c>
    </row>
    <row r="78" spans="1:7" ht="19" x14ac:dyDescent="0.25">
      <c r="A78" s="14" t="s">
        <v>685</v>
      </c>
      <c r="B78" s="14">
        <v>450</v>
      </c>
      <c r="C78" s="14" t="s">
        <v>1787</v>
      </c>
      <c r="D78" s="14">
        <v>1</v>
      </c>
      <c r="E78" s="14"/>
      <c r="F78" s="14">
        <v>3</v>
      </c>
      <c r="G78" s="14">
        <v>0</v>
      </c>
    </row>
    <row r="79" spans="1:7" ht="19" x14ac:dyDescent="0.25">
      <c r="A79" s="14" t="s">
        <v>734</v>
      </c>
      <c r="B79" s="14">
        <v>443</v>
      </c>
      <c r="C79" s="14" t="s">
        <v>1788</v>
      </c>
      <c r="D79" s="14">
        <v>5</v>
      </c>
      <c r="E79" s="14"/>
      <c r="F79" s="14">
        <v>26</v>
      </c>
      <c r="G79" s="14">
        <v>23</v>
      </c>
    </row>
    <row r="80" spans="1:7" ht="19" x14ac:dyDescent="0.25">
      <c r="A80" s="14" t="s">
        <v>703</v>
      </c>
      <c r="B80" s="14">
        <v>428</v>
      </c>
      <c r="C80" s="14"/>
      <c r="D80" s="14">
        <v>15</v>
      </c>
      <c r="E80" s="14"/>
      <c r="F80" s="14">
        <v>14</v>
      </c>
      <c r="G80" s="14">
        <v>0</v>
      </c>
    </row>
    <row r="81" spans="1:7" ht="19" x14ac:dyDescent="0.25">
      <c r="A81" s="14" t="s">
        <v>689</v>
      </c>
      <c r="B81" s="14">
        <v>417</v>
      </c>
      <c r="C81" s="14" t="s">
        <v>1789</v>
      </c>
      <c r="D81" s="14">
        <v>0</v>
      </c>
      <c r="E81" s="14"/>
      <c r="F81" s="14">
        <v>82</v>
      </c>
      <c r="G81" s="14">
        <v>16</v>
      </c>
    </row>
    <row r="82" spans="1:7" ht="19" x14ac:dyDescent="0.25">
      <c r="A82" s="14" t="s">
        <v>696</v>
      </c>
      <c r="B82" s="14">
        <v>396</v>
      </c>
      <c r="C82" s="14"/>
      <c r="D82" s="14">
        <v>2</v>
      </c>
      <c r="E82" s="14"/>
      <c r="F82" s="14">
        <v>4</v>
      </c>
      <c r="G82" s="14">
        <v>0</v>
      </c>
    </row>
    <row r="83" spans="1:7" ht="19" x14ac:dyDescent="0.25">
      <c r="A83" s="14" t="s">
        <v>710</v>
      </c>
      <c r="B83" s="14">
        <v>384</v>
      </c>
      <c r="C83" s="14"/>
      <c r="D83" s="14">
        <v>11</v>
      </c>
      <c r="E83" s="14"/>
      <c r="F83" s="14">
        <v>17</v>
      </c>
      <c r="G83" s="14">
        <v>0</v>
      </c>
    </row>
    <row r="84" spans="1:7" ht="19" x14ac:dyDescent="0.25">
      <c r="A84" s="14" t="s">
        <v>705</v>
      </c>
      <c r="B84" s="14">
        <v>369</v>
      </c>
      <c r="C84" s="14" t="s">
        <v>1790</v>
      </c>
      <c r="D84" s="14">
        <v>4</v>
      </c>
      <c r="E84" s="14"/>
      <c r="F84" s="14">
        <v>68</v>
      </c>
      <c r="G84" s="14">
        <v>15</v>
      </c>
    </row>
    <row r="85" spans="1:7" ht="19" x14ac:dyDescent="0.25">
      <c r="A85" s="14" t="s">
        <v>716</v>
      </c>
      <c r="B85" s="14">
        <v>356</v>
      </c>
      <c r="C85" s="14"/>
      <c r="D85" s="14">
        <v>10</v>
      </c>
      <c r="E85" s="14"/>
      <c r="F85" s="14">
        <v>23</v>
      </c>
      <c r="G85" s="14">
        <v>6</v>
      </c>
    </row>
    <row r="86" spans="1:7" ht="19" x14ac:dyDescent="0.25">
      <c r="A86" s="14" t="s">
        <v>681</v>
      </c>
      <c r="B86" s="14">
        <v>348</v>
      </c>
      <c r="C86" s="14" t="s">
        <v>1791</v>
      </c>
      <c r="D86" s="14">
        <v>5</v>
      </c>
      <c r="E86" s="14"/>
      <c r="F86" s="14">
        <v>50</v>
      </c>
      <c r="G86" s="14">
        <v>0</v>
      </c>
    </row>
    <row r="87" spans="1:7" ht="19" x14ac:dyDescent="0.25">
      <c r="A87" s="14" t="s">
        <v>748</v>
      </c>
      <c r="B87" s="14">
        <v>306</v>
      </c>
      <c r="C87" s="14"/>
      <c r="D87" s="14">
        <v>7</v>
      </c>
      <c r="E87" s="14"/>
      <c r="F87" s="14">
        <v>5</v>
      </c>
      <c r="G87" s="14">
        <v>0</v>
      </c>
    </row>
    <row r="88" spans="1:7" ht="19" x14ac:dyDescent="0.25">
      <c r="A88" s="14" t="s">
        <v>741</v>
      </c>
      <c r="B88" s="14">
        <v>304</v>
      </c>
      <c r="C88" s="14"/>
      <c r="D88" s="14">
        <v>4</v>
      </c>
      <c r="E88" s="14"/>
      <c r="F88" s="14">
        <v>58</v>
      </c>
      <c r="G88" s="14">
        <v>0</v>
      </c>
    </row>
    <row r="89" spans="1:7" ht="19" x14ac:dyDescent="0.25">
      <c r="A89" s="14" t="s">
        <v>718</v>
      </c>
      <c r="B89" s="14">
        <v>304</v>
      </c>
      <c r="C89" s="14" t="s">
        <v>1792</v>
      </c>
      <c r="D89" s="14">
        <v>16</v>
      </c>
      <c r="E89" s="14"/>
      <c r="F89" s="14">
        <v>76</v>
      </c>
      <c r="G89" s="14">
        <v>8</v>
      </c>
    </row>
    <row r="90" spans="1:7" ht="19" x14ac:dyDescent="0.25">
      <c r="A90" s="14" t="s">
        <v>708</v>
      </c>
      <c r="B90" s="14">
        <v>299</v>
      </c>
      <c r="C90" s="14"/>
      <c r="D90" s="14">
        <v>5</v>
      </c>
      <c r="E90" s="14"/>
      <c r="F90" s="14">
        <v>45</v>
      </c>
      <c r="G90" s="14">
        <v>0</v>
      </c>
    </row>
    <row r="91" spans="1:7" ht="19" x14ac:dyDescent="0.25">
      <c r="A91" s="14" t="s">
        <v>720</v>
      </c>
      <c r="B91" s="14">
        <v>288</v>
      </c>
      <c r="C91" s="14"/>
      <c r="D91" s="14">
        <v>16</v>
      </c>
      <c r="E91" s="14"/>
      <c r="F91" s="14">
        <v>46</v>
      </c>
      <c r="G91" s="14">
        <v>0</v>
      </c>
    </row>
    <row r="92" spans="1:7" ht="19" x14ac:dyDescent="0.25">
      <c r="A92" s="14" t="s">
        <v>742</v>
      </c>
      <c r="B92" s="14">
        <v>273</v>
      </c>
      <c r="C92" s="14"/>
      <c r="D92" s="14">
        <v>7</v>
      </c>
      <c r="E92" s="14"/>
      <c r="F92" s="14">
        <v>10</v>
      </c>
      <c r="G92" s="14">
        <v>0</v>
      </c>
    </row>
    <row r="93" spans="1:7" ht="19" x14ac:dyDescent="0.25">
      <c r="A93" s="14" t="s">
        <v>738</v>
      </c>
      <c r="B93" s="14">
        <v>252</v>
      </c>
      <c r="C93" s="14" t="s">
        <v>1793</v>
      </c>
      <c r="D93" s="14">
        <v>1</v>
      </c>
      <c r="E93" s="14"/>
      <c r="F93" s="14">
        <v>57</v>
      </c>
      <c r="G93" s="14">
        <v>0</v>
      </c>
    </row>
    <row r="94" spans="1:7" ht="19" x14ac:dyDescent="0.25">
      <c r="A94" s="14" t="s">
        <v>691</v>
      </c>
      <c r="B94" s="14">
        <v>245</v>
      </c>
      <c r="C94" s="14"/>
      <c r="D94" s="14">
        <v>30</v>
      </c>
      <c r="E94" s="14"/>
      <c r="F94" s="14">
        <v>21</v>
      </c>
      <c r="G94" s="14">
        <v>16</v>
      </c>
    </row>
    <row r="95" spans="1:7" ht="19" x14ac:dyDescent="0.25">
      <c r="A95" s="14" t="s">
        <v>712</v>
      </c>
      <c r="B95" s="14">
        <v>233</v>
      </c>
      <c r="C95" s="14"/>
      <c r="D95" s="14">
        <v>0</v>
      </c>
      <c r="E95" s="14"/>
      <c r="F95" s="14">
        <v>63</v>
      </c>
      <c r="G95" s="14">
        <v>0</v>
      </c>
    </row>
    <row r="96" spans="1:7" ht="19" x14ac:dyDescent="0.25">
      <c r="A96" s="14" t="s">
        <v>761</v>
      </c>
      <c r="B96" s="14">
        <v>233</v>
      </c>
      <c r="C96" s="14"/>
      <c r="D96" s="14">
        <v>6</v>
      </c>
      <c r="E96" s="14"/>
      <c r="F96" s="14">
        <v>13</v>
      </c>
      <c r="G96" s="14">
        <v>8</v>
      </c>
    </row>
    <row r="97" spans="1:7" ht="19" x14ac:dyDescent="0.25">
      <c r="A97" s="14" t="s">
        <v>777</v>
      </c>
      <c r="B97" s="14">
        <v>222</v>
      </c>
      <c r="C97" s="14" t="s">
        <v>1794</v>
      </c>
      <c r="D97" s="14">
        <v>15</v>
      </c>
      <c r="E97" s="14" t="s">
        <v>1365</v>
      </c>
      <c r="F97" s="14">
        <v>3</v>
      </c>
      <c r="G97" s="14">
        <v>0</v>
      </c>
    </row>
    <row r="98" spans="1:7" ht="19" x14ac:dyDescent="0.25">
      <c r="A98" s="14" t="s">
        <v>759</v>
      </c>
      <c r="B98" s="14">
        <v>221</v>
      </c>
      <c r="C98" s="14" t="s">
        <v>1795</v>
      </c>
      <c r="D98" s="14">
        <v>2</v>
      </c>
      <c r="E98" s="14"/>
      <c r="F98" s="14">
        <v>8</v>
      </c>
      <c r="G98" s="14">
        <v>5</v>
      </c>
    </row>
    <row r="99" spans="1:7" ht="19" x14ac:dyDescent="0.25">
      <c r="A99" s="14" t="s">
        <v>736</v>
      </c>
      <c r="B99" s="14">
        <v>207</v>
      </c>
      <c r="C99" s="14" t="s">
        <v>1796</v>
      </c>
      <c r="D99" s="14">
        <v>1</v>
      </c>
      <c r="E99" s="14"/>
      <c r="F99" s="14">
        <v>50</v>
      </c>
      <c r="G99" s="14">
        <v>0</v>
      </c>
    </row>
    <row r="100" spans="1:7" ht="19" x14ac:dyDescent="0.25">
      <c r="A100" s="14" t="s">
        <v>756</v>
      </c>
      <c r="B100" s="14">
        <v>204</v>
      </c>
      <c r="C100" s="14"/>
      <c r="D100" s="14">
        <v>5</v>
      </c>
      <c r="E100" s="14"/>
      <c r="F100" s="14">
        <v>3</v>
      </c>
      <c r="G100" s="14">
        <v>2</v>
      </c>
    </row>
    <row r="101" spans="1:7" ht="19" x14ac:dyDescent="0.25">
      <c r="A101" s="14" t="s">
        <v>724</v>
      </c>
      <c r="B101" s="14">
        <v>196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744</v>
      </c>
      <c r="B102" s="14">
        <v>190</v>
      </c>
      <c r="C102" s="14"/>
      <c r="D102" s="14">
        <v>1</v>
      </c>
      <c r="E102" s="14"/>
      <c r="F102" s="14">
        <v>9</v>
      </c>
      <c r="G102" s="14">
        <v>0</v>
      </c>
    </row>
    <row r="103" spans="1:7" ht="19" x14ac:dyDescent="0.25">
      <c r="A103" s="14" t="s">
        <v>766</v>
      </c>
      <c r="B103" s="14">
        <v>190</v>
      </c>
      <c r="C103" s="14" t="s">
        <v>1797</v>
      </c>
      <c r="D103" s="14">
        <v>2</v>
      </c>
      <c r="E103" s="14"/>
      <c r="F103" s="14">
        <v>20</v>
      </c>
      <c r="G103" s="14">
        <v>0</v>
      </c>
    </row>
    <row r="104" spans="1:7" ht="19" x14ac:dyDescent="0.25">
      <c r="A104" s="14" t="s">
        <v>752</v>
      </c>
      <c r="B104" s="14">
        <v>171</v>
      </c>
      <c r="C104" s="14" t="s">
        <v>1798</v>
      </c>
      <c r="D104" s="14">
        <v>1</v>
      </c>
      <c r="E104" s="14"/>
      <c r="F104" s="14">
        <v>18</v>
      </c>
      <c r="G104" s="14">
        <v>0</v>
      </c>
    </row>
    <row r="105" spans="1:7" ht="19" x14ac:dyDescent="0.25">
      <c r="A105" s="14" t="s">
        <v>770</v>
      </c>
      <c r="B105" s="14">
        <v>169</v>
      </c>
      <c r="C105" s="14"/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763</v>
      </c>
      <c r="B106" s="14">
        <v>160</v>
      </c>
      <c r="C106" s="14" t="s">
        <v>1799</v>
      </c>
      <c r="D106" s="14">
        <v>2</v>
      </c>
      <c r="E106" s="14"/>
      <c r="F106" s="14">
        <v>0</v>
      </c>
      <c r="G106" s="14">
        <v>0</v>
      </c>
    </row>
    <row r="107" spans="1:7" ht="19" x14ac:dyDescent="0.25">
      <c r="A107" s="14" t="s">
        <v>728</v>
      </c>
      <c r="B107" s="14">
        <v>151</v>
      </c>
      <c r="C107" s="14"/>
      <c r="D107" s="14">
        <v>4</v>
      </c>
      <c r="E107" s="14"/>
      <c r="F107" s="14">
        <v>21</v>
      </c>
      <c r="G107" s="14">
        <v>0</v>
      </c>
    </row>
    <row r="108" spans="1:7" ht="19" x14ac:dyDescent="0.25">
      <c r="A108" s="14" t="s">
        <v>750</v>
      </c>
      <c r="B108" s="14">
        <v>148</v>
      </c>
      <c r="C108" s="14" t="s">
        <v>1800</v>
      </c>
      <c r="D108" s="14">
        <v>0</v>
      </c>
      <c r="E108" s="14"/>
      <c r="F108" s="14">
        <v>26</v>
      </c>
      <c r="G108" s="14">
        <v>1</v>
      </c>
    </row>
    <row r="109" spans="1:7" ht="19" x14ac:dyDescent="0.25">
      <c r="A109" s="14" t="s">
        <v>740</v>
      </c>
      <c r="B109" s="14">
        <v>146</v>
      </c>
      <c r="C109" s="14"/>
      <c r="D109" s="14">
        <v>5</v>
      </c>
      <c r="E109" s="14"/>
      <c r="F109" s="14">
        <v>43</v>
      </c>
      <c r="G109" s="14">
        <v>5</v>
      </c>
    </row>
    <row r="110" spans="1:7" ht="19" x14ac:dyDescent="0.25">
      <c r="A110" s="14" t="s">
        <v>726</v>
      </c>
      <c r="B110" s="14">
        <v>133</v>
      </c>
      <c r="C110" s="14"/>
      <c r="D110" s="14">
        <v>2</v>
      </c>
      <c r="E110" s="14"/>
      <c r="F110" s="14">
        <v>52</v>
      </c>
      <c r="G110" s="14">
        <v>0</v>
      </c>
    </row>
    <row r="111" spans="1:7" ht="19" x14ac:dyDescent="0.25">
      <c r="A111" s="14" t="s">
        <v>778</v>
      </c>
      <c r="B111" s="14">
        <v>132</v>
      </c>
      <c r="C111" s="14" t="s">
        <v>1801</v>
      </c>
      <c r="D111" s="14">
        <v>9</v>
      </c>
      <c r="E111" s="14" t="s">
        <v>695</v>
      </c>
      <c r="F111" s="14">
        <v>1</v>
      </c>
      <c r="G111" s="14">
        <v>0</v>
      </c>
    </row>
    <row r="112" spans="1:7" ht="19" x14ac:dyDescent="0.25">
      <c r="A112" s="14" t="s">
        <v>768</v>
      </c>
      <c r="B112" s="14">
        <v>130</v>
      </c>
      <c r="C112" s="14" t="s">
        <v>1802</v>
      </c>
      <c r="D112" s="14">
        <v>1</v>
      </c>
      <c r="E112" s="14"/>
      <c r="F112" s="14">
        <v>5</v>
      </c>
      <c r="G112" s="14">
        <v>0</v>
      </c>
    </row>
    <row r="113" spans="1:7" ht="19" x14ac:dyDescent="0.25">
      <c r="A113" s="14" t="s">
        <v>751</v>
      </c>
      <c r="B113" s="14">
        <v>126</v>
      </c>
      <c r="C113" s="14"/>
      <c r="D113" s="14">
        <v>1</v>
      </c>
      <c r="E113" s="14"/>
      <c r="F113" s="14">
        <v>10</v>
      </c>
      <c r="G113" s="14"/>
    </row>
    <row r="114" spans="1:7" ht="19" x14ac:dyDescent="0.25">
      <c r="A114" s="14" t="s">
        <v>732</v>
      </c>
      <c r="B114" s="14">
        <v>114</v>
      </c>
      <c r="C114" s="14" t="s">
        <v>1803</v>
      </c>
      <c r="D114" s="14">
        <v>0</v>
      </c>
      <c r="E114" s="14"/>
      <c r="F114" s="14">
        <v>35</v>
      </c>
      <c r="G114" s="14">
        <v>0</v>
      </c>
    </row>
    <row r="115" spans="1:7" ht="19" x14ac:dyDescent="0.25">
      <c r="A115" s="14" t="s">
        <v>788</v>
      </c>
      <c r="B115" s="14">
        <v>114</v>
      </c>
      <c r="C115" s="14" t="s">
        <v>1804</v>
      </c>
      <c r="D115" s="14">
        <v>1</v>
      </c>
      <c r="E115" s="14"/>
      <c r="F115" s="14">
        <v>0</v>
      </c>
      <c r="G115" s="14">
        <v>0</v>
      </c>
    </row>
    <row r="116" spans="1:7" ht="19" x14ac:dyDescent="0.25">
      <c r="A116" s="14" t="s">
        <v>785</v>
      </c>
      <c r="B116" s="14">
        <v>110</v>
      </c>
      <c r="C116" s="14"/>
      <c r="D116" s="14">
        <v>3</v>
      </c>
      <c r="E116" s="14"/>
      <c r="F116" s="14">
        <v>4</v>
      </c>
      <c r="G116" s="14">
        <v>0</v>
      </c>
    </row>
    <row r="117" spans="1:7" ht="19" x14ac:dyDescent="0.25">
      <c r="A117" s="14" t="s">
        <v>765</v>
      </c>
      <c r="B117" s="14">
        <v>109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843</v>
      </c>
      <c r="B118" s="14">
        <v>98</v>
      </c>
      <c r="C118" s="14"/>
      <c r="D118" s="14">
        <v>5</v>
      </c>
      <c r="E118" s="14"/>
      <c r="F118" s="14">
        <v>0</v>
      </c>
      <c r="G118" s="14">
        <v>0</v>
      </c>
    </row>
    <row r="119" spans="1:7" ht="19" x14ac:dyDescent="0.25">
      <c r="A119" s="14" t="s">
        <v>794</v>
      </c>
      <c r="B119" s="14">
        <v>97</v>
      </c>
      <c r="C119" s="14"/>
      <c r="D119" s="14">
        <v>1</v>
      </c>
      <c r="E119" s="14"/>
      <c r="F119" s="14"/>
      <c r="G119" s="14">
        <v>0</v>
      </c>
    </row>
    <row r="120" spans="1:7" ht="19" x14ac:dyDescent="0.25">
      <c r="A120" s="14" t="s">
        <v>754</v>
      </c>
      <c r="B120" s="14">
        <v>97</v>
      </c>
      <c r="C120" s="14" t="s">
        <v>1805</v>
      </c>
      <c r="D120" s="14">
        <v>6</v>
      </c>
      <c r="E120" s="14" t="s">
        <v>380</v>
      </c>
      <c r="F120" s="14">
        <v>1</v>
      </c>
      <c r="G120" s="14">
        <v>2</v>
      </c>
    </row>
    <row r="121" spans="1:7" ht="19" x14ac:dyDescent="0.25">
      <c r="A121" s="14" t="s">
        <v>801</v>
      </c>
      <c r="B121" s="14">
        <v>96</v>
      </c>
      <c r="C121" s="14"/>
      <c r="D121" s="14">
        <v>2</v>
      </c>
      <c r="E121" s="14"/>
      <c r="F121" s="14"/>
      <c r="G121" s="14"/>
    </row>
    <row r="122" spans="1:7" ht="19" x14ac:dyDescent="0.25">
      <c r="A122" s="14" t="s">
        <v>780</v>
      </c>
      <c r="B122" s="14">
        <v>92</v>
      </c>
      <c r="C122" s="14" t="s">
        <v>1260</v>
      </c>
      <c r="D122" s="14">
        <v>3</v>
      </c>
      <c r="E122" s="14"/>
      <c r="F122" s="14">
        <v>3</v>
      </c>
      <c r="G122" s="14">
        <v>0</v>
      </c>
    </row>
    <row r="123" spans="1:7" ht="19" x14ac:dyDescent="0.25">
      <c r="A123" s="14" t="s">
        <v>802</v>
      </c>
      <c r="B123" s="14">
        <v>88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772</v>
      </c>
      <c r="B124" s="14">
        <v>84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758</v>
      </c>
      <c r="B125" s="14">
        <v>75</v>
      </c>
      <c r="C125" s="14"/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774</v>
      </c>
      <c r="B126" s="14">
        <v>70</v>
      </c>
      <c r="C126" s="14"/>
      <c r="D126" s="14">
        <v>2</v>
      </c>
      <c r="E126" s="14"/>
      <c r="F126" s="14">
        <v>3</v>
      </c>
      <c r="G126" s="14"/>
    </row>
    <row r="127" spans="1:7" ht="19" x14ac:dyDescent="0.25">
      <c r="A127" s="14" t="s">
        <v>775</v>
      </c>
      <c r="B127" s="14">
        <v>61</v>
      </c>
      <c r="C127" s="14" t="s">
        <v>1806</v>
      </c>
      <c r="D127" s="14">
        <v>6</v>
      </c>
      <c r="E127" s="14"/>
      <c r="F127" s="14">
        <v>11</v>
      </c>
      <c r="G127" s="14">
        <v>0</v>
      </c>
    </row>
    <row r="128" spans="1:7" ht="19" x14ac:dyDescent="0.25">
      <c r="A128" s="14" t="s">
        <v>805</v>
      </c>
      <c r="B128" s="14">
        <v>60</v>
      </c>
      <c r="C128" s="14"/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787</v>
      </c>
      <c r="B129" s="14">
        <v>60</v>
      </c>
      <c r="C129" s="14"/>
      <c r="D129" s="14">
        <v>1</v>
      </c>
      <c r="E129" s="14"/>
      <c r="F129" s="14">
        <v>2</v>
      </c>
      <c r="G129" s="14">
        <v>2</v>
      </c>
    </row>
    <row r="130" spans="1:7" ht="19" x14ac:dyDescent="0.25">
      <c r="A130" s="14" t="s">
        <v>799</v>
      </c>
      <c r="B130" s="14">
        <v>59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830</v>
      </c>
      <c r="B131" s="14">
        <v>52</v>
      </c>
      <c r="C131" s="14"/>
      <c r="D131" s="14">
        <v>1</v>
      </c>
      <c r="E131" s="14"/>
      <c r="F131" s="14">
        <v>1</v>
      </c>
      <c r="G131" s="14">
        <v>0</v>
      </c>
    </row>
    <row r="132" spans="1:7" ht="19" x14ac:dyDescent="0.25">
      <c r="A132" s="14" t="s">
        <v>793</v>
      </c>
      <c r="B132" s="14">
        <v>47</v>
      </c>
      <c r="C132" s="14"/>
      <c r="D132" s="14">
        <v>1</v>
      </c>
      <c r="E132" s="14"/>
      <c r="F132" s="14">
        <v>12</v>
      </c>
      <c r="G132" s="14">
        <v>0</v>
      </c>
    </row>
    <row r="133" spans="1:7" ht="19" x14ac:dyDescent="0.25">
      <c r="A133" s="14" t="s">
        <v>791</v>
      </c>
      <c r="B133" s="14">
        <v>47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797</v>
      </c>
      <c r="B134" s="14">
        <v>46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823</v>
      </c>
      <c r="B135" s="14">
        <v>46</v>
      </c>
      <c r="C135" s="14" t="s">
        <v>1807</v>
      </c>
      <c r="D135" s="14">
        <v>2</v>
      </c>
      <c r="E135" s="14"/>
      <c r="F135" s="14">
        <v>0</v>
      </c>
      <c r="G135" s="14">
        <v>5</v>
      </c>
    </row>
    <row r="136" spans="1:7" ht="19" x14ac:dyDescent="0.25">
      <c r="A136" s="14" t="s">
        <v>812</v>
      </c>
      <c r="B136" s="14">
        <v>45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782</v>
      </c>
      <c r="B137" s="14">
        <v>41</v>
      </c>
      <c r="C137" s="14"/>
      <c r="D137" s="14">
        <v>0</v>
      </c>
      <c r="E137" s="14"/>
      <c r="F137" s="14">
        <v>10</v>
      </c>
      <c r="G137" s="14">
        <v>0</v>
      </c>
    </row>
    <row r="138" spans="1:7" ht="19" x14ac:dyDescent="0.25">
      <c r="A138" s="14" t="s">
        <v>842</v>
      </c>
      <c r="B138" s="14">
        <v>40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795</v>
      </c>
      <c r="B139" s="14">
        <v>39</v>
      </c>
      <c r="C139" s="14"/>
      <c r="D139" s="14">
        <v>2</v>
      </c>
      <c r="E139" s="14"/>
      <c r="F139" s="14">
        <v>17</v>
      </c>
      <c r="G139" s="14">
        <v>0</v>
      </c>
    </row>
    <row r="140" spans="1:7" ht="19" x14ac:dyDescent="0.25">
      <c r="A140" s="14" t="s">
        <v>836</v>
      </c>
      <c r="B140" s="14">
        <v>39</v>
      </c>
      <c r="C140" s="14"/>
      <c r="D140" s="14">
        <v>1</v>
      </c>
      <c r="E140" s="14"/>
      <c r="F140" s="14">
        <v>0</v>
      </c>
      <c r="G140" s="14">
        <v>0</v>
      </c>
    </row>
    <row r="141" spans="1:7" ht="19" x14ac:dyDescent="0.25">
      <c r="A141" s="14" t="s">
        <v>783</v>
      </c>
      <c r="B141" s="14">
        <v>37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1199</v>
      </c>
      <c r="B142" s="14">
        <v>36</v>
      </c>
      <c r="C142" s="14"/>
      <c r="D142" s="14">
        <v>3</v>
      </c>
      <c r="E142" s="14"/>
      <c r="F142" s="14">
        <v>0</v>
      </c>
      <c r="G142" s="14">
        <v>0</v>
      </c>
    </row>
    <row r="143" spans="1:7" ht="19" x14ac:dyDescent="0.25">
      <c r="A143" s="14" t="s">
        <v>1193</v>
      </c>
      <c r="B143" s="14">
        <v>35</v>
      </c>
      <c r="C143" s="14"/>
      <c r="D143" s="14">
        <v>0</v>
      </c>
      <c r="E143" s="14"/>
      <c r="F143" s="14">
        <v>10</v>
      </c>
      <c r="G143" s="14">
        <v>0</v>
      </c>
    </row>
    <row r="144" spans="1:7" ht="19" x14ac:dyDescent="0.25">
      <c r="A144" s="14" t="s">
        <v>807</v>
      </c>
      <c r="B144" s="14">
        <v>35</v>
      </c>
      <c r="C144" s="14" t="s">
        <v>1599</v>
      </c>
      <c r="D144" s="14">
        <v>0</v>
      </c>
      <c r="E144" s="14"/>
      <c r="F144" s="14">
        <v>2</v>
      </c>
      <c r="G144" s="14">
        <v>2</v>
      </c>
    </row>
    <row r="145" spans="1:7" ht="19" x14ac:dyDescent="0.25">
      <c r="A145" s="14" t="s">
        <v>821</v>
      </c>
      <c r="B145" s="14">
        <v>28</v>
      </c>
      <c r="C145" s="14"/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826</v>
      </c>
      <c r="B146" s="14">
        <v>24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852</v>
      </c>
      <c r="B147" s="14">
        <v>22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818</v>
      </c>
      <c r="B148" s="14">
        <v>21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1195</v>
      </c>
      <c r="B149" s="14">
        <v>20</v>
      </c>
      <c r="C149" s="14"/>
      <c r="D149" s="14">
        <v>1</v>
      </c>
      <c r="E149" s="14"/>
      <c r="F149" s="14">
        <v>1</v>
      </c>
      <c r="G149" s="14">
        <v>0</v>
      </c>
    </row>
    <row r="150" spans="1:7" ht="19" x14ac:dyDescent="0.25">
      <c r="A150" s="14" t="s">
        <v>840</v>
      </c>
      <c r="B150" s="14">
        <v>20</v>
      </c>
      <c r="C150" s="14"/>
      <c r="D150" s="14">
        <v>1</v>
      </c>
      <c r="E150" s="14"/>
      <c r="F150" s="14">
        <v>0</v>
      </c>
      <c r="G150" s="14">
        <v>0</v>
      </c>
    </row>
    <row r="151" spans="1:7" ht="19" x14ac:dyDescent="0.25">
      <c r="A151" s="14" t="s">
        <v>819</v>
      </c>
      <c r="B151" s="14">
        <v>19</v>
      </c>
      <c r="C151" s="14"/>
      <c r="D151" s="14">
        <v>0</v>
      </c>
      <c r="E151" s="14"/>
      <c r="F151" s="14"/>
      <c r="G151" s="14"/>
    </row>
    <row r="152" spans="1:7" ht="19" x14ac:dyDescent="0.25">
      <c r="A152" s="14" t="s">
        <v>790</v>
      </c>
      <c r="B152" s="14">
        <v>19</v>
      </c>
      <c r="C152" s="14"/>
      <c r="D152" s="14">
        <v>4</v>
      </c>
      <c r="E152" s="14"/>
      <c r="F152" s="14">
        <v>0</v>
      </c>
      <c r="G152" s="14">
        <v>0</v>
      </c>
    </row>
    <row r="153" spans="1:7" ht="19" x14ac:dyDescent="0.25">
      <c r="A153" s="14" t="s">
        <v>803</v>
      </c>
      <c r="B153" s="14">
        <v>19</v>
      </c>
      <c r="C153" s="14"/>
      <c r="D153" s="14">
        <v>0</v>
      </c>
      <c r="E153" s="14"/>
      <c r="F153" s="14">
        <v>13</v>
      </c>
      <c r="G153" s="14">
        <v>0</v>
      </c>
    </row>
    <row r="154" spans="1:7" ht="19" x14ac:dyDescent="0.25">
      <c r="A154" s="14" t="s">
        <v>850</v>
      </c>
      <c r="B154" s="14">
        <v>18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815</v>
      </c>
      <c r="B155" s="14">
        <v>18</v>
      </c>
      <c r="C155" s="14" t="s">
        <v>522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810</v>
      </c>
      <c r="B156" s="14">
        <v>18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854</v>
      </c>
      <c r="B157" s="14">
        <v>16</v>
      </c>
      <c r="C157" s="14"/>
      <c r="D157" s="14">
        <v>2</v>
      </c>
      <c r="E157" s="14"/>
      <c r="F157" s="14">
        <v>0</v>
      </c>
      <c r="G157" s="14">
        <v>0</v>
      </c>
    </row>
    <row r="158" spans="1:7" ht="19" x14ac:dyDescent="0.25">
      <c r="A158" s="14" t="s">
        <v>811</v>
      </c>
      <c r="B158" s="14">
        <v>15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809</v>
      </c>
      <c r="B159" s="14">
        <v>14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816</v>
      </c>
      <c r="B160" s="14">
        <v>14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820</v>
      </c>
      <c r="B161" s="14">
        <v>13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838</v>
      </c>
      <c r="B162" s="14">
        <v>13</v>
      </c>
      <c r="C162" s="14"/>
      <c r="D162" s="14">
        <v>0</v>
      </c>
      <c r="E162" s="14"/>
      <c r="F162" s="14">
        <v>1</v>
      </c>
      <c r="G162" s="14">
        <v>0</v>
      </c>
    </row>
    <row r="163" spans="1:7" ht="19" x14ac:dyDescent="0.25">
      <c r="A163" s="14" t="s">
        <v>822</v>
      </c>
      <c r="B163" s="14">
        <v>11</v>
      </c>
      <c r="C163" s="14"/>
      <c r="D163" s="14">
        <v>1</v>
      </c>
      <c r="E163" s="14"/>
      <c r="F163" s="14">
        <v>3</v>
      </c>
      <c r="G163" s="14">
        <v>0</v>
      </c>
    </row>
    <row r="164" spans="1:7" ht="19" x14ac:dyDescent="0.25">
      <c r="A164" s="14" t="s">
        <v>1204</v>
      </c>
      <c r="B164" s="14">
        <v>11</v>
      </c>
      <c r="C164" s="14"/>
      <c r="D164" s="14">
        <v>1</v>
      </c>
      <c r="E164" s="14"/>
      <c r="F164" s="14">
        <v>0</v>
      </c>
      <c r="G164" s="14">
        <v>0</v>
      </c>
    </row>
    <row r="165" spans="1:7" ht="19" x14ac:dyDescent="0.25">
      <c r="A165" s="14" t="s">
        <v>827</v>
      </c>
      <c r="B165" s="14">
        <v>10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813</v>
      </c>
      <c r="B166" s="14">
        <v>10</v>
      </c>
      <c r="C166" s="14"/>
      <c r="D166" s="14">
        <v>0</v>
      </c>
      <c r="E166" s="14"/>
      <c r="F166" s="14">
        <v>0</v>
      </c>
      <c r="G166" s="14">
        <v>1</v>
      </c>
    </row>
    <row r="167" spans="1:7" ht="19" x14ac:dyDescent="0.25">
      <c r="A167" s="14" t="s">
        <v>814</v>
      </c>
      <c r="B167" s="14">
        <v>10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853</v>
      </c>
      <c r="B168" s="14">
        <v>10</v>
      </c>
      <c r="C168" s="14"/>
      <c r="D168" s="14">
        <v>0</v>
      </c>
      <c r="E168" s="14"/>
      <c r="F168" s="14">
        <v>0</v>
      </c>
      <c r="G168" s="14">
        <v>1</v>
      </c>
    </row>
    <row r="169" spans="1:7" ht="19" x14ac:dyDescent="0.25">
      <c r="A169" s="14" t="s">
        <v>1367</v>
      </c>
      <c r="B169" s="14">
        <v>10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844</v>
      </c>
      <c r="B170" s="14">
        <v>10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825</v>
      </c>
      <c r="B171" s="14">
        <v>9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1203</v>
      </c>
      <c r="B172" s="14">
        <v>9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839</v>
      </c>
      <c r="B173" s="14">
        <v>9</v>
      </c>
      <c r="C173" s="14" t="s">
        <v>695</v>
      </c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1201</v>
      </c>
      <c r="B174" s="14">
        <v>9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837</v>
      </c>
      <c r="B175" s="14">
        <v>9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841</v>
      </c>
      <c r="B176" s="14">
        <v>8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835</v>
      </c>
      <c r="B177" s="14">
        <v>8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831</v>
      </c>
      <c r="B178" s="14">
        <v>8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828</v>
      </c>
      <c r="B179" s="14">
        <v>8</v>
      </c>
      <c r="C179" s="14" t="s">
        <v>1808</v>
      </c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834</v>
      </c>
      <c r="B180" s="14">
        <v>7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833</v>
      </c>
      <c r="B181" s="14">
        <v>7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30" t="s">
        <v>847</v>
      </c>
      <c r="B182" s="14">
        <v>7</v>
      </c>
      <c r="C182" s="14" t="s">
        <v>594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1708</v>
      </c>
      <c r="B183" s="14">
        <v>6</v>
      </c>
      <c r="C183" s="14"/>
      <c r="D183" s="14">
        <v>0</v>
      </c>
      <c r="E183" s="14"/>
      <c r="F183" s="14">
        <v>1</v>
      </c>
      <c r="G183" s="14"/>
    </row>
    <row r="184" spans="1:7" ht="19" x14ac:dyDescent="0.25">
      <c r="A184" s="14" t="s">
        <v>832</v>
      </c>
      <c r="B184" s="14">
        <v>6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849</v>
      </c>
      <c r="B185" s="14">
        <v>6</v>
      </c>
      <c r="C185" s="14"/>
      <c r="D185" s="14">
        <v>1</v>
      </c>
      <c r="E185" s="14"/>
      <c r="F185" s="14">
        <v>2</v>
      </c>
      <c r="G185" s="14">
        <v>0</v>
      </c>
    </row>
    <row r="186" spans="1:7" ht="19" x14ac:dyDescent="0.25">
      <c r="A186" s="14" t="s">
        <v>829</v>
      </c>
      <c r="B186" s="14">
        <v>6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858</v>
      </c>
      <c r="B187" s="14">
        <v>5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856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859</v>
      </c>
      <c r="B189" s="14">
        <v>5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848</v>
      </c>
      <c r="B190" s="14">
        <v>5</v>
      </c>
      <c r="C190" s="14"/>
      <c r="D190" s="14">
        <v>1</v>
      </c>
      <c r="E190" s="14"/>
      <c r="F190" s="14">
        <v>1</v>
      </c>
      <c r="G190" s="14">
        <v>0</v>
      </c>
    </row>
    <row r="191" spans="1:7" ht="19" x14ac:dyDescent="0.25">
      <c r="A191" s="14" t="s">
        <v>846</v>
      </c>
      <c r="B191" s="14">
        <v>5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1200</v>
      </c>
      <c r="B192" s="14">
        <v>4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1809</v>
      </c>
      <c r="B193" s="14">
        <v>4</v>
      </c>
      <c r="C193" s="14"/>
      <c r="D193" s="14">
        <v>1</v>
      </c>
      <c r="E193" s="14"/>
      <c r="F193" s="14">
        <v>0</v>
      </c>
      <c r="G193" s="14">
        <v>0</v>
      </c>
    </row>
    <row r="194" spans="1:7" ht="19" x14ac:dyDescent="0.25">
      <c r="A194" s="14" t="s">
        <v>851</v>
      </c>
      <c r="B194" s="14">
        <v>3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1202</v>
      </c>
      <c r="B195" s="14">
        <v>3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1709</v>
      </c>
      <c r="B196" s="14">
        <v>3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1710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1711</v>
      </c>
      <c r="B198" s="14">
        <v>2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857</v>
      </c>
      <c r="B199" s="14">
        <v>2</v>
      </c>
      <c r="C199" s="14"/>
      <c r="D199" s="14">
        <v>0</v>
      </c>
      <c r="E199" s="14"/>
      <c r="F199" s="14">
        <v>1</v>
      </c>
      <c r="G199" s="14">
        <v>0</v>
      </c>
    </row>
    <row r="200" spans="1:7" ht="19" x14ac:dyDescent="0.25">
      <c r="A200" s="14" t="s">
        <v>1369</v>
      </c>
      <c r="B200" s="14">
        <v>1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855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6A6E-2A8A-A445-B049-E695036E04BF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938172</v>
      </c>
      <c r="C3" s="2"/>
      <c r="D3" s="3">
        <v>47068</v>
      </c>
      <c r="E3" s="2"/>
      <c r="F3" s="3">
        <v>190800</v>
      </c>
      <c r="G3" s="3">
        <v>31573</v>
      </c>
    </row>
    <row r="4" spans="1:7" ht="18" x14ac:dyDescent="0.2">
      <c r="A4" s="4" t="s">
        <v>534</v>
      </c>
      <c r="B4" s="5">
        <v>214465</v>
      </c>
      <c r="C4" s="4" t="s">
        <v>1618</v>
      </c>
      <c r="D4" s="5">
        <v>4982</v>
      </c>
      <c r="E4" s="4" t="s">
        <v>1619</v>
      </c>
      <c r="F4" s="5">
        <v>7637</v>
      </c>
      <c r="G4" s="5">
        <v>4344</v>
      </c>
    </row>
    <row r="5" spans="1:7" ht="18" x14ac:dyDescent="0.2">
      <c r="A5" s="4" t="s">
        <v>531</v>
      </c>
      <c r="B5" s="5">
        <v>110574</v>
      </c>
      <c r="C5" s="4" t="s">
        <v>1620</v>
      </c>
      <c r="D5" s="5">
        <v>13155</v>
      </c>
      <c r="E5" s="4" t="s">
        <v>1621</v>
      </c>
      <c r="F5" s="5">
        <v>16847</v>
      </c>
      <c r="G5" s="5">
        <v>4035</v>
      </c>
    </row>
    <row r="6" spans="1:7" ht="18" x14ac:dyDescent="0.2">
      <c r="A6" s="4" t="s">
        <v>537</v>
      </c>
      <c r="B6" s="5">
        <v>104118</v>
      </c>
      <c r="C6" s="4" t="s">
        <v>1622</v>
      </c>
      <c r="D6" s="5">
        <v>9387</v>
      </c>
      <c r="E6" s="4" t="s">
        <v>1623</v>
      </c>
      <c r="F6" s="5">
        <v>22647</v>
      </c>
      <c r="G6" s="5">
        <v>5872</v>
      </c>
    </row>
    <row r="7" spans="1:7" ht="18" x14ac:dyDescent="0.2">
      <c r="A7" s="4" t="s">
        <v>530</v>
      </c>
      <c r="B7" s="5">
        <v>83095</v>
      </c>
      <c r="C7" s="4"/>
      <c r="D7" s="5">
        <v>3312</v>
      </c>
      <c r="E7" s="4"/>
      <c r="F7" s="5">
        <v>76412</v>
      </c>
      <c r="G7" s="4">
        <v>466</v>
      </c>
    </row>
    <row r="8" spans="1:7" ht="18" x14ac:dyDescent="0.2">
      <c r="A8" s="4" t="s">
        <v>540</v>
      </c>
      <c r="B8" s="5">
        <v>78258</v>
      </c>
      <c r="C8" s="4" t="s">
        <v>1624</v>
      </c>
      <c r="D8" s="4">
        <v>931</v>
      </c>
      <c r="E8" s="4" t="s">
        <v>1625</v>
      </c>
      <c r="F8" s="5">
        <v>21725</v>
      </c>
      <c r="G8" s="5">
        <v>1892</v>
      </c>
    </row>
    <row r="9" spans="1:7" ht="18" x14ac:dyDescent="0.2">
      <c r="A9" s="4" t="s">
        <v>546</v>
      </c>
      <c r="B9" s="5">
        <v>57270</v>
      </c>
      <c r="C9" s="4" t="s">
        <v>1626</v>
      </c>
      <c r="D9" s="5">
        <v>4032</v>
      </c>
      <c r="E9" s="4" t="s">
        <v>1627</v>
      </c>
      <c r="F9" s="5">
        <v>10974</v>
      </c>
      <c r="G9" s="5">
        <v>5565</v>
      </c>
    </row>
    <row r="10" spans="1:7" ht="18" x14ac:dyDescent="0.2">
      <c r="A10" s="4" t="s">
        <v>543</v>
      </c>
      <c r="B10" s="5">
        <v>47593</v>
      </c>
      <c r="C10" s="4" t="s">
        <v>1628</v>
      </c>
      <c r="D10" s="5">
        <v>3036</v>
      </c>
      <c r="E10" s="4" t="s">
        <v>1629</v>
      </c>
      <c r="F10" s="5">
        <v>15473</v>
      </c>
      <c r="G10" s="5">
        <v>3871</v>
      </c>
    </row>
    <row r="11" spans="1:7" ht="18" x14ac:dyDescent="0.2">
      <c r="A11" s="4" t="s">
        <v>553</v>
      </c>
      <c r="B11" s="5">
        <v>29474</v>
      </c>
      <c r="C11" s="4" t="s">
        <v>1630</v>
      </c>
      <c r="D11" s="5">
        <v>2352</v>
      </c>
      <c r="E11" s="4" t="s">
        <v>1631</v>
      </c>
      <c r="F11" s="4">
        <v>135</v>
      </c>
      <c r="G11" s="4">
        <v>20</v>
      </c>
    </row>
    <row r="12" spans="1:7" ht="18" x14ac:dyDescent="0.2">
      <c r="A12" s="4" t="s">
        <v>549</v>
      </c>
      <c r="B12" s="5">
        <v>17785</v>
      </c>
      <c r="C12" s="4" t="s">
        <v>1632</v>
      </c>
      <c r="D12" s="4">
        <v>488</v>
      </c>
      <c r="E12" s="4" t="s">
        <v>1633</v>
      </c>
      <c r="F12" s="5">
        <v>2967</v>
      </c>
      <c r="G12" s="4">
        <v>0</v>
      </c>
    </row>
    <row r="13" spans="1:7" ht="18" x14ac:dyDescent="0.2">
      <c r="A13" s="4" t="s">
        <v>582</v>
      </c>
      <c r="B13" s="5">
        <v>15679</v>
      </c>
      <c r="C13" s="4" t="s">
        <v>1634</v>
      </c>
      <c r="D13" s="4">
        <v>277</v>
      </c>
      <c r="E13" s="4" t="s">
        <v>1635</v>
      </c>
      <c r="F13" s="4">
        <v>333</v>
      </c>
      <c r="G13" s="4">
        <v>847</v>
      </c>
    </row>
    <row r="14" spans="1:7" ht="18" x14ac:dyDescent="0.2">
      <c r="A14" s="4" t="s">
        <v>560</v>
      </c>
      <c r="B14" s="5">
        <v>13964</v>
      </c>
      <c r="C14" s="4" t="s">
        <v>1636</v>
      </c>
      <c r="D14" s="4">
        <v>828</v>
      </c>
      <c r="E14" s="4" t="s">
        <v>1637</v>
      </c>
      <c r="F14" s="5">
        <v>2132</v>
      </c>
      <c r="G14" s="5">
        <v>1088</v>
      </c>
    </row>
    <row r="15" spans="1:7" ht="18" x14ac:dyDescent="0.2">
      <c r="A15" s="4" t="s">
        <v>554</v>
      </c>
      <c r="B15" s="5">
        <v>13614</v>
      </c>
      <c r="C15" s="4" t="s">
        <v>1638</v>
      </c>
      <c r="D15" s="5">
        <v>1173</v>
      </c>
      <c r="E15" s="4" t="s">
        <v>1639</v>
      </c>
      <c r="F15" s="4">
        <v>250</v>
      </c>
      <c r="G15" s="5">
        <v>1057</v>
      </c>
    </row>
    <row r="16" spans="1:7" ht="18" x14ac:dyDescent="0.2">
      <c r="A16" s="4" t="s">
        <v>557</v>
      </c>
      <c r="B16" s="5">
        <v>10711</v>
      </c>
      <c r="C16" s="4" t="s">
        <v>1640</v>
      </c>
      <c r="D16" s="4">
        <v>146</v>
      </c>
      <c r="E16" s="4" t="s">
        <v>1641</v>
      </c>
      <c r="F16" s="5">
        <v>1436</v>
      </c>
      <c r="G16" s="4">
        <v>215</v>
      </c>
    </row>
    <row r="17" spans="1:7" ht="18" x14ac:dyDescent="0.2">
      <c r="A17" s="4" t="s">
        <v>552</v>
      </c>
      <c r="B17" s="5">
        <v>9887</v>
      </c>
      <c r="C17" s="4" t="s">
        <v>1607</v>
      </c>
      <c r="D17" s="4">
        <v>165</v>
      </c>
      <c r="E17" s="4" t="s">
        <v>1608</v>
      </c>
      <c r="F17" s="5">
        <v>5567</v>
      </c>
      <c r="G17" s="4">
        <v>0</v>
      </c>
    </row>
    <row r="18" spans="1:7" ht="18" x14ac:dyDescent="0.2">
      <c r="A18" s="4" t="s">
        <v>566</v>
      </c>
      <c r="B18" s="5">
        <v>9731</v>
      </c>
      <c r="C18" s="4" t="s">
        <v>1642</v>
      </c>
      <c r="D18" s="4">
        <v>114</v>
      </c>
      <c r="E18" s="4" t="s">
        <v>1643</v>
      </c>
      <c r="F18" s="5">
        <v>1540</v>
      </c>
      <c r="G18" s="4">
        <v>65</v>
      </c>
    </row>
    <row r="19" spans="1:7" ht="18" x14ac:dyDescent="0.2">
      <c r="A19" s="4" t="s">
        <v>569</v>
      </c>
      <c r="B19" s="5">
        <v>8251</v>
      </c>
      <c r="C19" s="4" t="s">
        <v>1644</v>
      </c>
      <c r="D19" s="4">
        <v>187</v>
      </c>
      <c r="E19" s="4" t="s">
        <v>1645</v>
      </c>
      <c r="F19" s="4">
        <v>43</v>
      </c>
      <c r="G19" s="4">
        <v>230</v>
      </c>
    </row>
    <row r="20" spans="1:7" ht="18" x14ac:dyDescent="0.2">
      <c r="A20" s="4" t="s">
        <v>575</v>
      </c>
      <c r="B20" s="5">
        <v>6836</v>
      </c>
      <c r="C20" s="4" t="s">
        <v>1646</v>
      </c>
      <c r="D20" s="4">
        <v>240</v>
      </c>
      <c r="E20" s="4" t="s">
        <v>1647</v>
      </c>
      <c r="F20" s="4">
        <v>127</v>
      </c>
      <c r="G20" s="4">
        <v>148</v>
      </c>
    </row>
    <row r="21" spans="1:7" ht="18" x14ac:dyDescent="0.2">
      <c r="A21" s="4" t="s">
        <v>580</v>
      </c>
      <c r="B21" s="5">
        <v>6092</v>
      </c>
      <c r="C21" s="4" t="s">
        <v>1648</v>
      </c>
      <c r="D21" s="4">
        <v>26</v>
      </c>
      <c r="E21" s="4" t="s">
        <v>1649</v>
      </c>
      <c r="F21" s="4">
        <v>241</v>
      </c>
      <c r="G21" s="4">
        <v>97</v>
      </c>
    </row>
    <row r="22" spans="1:7" ht="18" x14ac:dyDescent="0.2">
      <c r="A22" s="4" t="s">
        <v>578</v>
      </c>
      <c r="B22" s="5">
        <v>4980</v>
      </c>
      <c r="C22" s="4" t="s">
        <v>1650</v>
      </c>
      <c r="D22" s="4">
        <v>22</v>
      </c>
      <c r="E22" s="4" t="s">
        <v>973</v>
      </c>
      <c r="F22" s="4">
        <v>422</v>
      </c>
      <c r="G22" s="4">
        <v>77</v>
      </c>
    </row>
    <row r="23" spans="1:7" ht="18" x14ac:dyDescent="0.2">
      <c r="A23" s="4" t="s">
        <v>572</v>
      </c>
      <c r="B23" s="5">
        <v>4947</v>
      </c>
      <c r="C23" s="4" t="s">
        <v>1651</v>
      </c>
      <c r="D23" s="4">
        <v>239</v>
      </c>
      <c r="E23" s="4" t="s">
        <v>1652</v>
      </c>
      <c r="F23" s="4">
        <v>103</v>
      </c>
      <c r="G23" s="4">
        <v>393</v>
      </c>
    </row>
    <row r="24" spans="1:7" ht="18" x14ac:dyDescent="0.2">
      <c r="A24" s="4" t="s">
        <v>563</v>
      </c>
      <c r="B24" s="5">
        <v>4877</v>
      </c>
      <c r="C24" s="4" t="s">
        <v>1653</v>
      </c>
      <c r="D24" s="4">
        <v>44</v>
      </c>
      <c r="E24" s="4" t="s">
        <v>1614</v>
      </c>
      <c r="F24" s="4">
        <v>13</v>
      </c>
      <c r="G24" s="4">
        <v>105</v>
      </c>
    </row>
    <row r="25" spans="1:7" ht="18" x14ac:dyDescent="0.2">
      <c r="A25" s="4" t="s">
        <v>750</v>
      </c>
      <c r="B25" s="5">
        <v>4638</v>
      </c>
      <c r="C25" s="4"/>
      <c r="D25" s="4">
        <v>139</v>
      </c>
      <c r="E25" s="4"/>
      <c r="F25" s="4">
        <v>23</v>
      </c>
      <c r="G25" s="4">
        <v>1</v>
      </c>
    </row>
    <row r="26" spans="1:7" ht="18" x14ac:dyDescent="0.2">
      <c r="A26" s="4" t="s">
        <v>590</v>
      </c>
      <c r="B26" s="5">
        <v>3589</v>
      </c>
      <c r="C26" s="4" t="s">
        <v>1654</v>
      </c>
      <c r="D26" s="4">
        <v>39</v>
      </c>
      <c r="E26" s="4" t="s">
        <v>1616</v>
      </c>
      <c r="F26" s="4">
        <v>61</v>
      </c>
      <c r="G26" s="4">
        <v>2</v>
      </c>
    </row>
    <row r="27" spans="1:7" ht="18" x14ac:dyDescent="0.2">
      <c r="A27" s="4" t="s">
        <v>592</v>
      </c>
      <c r="B27" s="5">
        <v>3447</v>
      </c>
      <c r="C27" s="4" t="s">
        <v>1655</v>
      </c>
      <c r="D27" s="4">
        <v>85</v>
      </c>
      <c r="E27" s="4" t="s">
        <v>1656</v>
      </c>
      <c r="F27" s="4">
        <v>5</v>
      </c>
      <c r="G27" s="4">
        <v>25</v>
      </c>
    </row>
    <row r="28" spans="1:7" ht="18" x14ac:dyDescent="0.2">
      <c r="A28" s="4" t="s">
        <v>585</v>
      </c>
      <c r="B28" s="5">
        <v>3107</v>
      </c>
      <c r="C28" s="4" t="s">
        <v>1657</v>
      </c>
      <c r="D28" s="4">
        <v>104</v>
      </c>
      <c r="E28" s="4" t="s">
        <v>1656</v>
      </c>
      <c r="F28" s="4">
        <v>894</v>
      </c>
      <c r="G28" s="4">
        <v>146</v>
      </c>
    </row>
    <row r="29" spans="1:7" ht="18" x14ac:dyDescent="0.2">
      <c r="A29" s="4" t="s">
        <v>605</v>
      </c>
      <c r="B29" s="5">
        <v>3031</v>
      </c>
      <c r="C29" s="4" t="s">
        <v>1658</v>
      </c>
      <c r="D29" s="4">
        <v>16</v>
      </c>
      <c r="E29" s="4" t="s">
        <v>1659</v>
      </c>
      <c r="F29" s="4">
        <v>234</v>
      </c>
      <c r="G29" s="4">
        <v>142</v>
      </c>
    </row>
    <row r="30" spans="1:7" ht="18" x14ac:dyDescent="0.2">
      <c r="A30" s="4" t="s">
        <v>588</v>
      </c>
      <c r="B30" s="5">
        <v>2908</v>
      </c>
      <c r="C30" s="4" t="s">
        <v>1660</v>
      </c>
      <c r="D30" s="4">
        <v>45</v>
      </c>
      <c r="E30" s="4" t="s">
        <v>1661</v>
      </c>
      <c r="F30" s="4">
        <v>645</v>
      </c>
      <c r="G30" s="4">
        <v>94</v>
      </c>
    </row>
    <row r="31" spans="1:7" ht="18" x14ac:dyDescent="0.2">
      <c r="A31" s="4" t="s">
        <v>640</v>
      </c>
      <c r="B31" s="5">
        <v>2777</v>
      </c>
      <c r="C31" s="4" t="s">
        <v>1662</v>
      </c>
      <c r="D31" s="4">
        <v>24</v>
      </c>
      <c r="E31" s="4" t="s">
        <v>1663</v>
      </c>
      <c r="F31" s="4">
        <v>190</v>
      </c>
      <c r="G31" s="4">
        <v>0</v>
      </c>
    </row>
    <row r="32" spans="1:7" ht="18" x14ac:dyDescent="0.2">
      <c r="A32" s="4" t="s">
        <v>600</v>
      </c>
      <c r="B32" s="5">
        <v>2758</v>
      </c>
      <c r="C32" s="4" t="s">
        <v>1664</v>
      </c>
      <c r="D32" s="4">
        <v>98</v>
      </c>
      <c r="E32" s="4" t="s">
        <v>1665</v>
      </c>
      <c r="F32" s="4">
        <v>58</v>
      </c>
      <c r="G32" s="4">
        <v>100</v>
      </c>
    </row>
    <row r="33" spans="1:7" ht="18" x14ac:dyDescent="0.2">
      <c r="A33" s="4" t="s">
        <v>607</v>
      </c>
      <c r="B33" s="5">
        <v>2554</v>
      </c>
      <c r="C33" s="4" t="s">
        <v>1666</v>
      </c>
      <c r="D33" s="4">
        <v>43</v>
      </c>
      <c r="E33" s="4" t="s">
        <v>1667</v>
      </c>
      <c r="F33" s="4">
        <v>47</v>
      </c>
      <c r="G33" s="4">
        <v>0</v>
      </c>
    </row>
    <row r="34" spans="1:7" ht="18" x14ac:dyDescent="0.2">
      <c r="A34" s="4" t="s">
        <v>595</v>
      </c>
      <c r="B34" s="5">
        <v>2495</v>
      </c>
      <c r="C34" s="4" t="s">
        <v>1668</v>
      </c>
      <c r="D34" s="4">
        <v>69</v>
      </c>
      <c r="E34" s="4"/>
      <c r="F34" s="4">
        <v>472</v>
      </c>
      <c r="G34" s="4">
        <v>60</v>
      </c>
    </row>
    <row r="35" spans="1:7" ht="18" x14ac:dyDescent="0.2">
      <c r="A35" s="4" t="s">
        <v>613</v>
      </c>
      <c r="B35" s="5">
        <v>2460</v>
      </c>
      <c r="C35" s="4" t="s">
        <v>1669</v>
      </c>
      <c r="D35" s="4">
        <v>92</v>
      </c>
      <c r="E35" s="4" t="s">
        <v>1667</v>
      </c>
      <c r="F35" s="4">
        <v>252</v>
      </c>
      <c r="G35" s="4">
        <v>36</v>
      </c>
    </row>
    <row r="36" spans="1:7" ht="18" x14ac:dyDescent="0.2">
      <c r="A36" s="4" t="s">
        <v>598</v>
      </c>
      <c r="B36" s="5">
        <v>2319</v>
      </c>
      <c r="C36" s="4" t="s">
        <v>1670</v>
      </c>
      <c r="D36" s="4">
        <v>29</v>
      </c>
      <c r="E36" s="4" t="s">
        <v>1649</v>
      </c>
      <c r="F36" s="4">
        <v>80</v>
      </c>
      <c r="G36" s="4">
        <v>0</v>
      </c>
    </row>
    <row r="37" spans="1:7" ht="18" x14ac:dyDescent="0.2">
      <c r="A37" s="4" t="s">
        <v>633</v>
      </c>
      <c r="B37" s="5">
        <v>2311</v>
      </c>
      <c r="C37" s="4" t="s">
        <v>1671</v>
      </c>
      <c r="D37" s="4">
        <v>96</v>
      </c>
      <c r="E37" s="4" t="s">
        <v>1616</v>
      </c>
      <c r="F37" s="4">
        <v>50</v>
      </c>
      <c r="G37" s="4">
        <v>1</v>
      </c>
    </row>
    <row r="38" spans="1:7" ht="18" x14ac:dyDescent="0.2">
      <c r="A38" s="4" t="s">
        <v>603</v>
      </c>
      <c r="B38" s="5">
        <v>2118</v>
      </c>
      <c r="C38" s="4" t="s">
        <v>1672</v>
      </c>
      <c r="D38" s="4">
        <v>28</v>
      </c>
      <c r="E38" s="4" t="s">
        <v>1610</v>
      </c>
      <c r="F38" s="4">
        <v>94</v>
      </c>
      <c r="G38" s="4">
        <v>11</v>
      </c>
    </row>
    <row r="39" spans="1:7" ht="18" x14ac:dyDescent="0.2">
      <c r="A39" s="4" t="s">
        <v>636</v>
      </c>
      <c r="B39" s="5">
        <v>1998</v>
      </c>
      <c r="C39" s="4" t="s">
        <v>1673</v>
      </c>
      <c r="D39" s="4">
        <v>58</v>
      </c>
      <c r="E39" s="4" t="s">
        <v>1674</v>
      </c>
      <c r="F39" s="4">
        <v>148</v>
      </c>
      <c r="G39" s="4">
        <v>0</v>
      </c>
    </row>
    <row r="40" spans="1:7" ht="18" x14ac:dyDescent="0.2">
      <c r="A40" s="4" t="s">
        <v>610</v>
      </c>
      <c r="B40" s="5">
        <v>1771</v>
      </c>
      <c r="C40" s="4" t="s">
        <v>1675</v>
      </c>
      <c r="D40" s="4">
        <v>12</v>
      </c>
      <c r="E40" s="4" t="s">
        <v>1661</v>
      </c>
      <c r="F40" s="4">
        <v>505</v>
      </c>
      <c r="G40" s="4">
        <v>12</v>
      </c>
    </row>
    <row r="41" spans="1:7" ht="18" x14ac:dyDescent="0.2">
      <c r="A41" s="4" t="s">
        <v>618</v>
      </c>
      <c r="B41" s="5">
        <v>1720</v>
      </c>
      <c r="C41" s="4" t="s">
        <v>1676</v>
      </c>
      <c r="D41" s="4">
        <v>16</v>
      </c>
      <c r="E41" s="4" t="s">
        <v>1649</v>
      </c>
      <c r="F41" s="4">
        <v>264</v>
      </c>
      <c r="G41" s="4">
        <v>0</v>
      </c>
    </row>
    <row r="42" spans="1:7" ht="18" x14ac:dyDescent="0.2">
      <c r="A42" s="4" t="s">
        <v>624</v>
      </c>
      <c r="B42" s="5">
        <v>1677</v>
      </c>
      <c r="C42" s="4" t="s">
        <v>1677</v>
      </c>
      <c r="D42" s="4">
        <v>157</v>
      </c>
      <c r="E42" s="4" t="s">
        <v>1678</v>
      </c>
      <c r="F42" s="4">
        <v>103</v>
      </c>
      <c r="G42" s="4">
        <v>0</v>
      </c>
    </row>
    <row r="43" spans="1:7" ht="18" x14ac:dyDescent="0.2">
      <c r="A43" s="4" t="s">
        <v>616</v>
      </c>
      <c r="B43" s="5">
        <v>1446</v>
      </c>
      <c r="C43" s="4" t="s">
        <v>1679</v>
      </c>
      <c r="D43" s="4">
        <v>17</v>
      </c>
      <c r="E43" s="4"/>
      <c r="F43" s="4">
        <v>10</v>
      </c>
      <c r="G43" s="4">
        <v>62</v>
      </c>
    </row>
    <row r="44" spans="1:7" ht="18" x14ac:dyDescent="0.2">
      <c r="A44" s="4" t="s">
        <v>620</v>
      </c>
      <c r="B44" s="5">
        <v>1415</v>
      </c>
      <c r="C44" s="4" t="s">
        <v>1607</v>
      </c>
      <c r="D44" s="4">
        <v>50</v>
      </c>
      <c r="E44" s="4" t="s">
        <v>1610</v>
      </c>
      <c r="F44" s="4">
        <v>52</v>
      </c>
      <c r="G44" s="4">
        <v>85</v>
      </c>
    </row>
    <row r="45" spans="1:7" ht="18" x14ac:dyDescent="0.2">
      <c r="A45" s="4" t="s">
        <v>631</v>
      </c>
      <c r="B45" s="5">
        <v>1380</v>
      </c>
      <c r="C45" s="4" t="s">
        <v>1645</v>
      </c>
      <c r="D45" s="4">
        <v>5</v>
      </c>
      <c r="E45" s="4"/>
      <c r="F45" s="4">
        <v>50</v>
      </c>
      <c r="G45" s="4">
        <v>4</v>
      </c>
    </row>
    <row r="46" spans="1:7" ht="18" x14ac:dyDescent="0.2">
      <c r="A46" s="4" t="s">
        <v>644</v>
      </c>
      <c r="B46" s="5">
        <v>1323</v>
      </c>
      <c r="C46" s="4" t="s">
        <v>1680</v>
      </c>
      <c r="D46" s="4">
        <v>38</v>
      </c>
      <c r="E46" s="4" t="s">
        <v>1616</v>
      </c>
      <c r="F46" s="4">
        <v>447</v>
      </c>
      <c r="G46" s="4">
        <v>56</v>
      </c>
    </row>
    <row r="47" spans="1:7" ht="18" x14ac:dyDescent="0.2">
      <c r="A47" s="4" t="s">
        <v>667</v>
      </c>
      <c r="B47" s="5">
        <v>1284</v>
      </c>
      <c r="C47" s="4" t="s">
        <v>1681</v>
      </c>
      <c r="D47" s="4">
        <v>57</v>
      </c>
      <c r="E47" s="4" t="s">
        <v>1649</v>
      </c>
      <c r="F47" s="4">
        <v>9</v>
      </c>
      <c r="G47" s="4">
        <v>0</v>
      </c>
    </row>
    <row r="48" spans="1:7" ht="18" x14ac:dyDescent="0.2">
      <c r="A48" s="4" t="s">
        <v>627</v>
      </c>
      <c r="B48" s="5">
        <v>1220</v>
      </c>
      <c r="C48" s="4" t="s">
        <v>1682</v>
      </c>
      <c r="D48" s="4">
        <v>2</v>
      </c>
      <c r="E48" s="4"/>
      <c r="F48" s="4">
        <v>225</v>
      </c>
      <c r="G48" s="4">
        <v>11</v>
      </c>
    </row>
    <row r="49" spans="1:7" ht="18" x14ac:dyDescent="0.2">
      <c r="A49" s="4" t="s">
        <v>659</v>
      </c>
      <c r="B49" s="5">
        <v>1215</v>
      </c>
      <c r="C49" s="4" t="s">
        <v>1612</v>
      </c>
      <c r="D49" s="4">
        <v>29</v>
      </c>
      <c r="E49" s="4" t="s">
        <v>1610</v>
      </c>
      <c r="F49" s="4">
        <v>35</v>
      </c>
      <c r="G49" s="4">
        <v>17</v>
      </c>
    </row>
    <row r="50" spans="1:7" ht="18" x14ac:dyDescent="0.2">
      <c r="A50" s="4" t="s">
        <v>661</v>
      </c>
      <c r="B50" s="5">
        <v>1181</v>
      </c>
      <c r="C50" s="4"/>
      <c r="D50" s="4">
        <v>30</v>
      </c>
      <c r="E50" s="4"/>
      <c r="F50" s="4">
        <v>9</v>
      </c>
      <c r="G50" s="4">
        <v>0</v>
      </c>
    </row>
    <row r="51" spans="1:7" ht="18" x14ac:dyDescent="0.2">
      <c r="A51" s="4" t="s">
        <v>655</v>
      </c>
      <c r="B51" s="5">
        <v>1065</v>
      </c>
      <c r="C51" s="4" t="s">
        <v>1683</v>
      </c>
      <c r="D51" s="4">
        <v>17</v>
      </c>
      <c r="E51" s="4" t="s">
        <v>1610</v>
      </c>
      <c r="F51" s="4">
        <v>39</v>
      </c>
      <c r="G51" s="4">
        <v>0</v>
      </c>
    </row>
    <row r="52" spans="1:7" ht="18" x14ac:dyDescent="0.2">
      <c r="A52" s="4" t="s">
        <v>670</v>
      </c>
      <c r="B52" s="5">
        <v>1060</v>
      </c>
      <c r="C52" s="4" t="s">
        <v>1684</v>
      </c>
      <c r="D52" s="4">
        <v>28</v>
      </c>
      <c r="E52" s="4" t="s">
        <v>1614</v>
      </c>
      <c r="F52" s="4">
        <v>0</v>
      </c>
      <c r="G52" s="4">
        <v>49</v>
      </c>
    </row>
    <row r="53" spans="1:7" ht="18" x14ac:dyDescent="0.2">
      <c r="A53" s="4" t="s">
        <v>672</v>
      </c>
      <c r="B53" s="5">
        <v>1054</v>
      </c>
      <c r="C53" s="4"/>
      <c r="D53" s="4">
        <v>31</v>
      </c>
      <c r="E53" s="4" t="s">
        <v>1659</v>
      </c>
      <c r="F53" s="4">
        <v>248</v>
      </c>
      <c r="G53" s="4">
        <v>0</v>
      </c>
    </row>
    <row r="54" spans="1:7" ht="18" x14ac:dyDescent="0.2">
      <c r="A54" s="4" t="s">
        <v>629</v>
      </c>
      <c r="B54" s="5">
        <v>1000</v>
      </c>
      <c r="C54" s="4" t="s">
        <v>1685</v>
      </c>
      <c r="D54" s="4">
        <v>3</v>
      </c>
      <c r="E54" s="4"/>
      <c r="F54" s="4">
        <v>245</v>
      </c>
      <c r="G54" s="4">
        <v>24</v>
      </c>
    </row>
    <row r="55" spans="1:7" ht="18" x14ac:dyDescent="0.2">
      <c r="A55" s="4" t="s">
        <v>653</v>
      </c>
      <c r="B55" s="4">
        <v>963</v>
      </c>
      <c r="C55" s="4" t="s">
        <v>1686</v>
      </c>
      <c r="D55" s="4">
        <v>6</v>
      </c>
      <c r="E55" s="4"/>
      <c r="F55" s="4">
        <v>73</v>
      </c>
      <c r="G55" s="4">
        <v>34</v>
      </c>
    </row>
    <row r="56" spans="1:7" ht="18" x14ac:dyDescent="0.2">
      <c r="A56" s="4" t="s">
        <v>673</v>
      </c>
      <c r="B56" s="4">
        <v>847</v>
      </c>
      <c r="C56" s="4" t="s">
        <v>1687</v>
      </c>
      <c r="D56" s="4">
        <v>58</v>
      </c>
      <c r="E56" s="4" t="s">
        <v>1656</v>
      </c>
      <c r="F56" s="4">
        <v>77</v>
      </c>
      <c r="G56" s="4">
        <v>0</v>
      </c>
    </row>
    <row r="57" spans="1:7" ht="18" x14ac:dyDescent="0.2">
      <c r="A57" s="4" t="s">
        <v>642</v>
      </c>
      <c r="B57" s="4">
        <v>841</v>
      </c>
      <c r="C57" s="4" t="s">
        <v>1647</v>
      </c>
      <c r="D57" s="4">
        <v>15</v>
      </c>
      <c r="E57" s="4"/>
      <c r="F57" s="4">
        <v>10</v>
      </c>
      <c r="G57" s="4">
        <v>31</v>
      </c>
    </row>
    <row r="58" spans="1:7" ht="18" x14ac:dyDescent="0.2">
      <c r="A58" s="4" t="s">
        <v>638</v>
      </c>
      <c r="B58" s="4">
        <v>835</v>
      </c>
      <c r="C58" s="4" t="s">
        <v>1688</v>
      </c>
      <c r="D58" s="4">
        <v>2</v>
      </c>
      <c r="E58" s="4"/>
      <c r="F58" s="4">
        <v>71</v>
      </c>
      <c r="G58" s="4">
        <v>0</v>
      </c>
    </row>
    <row r="59" spans="1:7" ht="18" x14ac:dyDescent="0.2">
      <c r="A59" s="4" t="s">
        <v>730</v>
      </c>
      <c r="B59" s="4">
        <v>794</v>
      </c>
      <c r="C59" s="4" t="s">
        <v>1677</v>
      </c>
      <c r="D59" s="4">
        <v>20</v>
      </c>
      <c r="E59" s="4" t="s">
        <v>1608</v>
      </c>
      <c r="F59" s="4">
        <v>13</v>
      </c>
      <c r="G59" s="4">
        <v>0</v>
      </c>
    </row>
    <row r="60" spans="1:7" ht="18" x14ac:dyDescent="0.2">
      <c r="A60" s="4" t="s">
        <v>657</v>
      </c>
      <c r="B60" s="4">
        <v>779</v>
      </c>
      <c r="C60" s="4" t="s">
        <v>1689</v>
      </c>
      <c r="D60" s="4">
        <v>5</v>
      </c>
      <c r="E60" s="4" t="s">
        <v>1610</v>
      </c>
      <c r="F60" s="4">
        <v>33</v>
      </c>
      <c r="G60" s="4">
        <v>15</v>
      </c>
    </row>
    <row r="61" spans="1:7" ht="18" x14ac:dyDescent="0.2">
      <c r="A61" s="4" t="s">
        <v>647</v>
      </c>
      <c r="B61" s="4">
        <v>779</v>
      </c>
      <c r="C61" s="4" t="s">
        <v>1690</v>
      </c>
      <c r="D61" s="4">
        <v>52</v>
      </c>
      <c r="E61" s="4" t="s">
        <v>1649</v>
      </c>
      <c r="F61" s="4">
        <v>179</v>
      </c>
      <c r="G61" s="4">
        <v>0</v>
      </c>
    </row>
    <row r="62" spans="1:7" ht="18" x14ac:dyDescent="0.2">
      <c r="A62" s="4" t="s">
        <v>651</v>
      </c>
      <c r="B62" s="4">
        <v>766</v>
      </c>
      <c r="C62" s="4" t="s">
        <v>1691</v>
      </c>
      <c r="D62" s="4">
        <v>4</v>
      </c>
      <c r="E62" s="4"/>
      <c r="F62" s="4">
        <v>147</v>
      </c>
      <c r="G62" s="4">
        <v>0</v>
      </c>
    </row>
    <row r="63" spans="1:7" ht="18" x14ac:dyDescent="0.2">
      <c r="A63" s="4" t="s">
        <v>664</v>
      </c>
      <c r="B63" s="4">
        <v>728</v>
      </c>
      <c r="C63" s="4" t="s">
        <v>1689</v>
      </c>
      <c r="D63" s="4">
        <v>52</v>
      </c>
      <c r="E63" s="4" t="s">
        <v>1661</v>
      </c>
      <c r="F63" s="4">
        <v>182</v>
      </c>
      <c r="G63" s="4">
        <v>0</v>
      </c>
    </row>
    <row r="64" spans="1:7" ht="18" x14ac:dyDescent="0.2">
      <c r="A64" s="4" t="s">
        <v>623</v>
      </c>
      <c r="B64" s="4">
        <v>712</v>
      </c>
      <c r="C64" s="4"/>
      <c r="D64" s="4">
        <v>11</v>
      </c>
      <c r="E64" s="4"/>
      <c r="F64" s="4">
        <v>619</v>
      </c>
      <c r="G64" s="4">
        <v>10</v>
      </c>
    </row>
    <row r="65" spans="1:7" ht="18" x14ac:dyDescent="0.2">
      <c r="A65" s="4" t="s">
        <v>706</v>
      </c>
      <c r="B65" s="4">
        <v>708</v>
      </c>
      <c r="C65" s="4" t="s">
        <v>1613</v>
      </c>
      <c r="D65" s="4">
        <v>1</v>
      </c>
      <c r="E65" s="4"/>
      <c r="F65" s="4">
        <v>83</v>
      </c>
      <c r="G65" s="4">
        <v>2</v>
      </c>
    </row>
    <row r="66" spans="1:7" ht="18" x14ac:dyDescent="0.2">
      <c r="A66" s="4" t="s">
        <v>678</v>
      </c>
      <c r="B66" s="4">
        <v>664</v>
      </c>
      <c r="C66" s="4"/>
      <c r="D66" s="4">
        <v>6</v>
      </c>
      <c r="E66" s="4"/>
      <c r="F66" s="4">
        <v>61</v>
      </c>
      <c r="G66" s="4">
        <v>0</v>
      </c>
    </row>
    <row r="67" spans="1:7" ht="18" x14ac:dyDescent="0.2">
      <c r="A67" s="4" t="s">
        <v>698</v>
      </c>
      <c r="B67" s="4">
        <v>654</v>
      </c>
      <c r="C67" s="4" t="s">
        <v>1692</v>
      </c>
      <c r="D67" s="4">
        <v>39</v>
      </c>
      <c r="E67" s="4" t="s">
        <v>1608</v>
      </c>
      <c r="F67" s="4">
        <v>29</v>
      </c>
      <c r="G67" s="4">
        <v>0</v>
      </c>
    </row>
    <row r="68" spans="1:7" ht="18" x14ac:dyDescent="0.2">
      <c r="A68" s="4" t="s">
        <v>683</v>
      </c>
      <c r="B68" s="4">
        <v>581</v>
      </c>
      <c r="C68" s="4" t="s">
        <v>1693</v>
      </c>
      <c r="D68" s="4">
        <v>8</v>
      </c>
      <c r="E68" s="4"/>
      <c r="F68" s="4">
        <v>7</v>
      </c>
      <c r="G68" s="4">
        <v>0</v>
      </c>
    </row>
    <row r="69" spans="1:7" ht="18" x14ac:dyDescent="0.2">
      <c r="A69" s="4" t="s">
        <v>676</v>
      </c>
      <c r="B69" s="4">
        <v>571</v>
      </c>
      <c r="C69" s="4" t="s">
        <v>1647</v>
      </c>
      <c r="D69" s="4">
        <v>4</v>
      </c>
      <c r="E69" s="4" t="s">
        <v>1610</v>
      </c>
      <c r="F69" s="4">
        <v>31</v>
      </c>
      <c r="G69" s="4">
        <v>0</v>
      </c>
    </row>
    <row r="70" spans="1:7" ht="18" x14ac:dyDescent="0.2">
      <c r="A70" s="4" t="s">
        <v>649</v>
      </c>
      <c r="B70" s="4">
        <v>569</v>
      </c>
      <c r="C70" s="4" t="s">
        <v>1661</v>
      </c>
      <c r="D70" s="4">
        <v>4</v>
      </c>
      <c r="E70" s="4"/>
      <c r="F70" s="4">
        <v>337</v>
      </c>
      <c r="G70" s="4">
        <v>3</v>
      </c>
    </row>
    <row r="71" spans="1:7" ht="18" x14ac:dyDescent="0.2">
      <c r="A71" s="4" t="s">
        <v>693</v>
      </c>
      <c r="B71" s="4">
        <v>525</v>
      </c>
      <c r="C71" s="4" t="s">
        <v>1694</v>
      </c>
      <c r="D71" s="4">
        <v>20</v>
      </c>
      <c r="E71" s="4" t="s">
        <v>1659</v>
      </c>
      <c r="F71" s="4">
        <v>40</v>
      </c>
      <c r="G71" s="4">
        <v>23</v>
      </c>
    </row>
    <row r="72" spans="1:7" ht="18" x14ac:dyDescent="0.2">
      <c r="A72" s="4" t="s">
        <v>662</v>
      </c>
      <c r="B72" s="4">
        <v>479</v>
      </c>
      <c r="C72" s="4" t="s">
        <v>1695</v>
      </c>
      <c r="D72" s="4">
        <v>14</v>
      </c>
      <c r="E72" s="4" t="s">
        <v>1661</v>
      </c>
      <c r="F72" s="4">
        <v>43</v>
      </c>
      <c r="G72" s="4">
        <v>2</v>
      </c>
    </row>
    <row r="73" spans="1:7" ht="18" x14ac:dyDescent="0.2">
      <c r="A73" s="4" t="s">
        <v>701</v>
      </c>
      <c r="B73" s="4">
        <v>459</v>
      </c>
      <c r="C73" s="4" t="s">
        <v>1647</v>
      </c>
      <c r="D73" s="4">
        <v>13</v>
      </c>
      <c r="E73" s="4"/>
      <c r="F73" s="4">
        <v>19</v>
      </c>
      <c r="G73" s="4">
        <v>0</v>
      </c>
    </row>
    <row r="74" spans="1:7" ht="18" x14ac:dyDescent="0.2">
      <c r="A74" s="4" t="s">
        <v>687</v>
      </c>
      <c r="B74" s="4">
        <v>446</v>
      </c>
      <c r="C74" s="4" t="s">
        <v>1696</v>
      </c>
      <c r="D74" s="4">
        <v>0</v>
      </c>
      <c r="E74" s="4"/>
      <c r="F74" s="4">
        <v>1</v>
      </c>
      <c r="G74" s="4">
        <v>3</v>
      </c>
    </row>
    <row r="75" spans="1:7" ht="18" x14ac:dyDescent="0.2">
      <c r="A75" s="4" t="s">
        <v>714</v>
      </c>
      <c r="B75" s="4">
        <v>423</v>
      </c>
      <c r="C75" s="4" t="s">
        <v>1697</v>
      </c>
      <c r="D75" s="4">
        <v>5</v>
      </c>
      <c r="E75" s="4" t="s">
        <v>1610</v>
      </c>
      <c r="F75" s="4">
        <v>23</v>
      </c>
      <c r="G75" s="4">
        <v>0</v>
      </c>
    </row>
    <row r="76" spans="1:7" ht="18" x14ac:dyDescent="0.2">
      <c r="A76" s="4" t="s">
        <v>722</v>
      </c>
      <c r="B76" s="4">
        <v>423</v>
      </c>
      <c r="C76" s="4" t="s">
        <v>1698</v>
      </c>
      <c r="D76" s="4">
        <v>12</v>
      </c>
      <c r="E76" s="4" t="s">
        <v>1661</v>
      </c>
      <c r="F76" s="4">
        <v>5</v>
      </c>
      <c r="G76" s="4">
        <v>0</v>
      </c>
    </row>
    <row r="77" spans="1:7" ht="18" x14ac:dyDescent="0.2">
      <c r="A77" s="4" t="s">
        <v>679</v>
      </c>
      <c r="B77" s="4">
        <v>422</v>
      </c>
      <c r="C77" s="4" t="s">
        <v>1674</v>
      </c>
      <c r="D77" s="4">
        <v>10</v>
      </c>
      <c r="E77" s="4" t="s">
        <v>1661</v>
      </c>
      <c r="F77" s="4">
        <v>20</v>
      </c>
      <c r="G77" s="4">
        <v>13</v>
      </c>
    </row>
    <row r="78" spans="1:7" ht="18" x14ac:dyDescent="0.2">
      <c r="A78" s="4" t="s">
        <v>685</v>
      </c>
      <c r="B78" s="4">
        <v>400</v>
      </c>
      <c r="C78" s="4" t="s">
        <v>1692</v>
      </c>
      <c r="D78" s="4">
        <v>1</v>
      </c>
      <c r="E78" s="4" t="s">
        <v>1610</v>
      </c>
      <c r="F78" s="4">
        <v>3</v>
      </c>
      <c r="G78" s="4">
        <v>0</v>
      </c>
    </row>
    <row r="79" spans="1:7" ht="18" x14ac:dyDescent="0.2">
      <c r="A79" s="4" t="s">
        <v>703</v>
      </c>
      <c r="B79" s="4">
        <v>390</v>
      </c>
      <c r="C79" s="4" t="s">
        <v>1656</v>
      </c>
      <c r="D79" s="4">
        <v>14</v>
      </c>
      <c r="E79" s="4" t="s">
        <v>1661</v>
      </c>
      <c r="F79" s="4">
        <v>11</v>
      </c>
      <c r="G79" s="4">
        <v>0</v>
      </c>
    </row>
    <row r="80" spans="1:7" ht="18" x14ac:dyDescent="0.2">
      <c r="A80" s="4" t="s">
        <v>746</v>
      </c>
      <c r="B80" s="4">
        <v>386</v>
      </c>
      <c r="C80" s="4" t="s">
        <v>1692</v>
      </c>
      <c r="D80" s="4">
        <v>3</v>
      </c>
      <c r="E80" s="4" t="s">
        <v>1610</v>
      </c>
      <c r="F80" s="4">
        <v>26</v>
      </c>
      <c r="G80" s="4">
        <v>0</v>
      </c>
    </row>
    <row r="81" spans="1:7" ht="18" x14ac:dyDescent="0.2">
      <c r="A81" s="4" t="s">
        <v>696</v>
      </c>
      <c r="B81" s="4">
        <v>375</v>
      </c>
      <c r="C81" s="4" t="s">
        <v>1679</v>
      </c>
      <c r="D81" s="4">
        <v>2</v>
      </c>
      <c r="E81" s="4"/>
      <c r="F81" s="4">
        <v>4</v>
      </c>
      <c r="G81" s="4">
        <v>0</v>
      </c>
    </row>
    <row r="82" spans="1:7" ht="18" x14ac:dyDescent="0.2">
      <c r="A82" s="4" t="s">
        <v>734</v>
      </c>
      <c r="B82" s="4">
        <v>359</v>
      </c>
      <c r="C82" s="4" t="s">
        <v>1613</v>
      </c>
      <c r="D82" s="4">
        <v>5</v>
      </c>
      <c r="E82" s="4"/>
      <c r="F82" s="4">
        <v>26</v>
      </c>
      <c r="G82" s="4">
        <v>23</v>
      </c>
    </row>
    <row r="83" spans="1:7" ht="18" x14ac:dyDescent="0.2">
      <c r="A83" s="4" t="s">
        <v>710</v>
      </c>
      <c r="B83" s="4">
        <v>354</v>
      </c>
      <c r="C83" s="4" t="s">
        <v>1699</v>
      </c>
      <c r="D83" s="4">
        <v>11</v>
      </c>
      <c r="E83" s="4" t="s">
        <v>1661</v>
      </c>
      <c r="F83" s="4">
        <v>17</v>
      </c>
      <c r="G83" s="4">
        <v>0</v>
      </c>
    </row>
    <row r="84" spans="1:7" ht="18" x14ac:dyDescent="0.2">
      <c r="A84" s="4" t="s">
        <v>705</v>
      </c>
      <c r="B84" s="4">
        <v>338</v>
      </c>
      <c r="C84" s="4"/>
      <c r="D84" s="4">
        <v>2</v>
      </c>
      <c r="E84" s="4" t="s">
        <v>1610</v>
      </c>
      <c r="F84" s="4">
        <v>41</v>
      </c>
      <c r="G84" s="4">
        <v>12</v>
      </c>
    </row>
    <row r="85" spans="1:7" ht="18" x14ac:dyDescent="0.2">
      <c r="A85" s="4" t="s">
        <v>681</v>
      </c>
      <c r="B85" s="4">
        <v>329</v>
      </c>
      <c r="C85" s="4" t="s">
        <v>1663</v>
      </c>
      <c r="D85" s="4">
        <v>5</v>
      </c>
      <c r="E85" s="4"/>
      <c r="F85" s="4">
        <v>45</v>
      </c>
      <c r="G85" s="4">
        <v>0</v>
      </c>
    </row>
    <row r="86" spans="1:7" ht="18" x14ac:dyDescent="0.2">
      <c r="A86" s="4" t="s">
        <v>716</v>
      </c>
      <c r="B86" s="4">
        <v>320</v>
      </c>
      <c r="C86" s="4" t="s">
        <v>1700</v>
      </c>
      <c r="D86" s="4">
        <v>9</v>
      </c>
      <c r="E86" s="4" t="s">
        <v>1610</v>
      </c>
      <c r="F86" s="4">
        <v>28</v>
      </c>
      <c r="G86" s="4">
        <v>6</v>
      </c>
    </row>
    <row r="87" spans="1:7" ht="18" x14ac:dyDescent="0.2">
      <c r="A87" s="4" t="s">
        <v>689</v>
      </c>
      <c r="B87" s="4">
        <v>317</v>
      </c>
      <c r="C87" s="4" t="s">
        <v>1679</v>
      </c>
      <c r="D87" s="4">
        <v>0</v>
      </c>
      <c r="E87" s="4"/>
      <c r="F87" s="4">
        <v>80</v>
      </c>
      <c r="G87" s="4">
        <v>14</v>
      </c>
    </row>
    <row r="88" spans="1:7" ht="18" x14ac:dyDescent="0.2">
      <c r="A88" s="4" t="s">
        <v>720</v>
      </c>
      <c r="B88" s="4">
        <v>282</v>
      </c>
      <c r="C88" s="4" t="s">
        <v>1678</v>
      </c>
      <c r="D88" s="4">
        <v>16</v>
      </c>
      <c r="E88" s="4" t="s">
        <v>1661</v>
      </c>
      <c r="F88" s="4">
        <v>46</v>
      </c>
      <c r="G88" s="4">
        <v>0</v>
      </c>
    </row>
    <row r="89" spans="1:7" ht="18" x14ac:dyDescent="0.2">
      <c r="A89" s="4" t="s">
        <v>708</v>
      </c>
      <c r="B89" s="4">
        <v>278</v>
      </c>
      <c r="C89" s="4" t="s">
        <v>1659</v>
      </c>
      <c r="D89" s="4">
        <v>5</v>
      </c>
      <c r="E89" s="4"/>
      <c r="F89" s="4">
        <v>36</v>
      </c>
      <c r="G89" s="4">
        <v>0</v>
      </c>
    </row>
    <row r="90" spans="1:7" ht="18" x14ac:dyDescent="0.2">
      <c r="A90" s="4" t="s">
        <v>718</v>
      </c>
      <c r="B90" s="4">
        <v>259</v>
      </c>
      <c r="C90" s="4" t="s">
        <v>1695</v>
      </c>
      <c r="D90" s="4">
        <v>15</v>
      </c>
      <c r="E90" s="4"/>
      <c r="F90" s="4">
        <v>67</v>
      </c>
      <c r="G90" s="4">
        <v>8</v>
      </c>
    </row>
    <row r="91" spans="1:7" ht="18" x14ac:dyDescent="0.2">
      <c r="A91" s="4" t="s">
        <v>742</v>
      </c>
      <c r="B91" s="4">
        <v>239</v>
      </c>
      <c r="C91" s="4" t="s">
        <v>1635</v>
      </c>
      <c r="D91" s="4">
        <v>5</v>
      </c>
      <c r="E91" s="4"/>
      <c r="F91" s="4">
        <v>10</v>
      </c>
      <c r="G91" s="4">
        <v>0</v>
      </c>
    </row>
    <row r="92" spans="1:7" ht="18" x14ac:dyDescent="0.2">
      <c r="A92" s="4" t="s">
        <v>691</v>
      </c>
      <c r="B92" s="4">
        <v>236</v>
      </c>
      <c r="C92" s="4"/>
      <c r="D92" s="4">
        <v>26</v>
      </c>
      <c r="E92" s="4"/>
      <c r="F92" s="4">
        <v>13</v>
      </c>
      <c r="G92" s="4">
        <v>16</v>
      </c>
    </row>
    <row r="93" spans="1:7" ht="18" x14ac:dyDescent="0.2">
      <c r="A93" s="4" t="s">
        <v>748</v>
      </c>
      <c r="B93" s="4">
        <v>233</v>
      </c>
      <c r="C93" s="4" t="s">
        <v>1701</v>
      </c>
      <c r="D93" s="4">
        <v>6</v>
      </c>
      <c r="E93" s="4"/>
      <c r="F93" s="4">
        <v>10</v>
      </c>
      <c r="G93" s="4">
        <v>0</v>
      </c>
    </row>
    <row r="94" spans="1:7" ht="18" x14ac:dyDescent="0.2">
      <c r="A94" s="4" t="s">
        <v>712</v>
      </c>
      <c r="B94" s="4">
        <v>218</v>
      </c>
      <c r="C94" s="4" t="s">
        <v>1649</v>
      </c>
      <c r="D94" s="4">
        <v>0</v>
      </c>
      <c r="E94" s="4"/>
      <c r="F94" s="4">
        <v>63</v>
      </c>
      <c r="G94" s="4">
        <v>0</v>
      </c>
    </row>
    <row r="95" spans="1:7" ht="18" x14ac:dyDescent="0.2">
      <c r="A95" s="4" t="s">
        <v>741</v>
      </c>
      <c r="B95" s="4">
        <v>217</v>
      </c>
      <c r="C95" s="4" t="s">
        <v>1702</v>
      </c>
      <c r="D95" s="4">
        <v>2</v>
      </c>
      <c r="E95" s="4" t="s">
        <v>1610</v>
      </c>
      <c r="F95" s="4">
        <v>58</v>
      </c>
      <c r="G95" s="4">
        <v>0</v>
      </c>
    </row>
    <row r="96" spans="1:7" ht="18" x14ac:dyDescent="0.2">
      <c r="A96" s="4" t="s">
        <v>761</v>
      </c>
      <c r="B96" s="4">
        <v>212</v>
      </c>
      <c r="C96" s="4" t="s">
        <v>1703</v>
      </c>
      <c r="D96" s="4">
        <v>6</v>
      </c>
      <c r="E96" s="4"/>
      <c r="F96" s="4">
        <v>12</v>
      </c>
      <c r="G96" s="4">
        <v>8</v>
      </c>
    </row>
    <row r="97" spans="1:7" ht="18" x14ac:dyDescent="0.2">
      <c r="A97" s="4" t="s">
        <v>738</v>
      </c>
      <c r="B97" s="4">
        <v>210</v>
      </c>
      <c r="C97" s="4" t="s">
        <v>1641</v>
      </c>
      <c r="D97" s="4">
        <v>1</v>
      </c>
      <c r="E97" s="4"/>
      <c r="F97" s="4">
        <v>34</v>
      </c>
      <c r="G97" s="4">
        <v>0</v>
      </c>
    </row>
    <row r="98" spans="1:7" ht="18" x14ac:dyDescent="0.2">
      <c r="A98" s="4" t="s">
        <v>756</v>
      </c>
      <c r="B98" s="4">
        <v>195</v>
      </c>
      <c r="C98" s="4" t="s">
        <v>1689</v>
      </c>
      <c r="D98" s="4">
        <v>5</v>
      </c>
      <c r="E98" s="4"/>
      <c r="F98" s="4">
        <v>3</v>
      </c>
      <c r="G98" s="4">
        <v>0</v>
      </c>
    </row>
    <row r="99" spans="1:7" ht="18" x14ac:dyDescent="0.2">
      <c r="A99" s="4" t="s">
        <v>736</v>
      </c>
      <c r="B99" s="4">
        <v>190</v>
      </c>
      <c r="C99" s="4" t="s">
        <v>1704</v>
      </c>
      <c r="D99" s="4">
        <v>1</v>
      </c>
      <c r="E99" s="4" t="s">
        <v>1610</v>
      </c>
      <c r="F99" s="4">
        <v>45</v>
      </c>
      <c r="G99" s="4">
        <v>0</v>
      </c>
    </row>
    <row r="100" spans="1:7" ht="18" x14ac:dyDescent="0.2">
      <c r="A100" s="4" t="s">
        <v>744</v>
      </c>
      <c r="B100" s="4">
        <v>190</v>
      </c>
      <c r="C100" s="4" t="s">
        <v>1702</v>
      </c>
      <c r="D100" s="4">
        <v>1</v>
      </c>
      <c r="E100" s="4"/>
      <c r="F100" s="4">
        <v>7</v>
      </c>
      <c r="G100" s="4">
        <v>0</v>
      </c>
    </row>
    <row r="101" spans="1:7" ht="18" x14ac:dyDescent="0.2">
      <c r="A101" s="4" t="s">
        <v>724</v>
      </c>
      <c r="B101" s="4">
        <v>188</v>
      </c>
      <c r="C101" s="4" t="s">
        <v>1665</v>
      </c>
      <c r="D101" s="4">
        <v>0</v>
      </c>
      <c r="E101" s="4"/>
      <c r="F101" s="4">
        <v>2</v>
      </c>
      <c r="G101" s="4">
        <v>2</v>
      </c>
    </row>
    <row r="102" spans="1:7" ht="18" x14ac:dyDescent="0.2">
      <c r="A102" s="4" t="s">
        <v>759</v>
      </c>
      <c r="B102" s="4">
        <v>181</v>
      </c>
      <c r="C102" s="4" t="s">
        <v>1705</v>
      </c>
      <c r="D102" s="4">
        <v>2</v>
      </c>
      <c r="E102" s="4"/>
      <c r="F102" s="4">
        <v>8</v>
      </c>
      <c r="G102" s="4">
        <v>5</v>
      </c>
    </row>
    <row r="103" spans="1:7" ht="18" x14ac:dyDescent="0.2">
      <c r="A103" s="4" t="s">
        <v>766</v>
      </c>
      <c r="B103" s="4">
        <v>174</v>
      </c>
      <c r="C103" s="4" t="s">
        <v>1647</v>
      </c>
      <c r="D103" s="4">
        <v>2</v>
      </c>
      <c r="E103" s="4"/>
      <c r="F103" s="4">
        <v>9</v>
      </c>
      <c r="G103" s="4">
        <v>0</v>
      </c>
    </row>
    <row r="104" spans="1:7" ht="18" x14ac:dyDescent="0.2">
      <c r="A104" s="4" t="s">
        <v>777</v>
      </c>
      <c r="B104" s="4">
        <v>172</v>
      </c>
      <c r="C104" s="4" t="s">
        <v>1615</v>
      </c>
      <c r="D104" s="4">
        <v>10</v>
      </c>
      <c r="E104" s="4" t="s">
        <v>1608</v>
      </c>
      <c r="F104" s="4">
        <v>3</v>
      </c>
      <c r="G104" s="4">
        <v>0</v>
      </c>
    </row>
    <row r="105" spans="1:7" ht="18" x14ac:dyDescent="0.2">
      <c r="A105" s="4" t="s">
        <v>770</v>
      </c>
      <c r="B105" s="4">
        <v>161</v>
      </c>
      <c r="C105" s="4" t="s">
        <v>1641</v>
      </c>
      <c r="D105" s="4">
        <v>6</v>
      </c>
      <c r="E105" s="4" t="s">
        <v>1610</v>
      </c>
      <c r="F105" s="4">
        <v>0</v>
      </c>
      <c r="G105" s="4">
        <v>0</v>
      </c>
    </row>
    <row r="106" spans="1:7" ht="18" x14ac:dyDescent="0.2">
      <c r="A106" s="4" t="s">
        <v>728</v>
      </c>
      <c r="B106" s="4">
        <v>146</v>
      </c>
      <c r="C106" s="4" t="s">
        <v>1608</v>
      </c>
      <c r="D106" s="4">
        <v>3</v>
      </c>
      <c r="E106" s="4" t="s">
        <v>1610</v>
      </c>
      <c r="F106" s="4">
        <v>21</v>
      </c>
      <c r="G106" s="4">
        <v>0</v>
      </c>
    </row>
    <row r="107" spans="1:7" ht="18" x14ac:dyDescent="0.2">
      <c r="A107" s="4" t="s">
        <v>740</v>
      </c>
      <c r="B107" s="4">
        <v>144</v>
      </c>
      <c r="C107" s="4" t="s">
        <v>1616</v>
      </c>
      <c r="D107" s="4">
        <v>3</v>
      </c>
      <c r="E107" s="4"/>
      <c r="F107" s="4">
        <v>43</v>
      </c>
      <c r="G107" s="4">
        <v>2</v>
      </c>
    </row>
    <row r="108" spans="1:7" ht="18" x14ac:dyDescent="0.2">
      <c r="A108" s="4" t="s">
        <v>752</v>
      </c>
      <c r="B108" s="4">
        <v>134</v>
      </c>
      <c r="C108" s="4" t="s">
        <v>1704</v>
      </c>
      <c r="D108" s="4">
        <v>1</v>
      </c>
      <c r="E108" s="4"/>
      <c r="F108" s="4">
        <v>18</v>
      </c>
      <c r="G108" s="4">
        <v>0</v>
      </c>
    </row>
    <row r="109" spans="1:7" ht="18" x14ac:dyDescent="0.2">
      <c r="A109" s="4" t="s">
        <v>726</v>
      </c>
      <c r="B109" s="4">
        <v>131</v>
      </c>
      <c r="C109" s="4" t="s">
        <v>1661</v>
      </c>
      <c r="D109" s="4">
        <v>1</v>
      </c>
      <c r="E109" s="4"/>
      <c r="F109" s="4">
        <v>52</v>
      </c>
      <c r="G109" s="4">
        <v>0</v>
      </c>
    </row>
    <row r="110" spans="1:7" ht="18" x14ac:dyDescent="0.2">
      <c r="A110" s="4" t="s">
        <v>751</v>
      </c>
      <c r="B110" s="4">
        <v>125</v>
      </c>
      <c r="C110" s="4" t="s">
        <v>1617</v>
      </c>
      <c r="D110" s="4">
        <v>1</v>
      </c>
      <c r="E110" s="4" t="s">
        <v>1617</v>
      </c>
      <c r="F110" s="4">
        <v>10</v>
      </c>
      <c r="G110" s="4"/>
    </row>
    <row r="111" spans="1:7" ht="18" x14ac:dyDescent="0.2">
      <c r="A111" s="4" t="s">
        <v>763</v>
      </c>
      <c r="B111" s="4">
        <v>123</v>
      </c>
      <c r="C111" s="4" t="s">
        <v>1656</v>
      </c>
      <c r="D111" s="4">
        <v>2</v>
      </c>
      <c r="E111" s="4"/>
      <c r="F111" s="4">
        <v>0</v>
      </c>
      <c r="G111" s="4">
        <v>0</v>
      </c>
    </row>
    <row r="112" spans="1:7" ht="18" x14ac:dyDescent="0.2">
      <c r="A112" s="4" t="s">
        <v>778</v>
      </c>
      <c r="B112" s="4">
        <v>117</v>
      </c>
      <c r="C112" s="4" t="s">
        <v>1616</v>
      </c>
      <c r="D112" s="4">
        <v>7</v>
      </c>
      <c r="E112" s="4" t="s">
        <v>1610</v>
      </c>
      <c r="F112" s="4">
        <v>0</v>
      </c>
      <c r="G112" s="4">
        <v>0</v>
      </c>
    </row>
    <row r="113" spans="1:7" ht="18" x14ac:dyDescent="0.2">
      <c r="A113" s="4" t="s">
        <v>768</v>
      </c>
      <c r="B113" s="4">
        <v>111</v>
      </c>
      <c r="C113" s="4" t="s">
        <v>1659</v>
      </c>
      <c r="D113" s="4">
        <v>0</v>
      </c>
      <c r="E113" s="4"/>
      <c r="F113" s="4">
        <v>3</v>
      </c>
      <c r="G113" s="4">
        <v>0</v>
      </c>
    </row>
    <row r="114" spans="1:7" ht="18" x14ac:dyDescent="0.2">
      <c r="A114" s="4" t="s">
        <v>765</v>
      </c>
      <c r="B114" s="4">
        <v>109</v>
      </c>
      <c r="C114" s="4" t="s">
        <v>1617</v>
      </c>
      <c r="D114" s="4">
        <v>8</v>
      </c>
      <c r="E114" s="4" t="s">
        <v>1617</v>
      </c>
      <c r="F114" s="4">
        <v>3</v>
      </c>
      <c r="G114" s="4"/>
    </row>
    <row r="115" spans="1:7" ht="18" x14ac:dyDescent="0.2">
      <c r="A115" s="4" t="s">
        <v>732</v>
      </c>
      <c r="B115" s="4">
        <v>109</v>
      </c>
      <c r="C115" s="4"/>
      <c r="D115" s="4">
        <v>0</v>
      </c>
      <c r="E115" s="4"/>
      <c r="F115" s="4">
        <v>25</v>
      </c>
      <c r="G115" s="4">
        <v>0</v>
      </c>
    </row>
    <row r="116" spans="1:7" ht="18" x14ac:dyDescent="0.2">
      <c r="A116" s="4" t="s">
        <v>794</v>
      </c>
      <c r="B116" s="4">
        <v>91</v>
      </c>
      <c r="C116" s="4" t="s">
        <v>1617</v>
      </c>
      <c r="D116" s="4">
        <v>1</v>
      </c>
      <c r="E116" s="4" t="s">
        <v>1617</v>
      </c>
      <c r="F116" s="4"/>
      <c r="G116" s="4"/>
    </row>
    <row r="117" spans="1:7" ht="18" x14ac:dyDescent="0.2">
      <c r="A117" s="4" t="s">
        <v>754</v>
      </c>
      <c r="B117" s="4">
        <v>90</v>
      </c>
      <c r="C117" s="4" t="s">
        <v>1608</v>
      </c>
      <c r="D117" s="4">
        <v>5</v>
      </c>
      <c r="E117" s="4" t="s">
        <v>1661</v>
      </c>
      <c r="F117" s="4">
        <v>1</v>
      </c>
      <c r="G117" s="4">
        <v>2</v>
      </c>
    </row>
    <row r="118" spans="1:7" ht="18" x14ac:dyDescent="0.2">
      <c r="A118" s="4" t="s">
        <v>772</v>
      </c>
      <c r="B118" s="4">
        <v>82</v>
      </c>
      <c r="C118" s="4" t="s">
        <v>1663</v>
      </c>
      <c r="D118" s="4">
        <v>0</v>
      </c>
      <c r="E118" s="4"/>
      <c r="F118" s="4">
        <v>0</v>
      </c>
      <c r="G118" s="4">
        <v>0</v>
      </c>
    </row>
    <row r="119" spans="1:7" ht="18" x14ac:dyDescent="0.2">
      <c r="A119" s="4" t="s">
        <v>801</v>
      </c>
      <c r="B119" s="4">
        <v>81</v>
      </c>
      <c r="C119" s="4" t="s">
        <v>1617</v>
      </c>
      <c r="D119" s="4">
        <v>2</v>
      </c>
      <c r="E119" s="4" t="s">
        <v>1617</v>
      </c>
      <c r="F119" s="4"/>
      <c r="G119" s="4"/>
    </row>
    <row r="120" spans="1:7" ht="18" x14ac:dyDescent="0.2">
      <c r="A120" s="4" t="s">
        <v>785</v>
      </c>
      <c r="B120" s="4">
        <v>81</v>
      </c>
      <c r="C120" s="4" t="s">
        <v>1706</v>
      </c>
      <c r="D120" s="4">
        <v>1</v>
      </c>
      <c r="E120" s="4"/>
      <c r="F120" s="4">
        <v>2</v>
      </c>
      <c r="G120" s="4">
        <v>0</v>
      </c>
    </row>
    <row r="121" spans="1:7" ht="18" x14ac:dyDescent="0.2">
      <c r="A121" s="4" t="s">
        <v>802</v>
      </c>
      <c r="B121" s="4">
        <v>81</v>
      </c>
      <c r="C121" s="4" t="s">
        <v>1707</v>
      </c>
      <c r="D121" s="4">
        <v>0</v>
      </c>
      <c r="E121" s="4"/>
      <c r="F121" s="4">
        <v>34</v>
      </c>
      <c r="G121" s="4">
        <v>0</v>
      </c>
    </row>
    <row r="122" spans="1:7" ht="18" x14ac:dyDescent="0.2">
      <c r="A122" s="4" t="s">
        <v>843</v>
      </c>
      <c r="B122" s="4">
        <v>74</v>
      </c>
      <c r="C122" s="4" t="s">
        <v>1701</v>
      </c>
      <c r="D122" s="4">
        <v>5</v>
      </c>
      <c r="E122" s="4" t="s">
        <v>1661</v>
      </c>
      <c r="F122" s="4">
        <v>0</v>
      </c>
      <c r="G122" s="4">
        <v>0</v>
      </c>
    </row>
    <row r="123" spans="1:7" ht="18" x14ac:dyDescent="0.2">
      <c r="A123" s="4" t="s">
        <v>758</v>
      </c>
      <c r="B123" s="4">
        <v>72</v>
      </c>
      <c r="C123" s="4" t="s">
        <v>1659</v>
      </c>
      <c r="D123" s="4">
        <v>0</v>
      </c>
      <c r="E123" s="4"/>
      <c r="F123" s="4">
        <v>0</v>
      </c>
      <c r="G123" s="4">
        <v>0</v>
      </c>
    </row>
    <row r="124" spans="1:7" ht="18" x14ac:dyDescent="0.2">
      <c r="A124" s="4" t="s">
        <v>774</v>
      </c>
      <c r="B124" s="4">
        <v>70</v>
      </c>
      <c r="C124" s="4" t="s">
        <v>1617</v>
      </c>
      <c r="D124" s="4">
        <v>2</v>
      </c>
      <c r="E124" s="4" t="s">
        <v>1617</v>
      </c>
      <c r="F124" s="4">
        <v>3</v>
      </c>
      <c r="G124" s="4"/>
    </row>
    <row r="125" spans="1:7" ht="18" x14ac:dyDescent="0.2">
      <c r="A125" s="4" t="s">
        <v>780</v>
      </c>
      <c r="B125" s="4">
        <v>69</v>
      </c>
      <c r="C125" s="4" t="s">
        <v>1659</v>
      </c>
      <c r="D125" s="4">
        <v>3</v>
      </c>
      <c r="E125" s="4"/>
      <c r="F125" s="4">
        <v>0</v>
      </c>
      <c r="G125" s="4">
        <v>0</v>
      </c>
    </row>
    <row r="126" spans="1:7" ht="18" x14ac:dyDescent="0.2">
      <c r="A126" s="4" t="s">
        <v>788</v>
      </c>
      <c r="B126" s="4">
        <v>68</v>
      </c>
      <c r="C126" s="4" t="s">
        <v>1616</v>
      </c>
      <c r="D126" s="4">
        <v>1</v>
      </c>
      <c r="E126" s="4" t="s">
        <v>1610</v>
      </c>
      <c r="F126" s="4">
        <v>0</v>
      </c>
      <c r="G126" s="4">
        <v>0</v>
      </c>
    </row>
    <row r="127" spans="1:7" ht="18" x14ac:dyDescent="0.2">
      <c r="A127" s="4" t="s">
        <v>799</v>
      </c>
      <c r="B127" s="4">
        <v>57</v>
      </c>
      <c r="C127" s="4"/>
      <c r="D127" s="4">
        <v>0</v>
      </c>
      <c r="E127" s="4"/>
      <c r="F127" s="4">
        <v>0</v>
      </c>
      <c r="G127" s="4">
        <v>1</v>
      </c>
    </row>
    <row r="128" spans="1:7" ht="18" x14ac:dyDescent="0.2">
      <c r="A128" s="4" t="s">
        <v>805</v>
      </c>
      <c r="B128" s="4">
        <v>55</v>
      </c>
      <c r="C128" s="4"/>
      <c r="D128" s="4">
        <v>0</v>
      </c>
      <c r="E128" s="4"/>
      <c r="F128" s="4">
        <v>1</v>
      </c>
      <c r="G128" s="4">
        <v>0</v>
      </c>
    </row>
    <row r="129" spans="1:7" ht="18" x14ac:dyDescent="0.2">
      <c r="A129" s="4" t="s">
        <v>787</v>
      </c>
      <c r="B129" s="4">
        <v>55</v>
      </c>
      <c r="C129" s="4" t="s">
        <v>1608</v>
      </c>
      <c r="D129" s="4">
        <v>1</v>
      </c>
      <c r="E129" s="4"/>
      <c r="F129" s="4">
        <v>2</v>
      </c>
      <c r="G129" s="4">
        <v>2</v>
      </c>
    </row>
    <row r="130" spans="1:7" ht="18" x14ac:dyDescent="0.2">
      <c r="A130" s="4" t="s">
        <v>775</v>
      </c>
      <c r="B130" s="4">
        <v>54</v>
      </c>
      <c r="C130" s="4" t="s">
        <v>1608</v>
      </c>
      <c r="D130" s="4">
        <v>6</v>
      </c>
      <c r="E130" s="4" t="s">
        <v>1610</v>
      </c>
      <c r="F130" s="4">
        <v>11</v>
      </c>
      <c r="G130" s="4">
        <v>0</v>
      </c>
    </row>
    <row r="131" spans="1:7" ht="18" x14ac:dyDescent="0.2">
      <c r="A131" s="4" t="s">
        <v>812</v>
      </c>
      <c r="B131" s="4">
        <v>44</v>
      </c>
      <c r="C131" s="4"/>
      <c r="D131" s="4">
        <v>0</v>
      </c>
      <c r="E131" s="4"/>
      <c r="F131" s="4">
        <v>0</v>
      </c>
      <c r="G131" s="4">
        <v>0</v>
      </c>
    </row>
    <row r="132" spans="1:7" ht="18" x14ac:dyDescent="0.2">
      <c r="A132" s="4" t="s">
        <v>791</v>
      </c>
      <c r="B132" s="4">
        <v>44</v>
      </c>
      <c r="C132" s="4" t="s">
        <v>1649</v>
      </c>
      <c r="D132" s="4">
        <v>3</v>
      </c>
      <c r="E132" s="4" t="s">
        <v>1610</v>
      </c>
      <c r="F132" s="4">
        <v>2</v>
      </c>
      <c r="G132" s="4">
        <v>0</v>
      </c>
    </row>
    <row r="133" spans="1:7" ht="18" x14ac:dyDescent="0.2">
      <c r="A133" s="4" t="s">
        <v>782</v>
      </c>
      <c r="B133" s="4">
        <v>41</v>
      </c>
      <c r="C133" s="4"/>
      <c r="D133" s="4">
        <v>0</v>
      </c>
      <c r="E133" s="4"/>
      <c r="F133" s="4">
        <v>10</v>
      </c>
      <c r="G133" s="4">
        <v>0</v>
      </c>
    </row>
    <row r="134" spans="1:7" ht="18" x14ac:dyDescent="0.2">
      <c r="A134" s="4" t="s">
        <v>793</v>
      </c>
      <c r="B134" s="4">
        <v>39</v>
      </c>
      <c r="C134" s="4" t="s">
        <v>1610</v>
      </c>
      <c r="D134" s="4">
        <v>1</v>
      </c>
      <c r="E134" s="4"/>
      <c r="F134" s="4">
        <v>12</v>
      </c>
      <c r="G134" s="4">
        <v>0</v>
      </c>
    </row>
    <row r="135" spans="1:7" ht="18" x14ac:dyDescent="0.2">
      <c r="A135" s="4" t="s">
        <v>783</v>
      </c>
      <c r="B135" s="4">
        <v>37</v>
      </c>
      <c r="C135" s="4"/>
      <c r="D135" s="4">
        <v>0</v>
      </c>
      <c r="E135" s="4"/>
      <c r="F135" s="4">
        <v>0</v>
      </c>
      <c r="G135" s="4">
        <v>0</v>
      </c>
    </row>
    <row r="136" spans="1:7" ht="18" x14ac:dyDescent="0.2">
      <c r="A136" s="4" t="s">
        <v>795</v>
      </c>
      <c r="B136" s="4">
        <v>36</v>
      </c>
      <c r="C136" s="4" t="s">
        <v>1661</v>
      </c>
      <c r="D136" s="4">
        <v>2</v>
      </c>
      <c r="E136" s="4" t="s">
        <v>1610</v>
      </c>
      <c r="F136" s="4">
        <v>10</v>
      </c>
      <c r="G136" s="4">
        <v>0</v>
      </c>
    </row>
    <row r="137" spans="1:7" ht="18" x14ac:dyDescent="0.2">
      <c r="A137" s="4" t="s">
        <v>836</v>
      </c>
      <c r="B137" s="4">
        <v>36</v>
      </c>
      <c r="C137" s="4"/>
      <c r="D137" s="4">
        <v>0</v>
      </c>
      <c r="E137" s="4"/>
      <c r="F137" s="4">
        <v>0</v>
      </c>
      <c r="G137" s="4">
        <v>0</v>
      </c>
    </row>
    <row r="138" spans="1:7" ht="18" x14ac:dyDescent="0.2">
      <c r="A138" s="4" t="s">
        <v>797</v>
      </c>
      <c r="B138" s="4">
        <v>34</v>
      </c>
      <c r="C138" s="4"/>
      <c r="D138" s="4">
        <v>0</v>
      </c>
      <c r="E138" s="4"/>
      <c r="F138" s="4">
        <v>0</v>
      </c>
      <c r="G138" s="4">
        <v>2</v>
      </c>
    </row>
    <row r="139" spans="1:7" ht="18" x14ac:dyDescent="0.2">
      <c r="A139" s="4" t="s">
        <v>842</v>
      </c>
      <c r="B139" s="4">
        <v>33</v>
      </c>
      <c r="C139" s="4" t="s">
        <v>1608</v>
      </c>
      <c r="D139" s="4">
        <v>0</v>
      </c>
      <c r="E139" s="4"/>
      <c r="F139" s="4">
        <v>0</v>
      </c>
      <c r="G139" s="4">
        <v>0</v>
      </c>
    </row>
    <row r="140" spans="1:7" ht="18" x14ac:dyDescent="0.2">
      <c r="A140" s="4" t="s">
        <v>823</v>
      </c>
      <c r="B140" s="4">
        <v>32</v>
      </c>
      <c r="C140" s="4"/>
      <c r="D140" s="4">
        <v>2</v>
      </c>
      <c r="E140" s="4" t="s">
        <v>1610</v>
      </c>
      <c r="F140" s="4">
        <v>0</v>
      </c>
      <c r="G140" s="4">
        <v>5</v>
      </c>
    </row>
    <row r="141" spans="1:7" ht="18" x14ac:dyDescent="0.2">
      <c r="A141" s="4" t="s">
        <v>1193</v>
      </c>
      <c r="B141" s="4">
        <v>32</v>
      </c>
      <c r="C141" s="4"/>
      <c r="D141" s="4">
        <v>0</v>
      </c>
      <c r="E141" s="4"/>
      <c r="F141" s="4">
        <v>10</v>
      </c>
      <c r="G141" s="4">
        <v>0</v>
      </c>
    </row>
    <row r="142" spans="1:7" ht="18" x14ac:dyDescent="0.2">
      <c r="A142" s="4" t="s">
        <v>1199</v>
      </c>
      <c r="B142" s="4">
        <v>31</v>
      </c>
      <c r="C142" s="4" t="s">
        <v>1608</v>
      </c>
      <c r="D142" s="4">
        <v>3</v>
      </c>
      <c r="E142" s="4" t="s">
        <v>1610</v>
      </c>
      <c r="F142" s="4">
        <v>0</v>
      </c>
      <c r="G142" s="4">
        <v>0</v>
      </c>
    </row>
    <row r="143" spans="1:7" ht="18" x14ac:dyDescent="0.2">
      <c r="A143" s="4" t="s">
        <v>830</v>
      </c>
      <c r="B143" s="4">
        <v>30</v>
      </c>
      <c r="C143" s="4" t="s">
        <v>1616</v>
      </c>
      <c r="D143" s="4">
        <v>1</v>
      </c>
      <c r="E143" s="4"/>
      <c r="F143" s="4">
        <v>1</v>
      </c>
      <c r="G143" s="4">
        <v>0</v>
      </c>
    </row>
    <row r="144" spans="1:7" ht="18" x14ac:dyDescent="0.2">
      <c r="A144" s="4" t="s">
        <v>807</v>
      </c>
      <c r="B144" s="4">
        <v>29</v>
      </c>
      <c r="C144" s="4" t="s">
        <v>1608</v>
      </c>
      <c r="D144" s="4">
        <v>0</v>
      </c>
      <c r="E144" s="4"/>
      <c r="F144" s="4">
        <v>2</v>
      </c>
      <c r="G144" s="4">
        <v>2</v>
      </c>
    </row>
    <row r="145" spans="1:7" ht="18" x14ac:dyDescent="0.2">
      <c r="A145" s="4" t="s">
        <v>821</v>
      </c>
      <c r="B145" s="4">
        <v>22</v>
      </c>
      <c r="C145" s="4" t="s">
        <v>1616</v>
      </c>
      <c r="D145" s="4">
        <v>1</v>
      </c>
      <c r="E145" s="4"/>
      <c r="F145" s="4">
        <v>0</v>
      </c>
      <c r="G145" s="4">
        <v>0</v>
      </c>
    </row>
    <row r="146" spans="1:7" ht="18" x14ac:dyDescent="0.2">
      <c r="A146" s="4" t="s">
        <v>826</v>
      </c>
      <c r="B146" s="4">
        <v>21</v>
      </c>
      <c r="C146" s="4" t="s">
        <v>1663</v>
      </c>
      <c r="D146" s="4">
        <v>1</v>
      </c>
      <c r="E146" s="4" t="s">
        <v>1610</v>
      </c>
      <c r="F146" s="4">
        <v>1</v>
      </c>
      <c r="G146" s="4">
        <v>0</v>
      </c>
    </row>
    <row r="147" spans="1:7" ht="18" x14ac:dyDescent="0.2">
      <c r="A147" s="4" t="s">
        <v>1195</v>
      </c>
      <c r="B147" s="4">
        <v>20</v>
      </c>
      <c r="C147" s="4" t="s">
        <v>1610</v>
      </c>
      <c r="D147" s="4">
        <v>1</v>
      </c>
      <c r="E147" s="4"/>
      <c r="F147" s="4">
        <v>1</v>
      </c>
      <c r="G147" s="4">
        <v>0</v>
      </c>
    </row>
    <row r="148" spans="1:7" ht="18" x14ac:dyDescent="0.2">
      <c r="A148" s="4" t="s">
        <v>819</v>
      </c>
      <c r="B148" s="4">
        <v>19</v>
      </c>
      <c r="C148" s="4" t="s">
        <v>1617</v>
      </c>
      <c r="D148" s="4">
        <v>0</v>
      </c>
      <c r="E148" s="4" t="s">
        <v>1617</v>
      </c>
      <c r="F148" s="4"/>
      <c r="G148" s="4"/>
    </row>
    <row r="149" spans="1:7" ht="18" x14ac:dyDescent="0.2">
      <c r="A149" s="4" t="s">
        <v>803</v>
      </c>
      <c r="B149" s="4">
        <v>19</v>
      </c>
      <c r="C149" s="4" t="s">
        <v>1610</v>
      </c>
      <c r="D149" s="4">
        <v>0</v>
      </c>
      <c r="E149" s="4"/>
      <c r="F149" s="4">
        <v>13</v>
      </c>
      <c r="G149" s="4">
        <v>0</v>
      </c>
    </row>
    <row r="150" spans="1:7" ht="18" x14ac:dyDescent="0.2">
      <c r="A150" s="4" t="s">
        <v>790</v>
      </c>
      <c r="B150" s="4">
        <v>19</v>
      </c>
      <c r="C150" s="4" t="s">
        <v>1663</v>
      </c>
      <c r="D150" s="4">
        <v>3</v>
      </c>
      <c r="E150" s="4" t="s">
        <v>1610</v>
      </c>
      <c r="F150" s="4">
        <v>0</v>
      </c>
      <c r="G150" s="4">
        <v>0</v>
      </c>
    </row>
    <row r="151" spans="1:7" ht="18" x14ac:dyDescent="0.2">
      <c r="A151" s="4" t="s">
        <v>818</v>
      </c>
      <c r="B151" s="4">
        <v>18</v>
      </c>
      <c r="C151" s="4" t="s">
        <v>1661</v>
      </c>
      <c r="D151" s="4">
        <v>1</v>
      </c>
      <c r="E151" s="4"/>
      <c r="F151" s="4">
        <v>0</v>
      </c>
      <c r="G151" s="4">
        <v>0</v>
      </c>
    </row>
    <row r="152" spans="1:7" ht="18" x14ac:dyDescent="0.2">
      <c r="A152" s="4" t="s">
        <v>850</v>
      </c>
      <c r="B152" s="4">
        <v>16</v>
      </c>
      <c r="C152" s="4" t="s">
        <v>1667</v>
      </c>
      <c r="D152" s="4">
        <v>1</v>
      </c>
      <c r="E152" s="4" t="s">
        <v>1610</v>
      </c>
      <c r="F152" s="4">
        <v>0</v>
      </c>
      <c r="G152" s="4">
        <v>0</v>
      </c>
    </row>
    <row r="153" spans="1:7" ht="18" x14ac:dyDescent="0.2">
      <c r="A153" s="4" t="s">
        <v>815</v>
      </c>
      <c r="B153" s="4">
        <v>16</v>
      </c>
      <c r="C153" s="4" t="s">
        <v>1610</v>
      </c>
      <c r="D153" s="4">
        <v>0</v>
      </c>
      <c r="E153" s="4"/>
      <c r="F153" s="4">
        <v>0</v>
      </c>
      <c r="G153" s="4">
        <v>0</v>
      </c>
    </row>
    <row r="154" spans="1:7" ht="18" x14ac:dyDescent="0.2">
      <c r="A154" s="4" t="s">
        <v>810</v>
      </c>
      <c r="B154" s="4">
        <v>16</v>
      </c>
      <c r="C154" s="4"/>
      <c r="D154" s="4">
        <v>0</v>
      </c>
      <c r="E154" s="4"/>
      <c r="F154" s="4">
        <v>1</v>
      </c>
      <c r="G154" s="4">
        <v>0</v>
      </c>
    </row>
    <row r="155" spans="1:7" ht="18" x14ac:dyDescent="0.2">
      <c r="A155" s="4" t="s">
        <v>840</v>
      </c>
      <c r="B155" s="4">
        <v>16</v>
      </c>
      <c r="C155" s="4" t="s">
        <v>1610</v>
      </c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852</v>
      </c>
      <c r="B156" s="4">
        <v>15</v>
      </c>
      <c r="C156" s="4"/>
      <c r="D156" s="4">
        <v>0</v>
      </c>
      <c r="E156" s="4"/>
      <c r="F156" s="4">
        <v>0</v>
      </c>
      <c r="G156" s="4">
        <v>0</v>
      </c>
    </row>
    <row r="157" spans="1:7" ht="18" x14ac:dyDescent="0.2">
      <c r="A157" s="4" t="s">
        <v>811</v>
      </c>
      <c r="B157" s="4">
        <v>15</v>
      </c>
      <c r="C157" s="4"/>
      <c r="D157" s="4">
        <v>0</v>
      </c>
      <c r="E157" s="4"/>
      <c r="F157" s="4">
        <v>0</v>
      </c>
      <c r="G157" s="4">
        <v>0</v>
      </c>
    </row>
    <row r="158" spans="1:7" ht="18" x14ac:dyDescent="0.2">
      <c r="A158" s="4" t="s">
        <v>809</v>
      </c>
      <c r="B158" s="4">
        <v>14</v>
      </c>
      <c r="C158" s="4" t="s">
        <v>1661</v>
      </c>
      <c r="D158" s="4">
        <v>0</v>
      </c>
      <c r="E158" s="4"/>
      <c r="F158" s="4">
        <v>2</v>
      </c>
      <c r="G158" s="4">
        <v>0</v>
      </c>
    </row>
    <row r="159" spans="1:7" ht="18" x14ac:dyDescent="0.2">
      <c r="A159" s="4" t="s">
        <v>816</v>
      </c>
      <c r="B159" s="4">
        <v>14</v>
      </c>
      <c r="C159" s="4" t="s">
        <v>1608</v>
      </c>
      <c r="D159" s="4">
        <v>0</v>
      </c>
      <c r="E159" s="4"/>
      <c r="F159" s="4">
        <v>0</v>
      </c>
      <c r="G159" s="4">
        <v>0</v>
      </c>
    </row>
    <row r="160" spans="1:7" ht="18" x14ac:dyDescent="0.2">
      <c r="A160" s="4" t="s">
        <v>820</v>
      </c>
      <c r="B160" s="4">
        <v>13</v>
      </c>
      <c r="C160" s="4" t="s">
        <v>1659</v>
      </c>
      <c r="D160" s="4">
        <v>0</v>
      </c>
      <c r="E160" s="4"/>
      <c r="F160" s="4">
        <v>1</v>
      </c>
      <c r="G160" s="4">
        <v>0</v>
      </c>
    </row>
    <row r="161" spans="1:7" ht="18" x14ac:dyDescent="0.2">
      <c r="A161" s="4" t="s">
        <v>838</v>
      </c>
      <c r="B161" s="4">
        <v>13</v>
      </c>
      <c r="C161" s="4"/>
      <c r="D161" s="4">
        <v>0</v>
      </c>
      <c r="E161" s="4"/>
      <c r="F161" s="4">
        <v>1</v>
      </c>
      <c r="G161" s="4">
        <v>0</v>
      </c>
    </row>
    <row r="162" spans="1:7" ht="18" x14ac:dyDescent="0.2">
      <c r="A162" s="4" t="s">
        <v>822</v>
      </c>
      <c r="B162" s="4">
        <v>11</v>
      </c>
      <c r="C162" s="4"/>
      <c r="D162" s="4">
        <v>1</v>
      </c>
      <c r="E162" s="4"/>
      <c r="F162" s="4">
        <v>3</v>
      </c>
      <c r="G162" s="4">
        <v>0</v>
      </c>
    </row>
    <row r="163" spans="1:7" ht="18" x14ac:dyDescent="0.2">
      <c r="A163" s="4" t="s">
        <v>854</v>
      </c>
      <c r="B163" s="4">
        <v>10</v>
      </c>
      <c r="C163" s="4"/>
      <c r="D163" s="4">
        <v>2</v>
      </c>
      <c r="E163" s="4"/>
      <c r="F163" s="4">
        <v>0</v>
      </c>
      <c r="G163" s="4">
        <v>0</v>
      </c>
    </row>
    <row r="164" spans="1:7" ht="18" x14ac:dyDescent="0.2">
      <c r="A164" s="4" t="s">
        <v>827</v>
      </c>
      <c r="B164" s="4">
        <v>10</v>
      </c>
      <c r="C164" s="4"/>
      <c r="D164" s="4">
        <v>0</v>
      </c>
      <c r="E164" s="4"/>
      <c r="F164" s="4">
        <v>2</v>
      </c>
      <c r="G164" s="4">
        <v>0</v>
      </c>
    </row>
    <row r="165" spans="1:7" ht="18" x14ac:dyDescent="0.2">
      <c r="A165" s="4" t="s">
        <v>813</v>
      </c>
      <c r="B165" s="4">
        <v>10</v>
      </c>
      <c r="C165" s="4"/>
      <c r="D165" s="4">
        <v>0</v>
      </c>
      <c r="E165" s="4"/>
      <c r="F165" s="4">
        <v>0</v>
      </c>
      <c r="G165" s="4">
        <v>1</v>
      </c>
    </row>
    <row r="166" spans="1:7" ht="18" x14ac:dyDescent="0.2">
      <c r="A166" s="4" t="s">
        <v>1204</v>
      </c>
      <c r="B166" s="4">
        <v>10</v>
      </c>
      <c r="C166" s="4"/>
      <c r="D166" s="4">
        <v>0</v>
      </c>
      <c r="E166" s="4"/>
      <c r="F166" s="4">
        <v>0</v>
      </c>
      <c r="G166" s="4">
        <v>0</v>
      </c>
    </row>
    <row r="167" spans="1:7" ht="18" x14ac:dyDescent="0.2">
      <c r="A167" s="4" t="s">
        <v>814</v>
      </c>
      <c r="B167" s="4">
        <v>10</v>
      </c>
      <c r="C167" s="4" t="s">
        <v>1610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1367</v>
      </c>
      <c r="B168" s="4">
        <v>10</v>
      </c>
      <c r="C168" s="4" t="s">
        <v>1610</v>
      </c>
      <c r="D168" s="4">
        <v>0</v>
      </c>
      <c r="E168" s="4"/>
      <c r="F168" s="4">
        <v>0</v>
      </c>
      <c r="G168" s="4">
        <v>0</v>
      </c>
    </row>
    <row r="169" spans="1:7" ht="18" x14ac:dyDescent="0.2">
      <c r="A169" s="4" t="s">
        <v>844</v>
      </c>
      <c r="B169" s="4">
        <v>10</v>
      </c>
      <c r="C169" s="4" t="s">
        <v>1661</v>
      </c>
      <c r="D169" s="4">
        <v>0</v>
      </c>
      <c r="E169" s="4"/>
      <c r="F169" s="4">
        <v>0</v>
      </c>
      <c r="G169" s="4">
        <v>0</v>
      </c>
    </row>
    <row r="170" spans="1:7" ht="18" x14ac:dyDescent="0.2">
      <c r="A170" s="4" t="s">
        <v>825</v>
      </c>
      <c r="B170" s="4">
        <v>9</v>
      </c>
      <c r="C170" s="4"/>
      <c r="D170" s="4">
        <v>0</v>
      </c>
      <c r="E170" s="4"/>
      <c r="F170" s="4">
        <v>1</v>
      </c>
      <c r="G170" s="4">
        <v>0</v>
      </c>
    </row>
    <row r="171" spans="1:7" ht="18" x14ac:dyDescent="0.2">
      <c r="A171" s="4" t="s">
        <v>853</v>
      </c>
      <c r="B171" s="4">
        <v>9</v>
      </c>
      <c r="C171" s="4"/>
      <c r="D171" s="4">
        <v>0</v>
      </c>
      <c r="E171" s="4"/>
      <c r="F171" s="4">
        <v>0</v>
      </c>
      <c r="G171" s="4">
        <v>1</v>
      </c>
    </row>
    <row r="172" spans="1:7" ht="18" x14ac:dyDescent="0.2">
      <c r="A172" s="4" t="s">
        <v>1203</v>
      </c>
      <c r="B172" s="4">
        <v>9</v>
      </c>
      <c r="C172" s="4" t="s">
        <v>1610</v>
      </c>
      <c r="D172" s="4">
        <v>0</v>
      </c>
      <c r="E172" s="4"/>
      <c r="F172" s="4">
        <v>0</v>
      </c>
      <c r="G172" s="4">
        <v>0</v>
      </c>
    </row>
    <row r="173" spans="1:7" ht="18" x14ac:dyDescent="0.2">
      <c r="A173" s="4" t="s">
        <v>839</v>
      </c>
      <c r="B173" s="4">
        <v>8</v>
      </c>
      <c r="C173" s="4"/>
      <c r="D173" s="4">
        <v>1</v>
      </c>
      <c r="E173" s="4"/>
      <c r="F173" s="4">
        <v>0</v>
      </c>
      <c r="G173" s="4">
        <v>0</v>
      </c>
    </row>
    <row r="174" spans="1:7" ht="18" x14ac:dyDescent="0.2">
      <c r="A174" s="4" t="s">
        <v>1201</v>
      </c>
      <c r="B174" s="4">
        <v>8</v>
      </c>
      <c r="C174" s="4"/>
      <c r="D174" s="4">
        <v>0</v>
      </c>
      <c r="E174" s="4"/>
      <c r="F174" s="4">
        <v>0</v>
      </c>
      <c r="G174" s="4">
        <v>0</v>
      </c>
    </row>
    <row r="175" spans="1:7" ht="18" x14ac:dyDescent="0.2">
      <c r="A175" s="4" t="s">
        <v>835</v>
      </c>
      <c r="B175" s="4">
        <v>8</v>
      </c>
      <c r="C175" s="4" t="s">
        <v>1610</v>
      </c>
      <c r="D175" s="4">
        <v>2</v>
      </c>
      <c r="E175" s="4"/>
      <c r="F175" s="4">
        <v>0</v>
      </c>
      <c r="G175" s="4">
        <v>0</v>
      </c>
    </row>
    <row r="176" spans="1:7" ht="18" x14ac:dyDescent="0.2">
      <c r="A176" s="4" t="s">
        <v>841</v>
      </c>
      <c r="B176" s="4">
        <v>7</v>
      </c>
      <c r="C176" s="4"/>
      <c r="D176" s="4">
        <v>2</v>
      </c>
      <c r="E176" s="4"/>
      <c r="F176" s="4">
        <v>0</v>
      </c>
      <c r="G176" s="4">
        <v>0</v>
      </c>
    </row>
    <row r="177" spans="1:7" ht="18" x14ac:dyDescent="0.2">
      <c r="A177" s="4" t="s">
        <v>837</v>
      </c>
      <c r="B177" s="4">
        <v>7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831</v>
      </c>
      <c r="B178" s="4">
        <v>7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1708</v>
      </c>
      <c r="B179" s="4">
        <v>6</v>
      </c>
      <c r="C179" s="4" t="s">
        <v>1617</v>
      </c>
      <c r="D179" s="4">
        <v>0</v>
      </c>
      <c r="E179" s="4" t="s">
        <v>1617</v>
      </c>
      <c r="F179" s="4">
        <v>1</v>
      </c>
      <c r="G179" s="4"/>
    </row>
    <row r="180" spans="1:7" ht="18" x14ac:dyDescent="0.2">
      <c r="A180" s="4" t="s">
        <v>832</v>
      </c>
      <c r="B180" s="4">
        <v>6</v>
      </c>
      <c r="C180" s="4"/>
      <c r="D180" s="4">
        <v>1</v>
      </c>
      <c r="E180" s="4"/>
      <c r="F180" s="4">
        <v>0</v>
      </c>
      <c r="G180" s="4">
        <v>0</v>
      </c>
    </row>
    <row r="181" spans="1:7" ht="18" x14ac:dyDescent="0.2">
      <c r="A181" s="4" t="s">
        <v>849</v>
      </c>
      <c r="B181" s="4">
        <v>6</v>
      </c>
      <c r="C181" s="4"/>
      <c r="D181" s="4">
        <v>1</v>
      </c>
      <c r="E181" s="4"/>
      <c r="F181" s="4">
        <v>2</v>
      </c>
      <c r="G181" s="4">
        <v>0</v>
      </c>
    </row>
    <row r="182" spans="1:7" ht="18" x14ac:dyDescent="0.2">
      <c r="A182" s="4" t="s">
        <v>828</v>
      </c>
      <c r="B182" s="4">
        <v>6</v>
      </c>
      <c r="C182" s="4"/>
      <c r="D182" s="4">
        <v>0</v>
      </c>
      <c r="E182" s="4"/>
      <c r="F182" s="4">
        <v>3</v>
      </c>
      <c r="G182" s="4">
        <v>0</v>
      </c>
    </row>
    <row r="183" spans="1:7" ht="18" x14ac:dyDescent="0.2">
      <c r="A183" s="4" t="s">
        <v>834</v>
      </c>
      <c r="B183" s="4">
        <v>6</v>
      </c>
      <c r="C183" s="4"/>
      <c r="D183" s="4">
        <v>0</v>
      </c>
      <c r="E183" s="4"/>
      <c r="F183" s="4">
        <v>0</v>
      </c>
      <c r="G183" s="4">
        <v>0</v>
      </c>
    </row>
    <row r="184" spans="1:7" ht="18" x14ac:dyDescent="0.2">
      <c r="A184" s="4" t="s">
        <v>829</v>
      </c>
      <c r="B184" s="4">
        <v>6</v>
      </c>
      <c r="C184" s="4" t="s">
        <v>1608</v>
      </c>
      <c r="D184" s="4">
        <v>0</v>
      </c>
      <c r="E184" s="4"/>
      <c r="F184" s="4">
        <v>0</v>
      </c>
      <c r="G184" s="4">
        <v>0</v>
      </c>
    </row>
    <row r="185" spans="1:7" ht="18" x14ac:dyDescent="0.2">
      <c r="A185" s="4" t="s">
        <v>833</v>
      </c>
      <c r="B185" s="4">
        <v>5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858</v>
      </c>
      <c r="B186" s="4">
        <v>5</v>
      </c>
      <c r="C186" s="4"/>
      <c r="D186" s="4">
        <v>0</v>
      </c>
      <c r="E186" s="4"/>
      <c r="F186" s="4">
        <v>0</v>
      </c>
      <c r="G186" s="4">
        <v>0</v>
      </c>
    </row>
    <row r="187" spans="1:7" ht="18" x14ac:dyDescent="0.2">
      <c r="A187" s="39" t="s">
        <v>1368</v>
      </c>
      <c r="B187" s="4">
        <v>5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856</v>
      </c>
      <c r="B188" s="4">
        <v>5</v>
      </c>
      <c r="C188" s="4"/>
      <c r="D188" s="4">
        <v>0</v>
      </c>
      <c r="E188" s="4"/>
      <c r="F188" s="4">
        <v>0</v>
      </c>
      <c r="G188" s="4">
        <v>0</v>
      </c>
    </row>
    <row r="189" spans="1:7" ht="18" x14ac:dyDescent="0.2">
      <c r="A189" s="4" t="s">
        <v>859</v>
      </c>
      <c r="B189" s="4">
        <v>5</v>
      </c>
      <c r="C189" s="4"/>
      <c r="D189" s="4">
        <v>0</v>
      </c>
      <c r="E189" s="4"/>
      <c r="F189" s="4">
        <v>0</v>
      </c>
      <c r="G189" s="4">
        <v>0</v>
      </c>
    </row>
    <row r="190" spans="1:7" ht="18" x14ac:dyDescent="0.2">
      <c r="A190" s="4" t="s">
        <v>848</v>
      </c>
      <c r="B190" s="4">
        <v>5</v>
      </c>
      <c r="C190" s="4"/>
      <c r="D190" s="4">
        <v>1</v>
      </c>
      <c r="E190" s="4"/>
      <c r="F190" s="4">
        <v>1</v>
      </c>
      <c r="G190" s="4">
        <v>0</v>
      </c>
    </row>
    <row r="191" spans="1:7" ht="18" x14ac:dyDescent="0.2">
      <c r="A191" s="4" t="s">
        <v>1200</v>
      </c>
      <c r="B191" s="4">
        <v>4</v>
      </c>
      <c r="C191" s="4"/>
      <c r="D191" s="4">
        <v>1</v>
      </c>
      <c r="E191" s="4"/>
      <c r="F191" s="4">
        <v>0</v>
      </c>
      <c r="G191" s="4">
        <v>0</v>
      </c>
    </row>
    <row r="192" spans="1:7" ht="18" x14ac:dyDescent="0.2">
      <c r="A192" s="4" t="s">
        <v>846</v>
      </c>
      <c r="B192" s="4">
        <v>4</v>
      </c>
      <c r="C192" s="4"/>
      <c r="D192" s="4">
        <v>0</v>
      </c>
      <c r="E192" s="4"/>
      <c r="F192" s="4">
        <v>0</v>
      </c>
      <c r="G192" s="4">
        <v>0</v>
      </c>
    </row>
    <row r="193" spans="1:7" ht="18" x14ac:dyDescent="0.2">
      <c r="A193" s="4" t="s">
        <v>851</v>
      </c>
      <c r="B193" s="4">
        <v>3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1202</v>
      </c>
      <c r="B194" s="4">
        <v>3</v>
      </c>
      <c r="C194" s="4"/>
      <c r="D194" s="4">
        <v>0</v>
      </c>
      <c r="E194" s="4"/>
      <c r="F194" s="4">
        <v>0</v>
      </c>
      <c r="G194" s="4">
        <v>0</v>
      </c>
    </row>
    <row r="195" spans="1:7" ht="18" x14ac:dyDescent="0.2">
      <c r="A195" s="4" t="s">
        <v>1709</v>
      </c>
      <c r="B195" s="4">
        <v>2</v>
      </c>
      <c r="C195" s="4"/>
      <c r="D195" s="4">
        <v>0</v>
      </c>
      <c r="E195" s="4"/>
      <c r="F195" s="4">
        <v>0</v>
      </c>
      <c r="G195" s="4">
        <v>0</v>
      </c>
    </row>
    <row r="196" spans="1:7" ht="18" x14ac:dyDescent="0.2">
      <c r="A196" s="4" t="s">
        <v>1710</v>
      </c>
      <c r="B196" s="4">
        <v>2</v>
      </c>
      <c r="C196" s="4"/>
      <c r="D196" s="4">
        <v>0</v>
      </c>
      <c r="E196" s="4"/>
      <c r="F196" s="4">
        <v>0</v>
      </c>
      <c r="G196" s="4">
        <v>0</v>
      </c>
    </row>
    <row r="197" spans="1:7" ht="18" x14ac:dyDescent="0.2">
      <c r="A197" s="4" t="s">
        <v>1711</v>
      </c>
      <c r="B197" s="4">
        <v>2</v>
      </c>
      <c r="C197" s="4" t="s">
        <v>1610</v>
      </c>
      <c r="D197" s="4">
        <v>0</v>
      </c>
      <c r="E197" s="4"/>
      <c r="F197" s="4">
        <v>0</v>
      </c>
      <c r="G197" s="4">
        <v>0</v>
      </c>
    </row>
    <row r="198" spans="1:7" ht="18" x14ac:dyDescent="0.2">
      <c r="A198" s="4" t="s">
        <v>1369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855</v>
      </c>
      <c r="B199" s="4">
        <v>1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857</v>
      </c>
      <c r="B200" s="4">
        <v>1</v>
      </c>
      <c r="C200" s="4"/>
      <c r="D200" s="4">
        <v>0</v>
      </c>
      <c r="E200" s="4"/>
      <c r="F200" s="4">
        <v>0</v>
      </c>
      <c r="G200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4685-7739-8B4F-B4A5-77B62826A72A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864690</v>
      </c>
      <c r="C3" s="12"/>
      <c r="D3" s="13">
        <v>42233</v>
      </c>
      <c r="E3" s="12"/>
      <c r="F3" s="13">
        <v>176403</v>
      </c>
      <c r="G3" s="13">
        <v>28690</v>
      </c>
    </row>
    <row r="4" spans="1:7" ht="19" x14ac:dyDescent="0.25">
      <c r="A4" s="14" t="s">
        <v>534</v>
      </c>
      <c r="B4" s="15">
        <v>188578</v>
      </c>
      <c r="C4" s="14" t="s">
        <v>1605</v>
      </c>
      <c r="D4" s="15">
        <v>4011</v>
      </c>
      <c r="E4" s="14" t="s">
        <v>1606</v>
      </c>
      <c r="F4" s="15">
        <v>5511</v>
      </c>
      <c r="G4" s="15">
        <v>3632</v>
      </c>
    </row>
    <row r="5" spans="1:7" ht="19" x14ac:dyDescent="0.25">
      <c r="A5" s="14" t="s">
        <v>531</v>
      </c>
      <c r="B5" s="15">
        <v>106128</v>
      </c>
      <c r="C5" s="14"/>
      <c r="D5" s="15">
        <v>12443</v>
      </c>
      <c r="E5" s="14"/>
      <c r="F5" s="15">
        <v>15729</v>
      </c>
      <c r="G5" s="15">
        <v>4023</v>
      </c>
    </row>
    <row r="6" spans="1:7" ht="19" x14ac:dyDescent="0.25">
      <c r="A6" s="14" t="s">
        <v>537</v>
      </c>
      <c r="B6" s="15">
        <v>95923</v>
      </c>
      <c r="C6" s="14"/>
      <c r="D6" s="15">
        <v>8464</v>
      </c>
      <c r="E6" s="14"/>
      <c r="F6" s="15">
        <v>19259</v>
      </c>
      <c r="G6" s="15">
        <v>5607</v>
      </c>
    </row>
    <row r="7" spans="1:7" ht="19" x14ac:dyDescent="0.25">
      <c r="A7" s="14" t="s">
        <v>530</v>
      </c>
      <c r="B7" s="15">
        <v>83059</v>
      </c>
      <c r="C7" s="14"/>
      <c r="D7" s="15">
        <v>3305</v>
      </c>
      <c r="E7" s="14"/>
      <c r="F7" s="15">
        <v>76052</v>
      </c>
      <c r="G7" s="14">
        <v>528</v>
      </c>
    </row>
    <row r="8" spans="1:7" ht="19" x14ac:dyDescent="0.25">
      <c r="A8" s="14" t="s">
        <v>540</v>
      </c>
      <c r="B8" s="15">
        <v>71985</v>
      </c>
      <c r="C8" s="14"/>
      <c r="D8" s="14">
        <v>778</v>
      </c>
      <c r="E8" s="14"/>
      <c r="F8" s="15">
        <v>17447</v>
      </c>
      <c r="G8" s="15">
        <v>1486</v>
      </c>
    </row>
    <row r="9" spans="1:7" ht="19" x14ac:dyDescent="0.25">
      <c r="A9" s="14" t="s">
        <v>546</v>
      </c>
      <c r="B9" s="15">
        <v>52375</v>
      </c>
      <c r="C9" s="14"/>
      <c r="D9" s="15">
        <v>3523</v>
      </c>
      <c r="E9" s="14"/>
      <c r="F9" s="15">
        <v>9445</v>
      </c>
      <c r="G9" s="15">
        <v>5565</v>
      </c>
    </row>
    <row r="10" spans="1:7" ht="19" x14ac:dyDescent="0.25">
      <c r="A10" s="14" t="s">
        <v>543</v>
      </c>
      <c r="B10" s="15">
        <v>44606</v>
      </c>
      <c r="C10" s="14"/>
      <c r="D10" s="15">
        <v>2898</v>
      </c>
      <c r="E10" s="14"/>
      <c r="F10" s="15">
        <v>14656</v>
      </c>
      <c r="G10" s="15">
        <v>3703</v>
      </c>
    </row>
    <row r="11" spans="1:7" ht="19" x14ac:dyDescent="0.25">
      <c r="A11" s="14" t="s">
        <v>553</v>
      </c>
      <c r="B11" s="15">
        <v>25150</v>
      </c>
      <c r="C11" s="14"/>
      <c r="D11" s="15">
        <v>1789</v>
      </c>
      <c r="E11" s="14"/>
      <c r="F11" s="14">
        <v>135</v>
      </c>
      <c r="G11" s="14">
        <v>20</v>
      </c>
    </row>
    <row r="12" spans="1:7" ht="19" x14ac:dyDescent="0.25">
      <c r="A12" s="14" t="s">
        <v>549</v>
      </c>
      <c r="B12" s="15">
        <v>16605</v>
      </c>
      <c r="C12" s="14"/>
      <c r="D12" s="14">
        <v>433</v>
      </c>
      <c r="E12" s="14"/>
      <c r="F12" s="15">
        <v>2105</v>
      </c>
      <c r="G12" s="14">
        <v>0</v>
      </c>
    </row>
    <row r="13" spans="1:7" ht="19" x14ac:dyDescent="0.25">
      <c r="A13" s="14" t="s">
        <v>582</v>
      </c>
      <c r="B13" s="15">
        <v>13531</v>
      </c>
      <c r="C13" s="14"/>
      <c r="D13" s="14">
        <v>214</v>
      </c>
      <c r="E13" s="14"/>
      <c r="F13" s="14">
        <v>243</v>
      </c>
      <c r="G13" s="14">
        <v>0</v>
      </c>
    </row>
    <row r="14" spans="1:7" ht="19" x14ac:dyDescent="0.25">
      <c r="A14" s="14" t="s">
        <v>560</v>
      </c>
      <c r="B14" s="15">
        <v>12775</v>
      </c>
      <c r="C14" s="14"/>
      <c r="D14" s="14">
        <v>705</v>
      </c>
      <c r="E14" s="14"/>
      <c r="F14" s="15">
        <v>1696</v>
      </c>
      <c r="G14" s="15">
        <v>1021</v>
      </c>
    </row>
    <row r="15" spans="1:7" ht="19" x14ac:dyDescent="0.25">
      <c r="A15" s="14" t="s">
        <v>554</v>
      </c>
      <c r="B15" s="15">
        <v>12595</v>
      </c>
      <c r="C15" s="14"/>
      <c r="D15" s="15">
        <v>1039</v>
      </c>
      <c r="E15" s="14"/>
      <c r="F15" s="14">
        <v>250</v>
      </c>
      <c r="G15" s="15">
        <v>1057</v>
      </c>
    </row>
    <row r="16" spans="1:7" ht="19" x14ac:dyDescent="0.25">
      <c r="A16" s="14" t="s">
        <v>557</v>
      </c>
      <c r="B16" s="15">
        <v>10180</v>
      </c>
      <c r="C16" s="14"/>
      <c r="D16" s="14">
        <v>128</v>
      </c>
      <c r="E16" s="14"/>
      <c r="F16" s="15">
        <v>1095</v>
      </c>
      <c r="G16" s="14">
        <v>198</v>
      </c>
    </row>
    <row r="17" spans="1:7" ht="19" x14ac:dyDescent="0.25">
      <c r="A17" s="14" t="s">
        <v>552</v>
      </c>
      <c r="B17" s="15">
        <v>9887</v>
      </c>
      <c r="C17" s="14" t="s">
        <v>1607</v>
      </c>
      <c r="D17" s="14">
        <v>165</v>
      </c>
      <c r="E17" s="14" t="s">
        <v>1608</v>
      </c>
      <c r="F17" s="15">
        <v>5408</v>
      </c>
      <c r="G17" s="14">
        <v>0</v>
      </c>
    </row>
    <row r="18" spans="1:7" ht="19" x14ac:dyDescent="0.25">
      <c r="A18" s="14" t="s">
        <v>566</v>
      </c>
      <c r="B18" s="15">
        <v>8612</v>
      </c>
      <c r="C18" s="14"/>
      <c r="D18" s="14">
        <v>101</v>
      </c>
      <c r="E18" s="14"/>
      <c r="F18" s="15">
        <v>1161</v>
      </c>
      <c r="G18" s="14">
        <v>62</v>
      </c>
    </row>
    <row r="19" spans="1:7" ht="19" x14ac:dyDescent="0.25">
      <c r="A19" s="14" t="s">
        <v>569</v>
      </c>
      <c r="B19" s="15">
        <v>7443</v>
      </c>
      <c r="C19" s="14"/>
      <c r="D19" s="14">
        <v>160</v>
      </c>
      <c r="E19" s="14"/>
      <c r="F19" s="14">
        <v>43</v>
      </c>
      <c r="G19" s="14">
        <v>188</v>
      </c>
    </row>
    <row r="20" spans="1:7" ht="19" x14ac:dyDescent="0.25">
      <c r="A20" s="14" t="s">
        <v>575</v>
      </c>
      <c r="B20" s="15">
        <v>5812</v>
      </c>
      <c r="C20" s="14" t="s">
        <v>1609</v>
      </c>
      <c r="D20" s="14">
        <v>202</v>
      </c>
      <c r="E20" s="14" t="s">
        <v>1610</v>
      </c>
      <c r="F20" s="14">
        <v>127</v>
      </c>
      <c r="G20" s="14">
        <v>148</v>
      </c>
    </row>
    <row r="21" spans="1:7" ht="19" x14ac:dyDescent="0.25">
      <c r="A21" s="14" t="s">
        <v>580</v>
      </c>
      <c r="B21" s="15">
        <v>5385</v>
      </c>
      <c r="C21" s="14"/>
      <c r="D21" s="14">
        <v>20</v>
      </c>
      <c r="E21" s="14"/>
      <c r="F21" s="14">
        <v>224</v>
      </c>
      <c r="G21" s="14">
        <v>94</v>
      </c>
    </row>
    <row r="22" spans="1:7" ht="19" x14ac:dyDescent="0.25">
      <c r="A22" s="14" t="s">
        <v>578</v>
      </c>
      <c r="B22" s="15">
        <v>4804</v>
      </c>
      <c r="C22" s="14" t="s">
        <v>1611</v>
      </c>
      <c r="D22" s="14">
        <v>20</v>
      </c>
      <c r="E22" s="14"/>
      <c r="F22" s="14">
        <v>358</v>
      </c>
      <c r="G22" s="14">
        <v>54</v>
      </c>
    </row>
    <row r="23" spans="1:7" ht="19" x14ac:dyDescent="0.25">
      <c r="A23" s="14" t="s">
        <v>563</v>
      </c>
      <c r="B23" s="15">
        <v>4641</v>
      </c>
      <c r="C23" s="14"/>
      <c r="D23" s="14">
        <v>39</v>
      </c>
      <c r="E23" s="14"/>
      <c r="F23" s="14">
        <v>13</v>
      </c>
      <c r="G23" s="14">
        <v>97</v>
      </c>
    </row>
    <row r="24" spans="1:7" ht="19" x14ac:dyDescent="0.25">
      <c r="A24" s="14" t="s">
        <v>572</v>
      </c>
      <c r="B24" s="15">
        <v>4435</v>
      </c>
      <c r="C24" s="14"/>
      <c r="D24" s="14">
        <v>180</v>
      </c>
      <c r="E24" s="14"/>
      <c r="F24" s="14">
        <v>16</v>
      </c>
      <c r="G24" s="14">
        <v>306</v>
      </c>
    </row>
    <row r="25" spans="1:7" ht="19" x14ac:dyDescent="0.25">
      <c r="A25" s="14" t="s">
        <v>750</v>
      </c>
      <c r="B25" s="15">
        <v>3929</v>
      </c>
      <c r="C25" s="14"/>
      <c r="D25" s="14">
        <v>111</v>
      </c>
      <c r="E25" s="14"/>
      <c r="F25" s="14">
        <v>21</v>
      </c>
      <c r="G25" s="14">
        <v>1</v>
      </c>
    </row>
    <row r="26" spans="1:7" ht="19" x14ac:dyDescent="0.25">
      <c r="A26" s="14" t="s">
        <v>590</v>
      </c>
      <c r="B26" s="15">
        <v>3308</v>
      </c>
      <c r="C26" s="14"/>
      <c r="D26" s="14">
        <v>31</v>
      </c>
      <c r="E26" s="14"/>
      <c r="F26" s="14">
        <v>45</v>
      </c>
      <c r="G26" s="14">
        <v>2</v>
      </c>
    </row>
    <row r="27" spans="1:7" ht="19" x14ac:dyDescent="0.25">
      <c r="A27" s="14" t="s">
        <v>592</v>
      </c>
      <c r="B27" s="15">
        <v>3235</v>
      </c>
      <c r="C27" s="14"/>
      <c r="D27" s="14">
        <v>71</v>
      </c>
      <c r="E27" s="14"/>
      <c r="F27" s="14">
        <v>5</v>
      </c>
      <c r="G27" s="14">
        <v>25</v>
      </c>
    </row>
    <row r="28" spans="1:7" ht="19" x14ac:dyDescent="0.25">
      <c r="A28" s="14" t="s">
        <v>585</v>
      </c>
      <c r="B28" s="15">
        <v>2984</v>
      </c>
      <c r="C28" s="14"/>
      <c r="D28" s="14">
        <v>90</v>
      </c>
      <c r="E28" s="14"/>
      <c r="F28" s="14">
        <v>3</v>
      </c>
      <c r="G28" s="14">
        <v>145</v>
      </c>
    </row>
    <row r="29" spans="1:7" ht="19" x14ac:dyDescent="0.25">
      <c r="A29" s="14" t="s">
        <v>588</v>
      </c>
      <c r="B29" s="15">
        <v>2766</v>
      </c>
      <c r="C29" s="14"/>
      <c r="D29" s="14">
        <v>43</v>
      </c>
      <c r="E29" s="14"/>
      <c r="F29" s="14">
        <v>537</v>
      </c>
      <c r="G29" s="14">
        <v>94</v>
      </c>
    </row>
    <row r="30" spans="1:7" ht="19" x14ac:dyDescent="0.25">
      <c r="A30" s="14" t="s">
        <v>605</v>
      </c>
      <c r="B30" s="15">
        <v>2738</v>
      </c>
      <c r="C30" s="14"/>
      <c r="D30" s="14">
        <v>12</v>
      </c>
      <c r="E30" s="14"/>
      <c r="F30" s="14">
        <v>156</v>
      </c>
      <c r="G30" s="14">
        <v>0</v>
      </c>
    </row>
    <row r="31" spans="1:7" ht="19" x14ac:dyDescent="0.25">
      <c r="A31" s="14" t="s">
        <v>640</v>
      </c>
      <c r="B31" s="15">
        <v>2337</v>
      </c>
      <c r="C31" s="14"/>
      <c r="D31" s="14">
        <v>17</v>
      </c>
      <c r="E31" s="14"/>
      <c r="F31" s="14">
        <v>121</v>
      </c>
      <c r="G31" s="14">
        <v>0</v>
      </c>
    </row>
    <row r="32" spans="1:7" ht="19" x14ac:dyDescent="0.25">
      <c r="A32" s="14" t="s">
        <v>607</v>
      </c>
      <c r="B32" s="15">
        <v>2311</v>
      </c>
      <c r="C32" s="14"/>
      <c r="D32" s="14">
        <v>33</v>
      </c>
      <c r="E32" s="14"/>
      <c r="F32" s="14">
        <v>7</v>
      </c>
      <c r="G32" s="14">
        <v>0</v>
      </c>
    </row>
    <row r="33" spans="1:7" ht="19" x14ac:dyDescent="0.25">
      <c r="A33" s="14" t="s">
        <v>600</v>
      </c>
      <c r="B33" s="15">
        <v>2302</v>
      </c>
      <c r="C33" s="14"/>
      <c r="D33" s="14">
        <v>79</v>
      </c>
      <c r="E33" s="14"/>
      <c r="F33" s="14">
        <v>58</v>
      </c>
      <c r="G33" s="14">
        <v>41</v>
      </c>
    </row>
    <row r="34" spans="1:7" ht="19" x14ac:dyDescent="0.25">
      <c r="A34" s="14" t="s">
        <v>613</v>
      </c>
      <c r="B34" s="15">
        <v>2245</v>
      </c>
      <c r="C34" s="14"/>
      <c r="D34" s="14">
        <v>82</v>
      </c>
      <c r="E34" s="14"/>
      <c r="F34" s="14">
        <v>220</v>
      </c>
      <c r="G34" s="14">
        <v>36</v>
      </c>
    </row>
    <row r="35" spans="1:7" ht="19" x14ac:dyDescent="0.25">
      <c r="A35" s="14" t="s">
        <v>595</v>
      </c>
      <c r="B35" s="15">
        <v>2229</v>
      </c>
      <c r="C35" s="14"/>
      <c r="D35" s="14">
        <v>66</v>
      </c>
      <c r="E35" s="14"/>
      <c r="F35" s="14">
        <v>424</v>
      </c>
      <c r="G35" s="14">
        <v>59</v>
      </c>
    </row>
    <row r="36" spans="1:7" ht="19" x14ac:dyDescent="0.25">
      <c r="A36" s="14" t="s">
        <v>598</v>
      </c>
      <c r="B36" s="15">
        <v>2178</v>
      </c>
      <c r="C36" s="14"/>
      <c r="D36" s="14">
        <v>23</v>
      </c>
      <c r="E36" s="14"/>
      <c r="F36" s="14">
        <v>80</v>
      </c>
      <c r="G36" s="14">
        <v>0</v>
      </c>
    </row>
    <row r="37" spans="1:7" ht="19" x14ac:dyDescent="0.25">
      <c r="A37" s="14" t="s">
        <v>633</v>
      </c>
      <c r="B37" s="15">
        <v>2084</v>
      </c>
      <c r="C37" s="14"/>
      <c r="D37" s="14">
        <v>88</v>
      </c>
      <c r="E37" s="14"/>
      <c r="F37" s="14">
        <v>49</v>
      </c>
      <c r="G37" s="14">
        <v>1</v>
      </c>
    </row>
    <row r="38" spans="1:7" ht="19" x14ac:dyDescent="0.25">
      <c r="A38" s="14" t="s">
        <v>603</v>
      </c>
      <c r="B38" s="15">
        <v>1938</v>
      </c>
      <c r="C38" s="14"/>
      <c r="D38" s="14">
        <v>26</v>
      </c>
      <c r="E38" s="14"/>
      <c r="F38" s="14">
        <v>76</v>
      </c>
      <c r="G38" s="14">
        <v>11</v>
      </c>
    </row>
    <row r="39" spans="1:7" ht="19" x14ac:dyDescent="0.25">
      <c r="A39" s="14" t="s">
        <v>610</v>
      </c>
      <c r="B39" s="15">
        <v>1651</v>
      </c>
      <c r="C39" s="14"/>
      <c r="D39" s="14">
        <v>10</v>
      </c>
      <c r="E39" s="14"/>
      <c r="F39" s="14">
        <v>342</v>
      </c>
      <c r="G39" s="14">
        <v>12</v>
      </c>
    </row>
    <row r="40" spans="1:7" ht="19" x14ac:dyDescent="0.25">
      <c r="A40" s="14" t="s">
        <v>618</v>
      </c>
      <c r="B40" s="15">
        <v>1563</v>
      </c>
      <c r="C40" s="14"/>
      <c r="D40" s="14">
        <v>10</v>
      </c>
      <c r="E40" s="14"/>
      <c r="F40" s="14">
        <v>165</v>
      </c>
      <c r="G40" s="14">
        <v>0</v>
      </c>
    </row>
    <row r="41" spans="1:7" ht="19" x14ac:dyDescent="0.25">
      <c r="A41" s="14" t="s">
        <v>624</v>
      </c>
      <c r="B41" s="15">
        <v>1528</v>
      </c>
      <c r="C41" s="14"/>
      <c r="D41" s="14">
        <v>136</v>
      </c>
      <c r="E41" s="14"/>
      <c r="F41" s="14">
        <v>81</v>
      </c>
      <c r="G41" s="14">
        <v>0</v>
      </c>
    </row>
    <row r="42" spans="1:7" ht="19" x14ac:dyDescent="0.25">
      <c r="A42" s="14" t="s">
        <v>616</v>
      </c>
      <c r="B42" s="15">
        <v>1418</v>
      </c>
      <c r="C42" s="14"/>
      <c r="D42" s="14">
        <v>17</v>
      </c>
      <c r="E42" s="14"/>
      <c r="F42" s="14">
        <v>10</v>
      </c>
      <c r="G42" s="14">
        <v>49</v>
      </c>
    </row>
    <row r="43" spans="1:7" ht="19" x14ac:dyDescent="0.25">
      <c r="A43" s="14" t="s">
        <v>636</v>
      </c>
      <c r="B43" s="15">
        <v>1397</v>
      </c>
      <c r="C43" s="14"/>
      <c r="D43" s="14">
        <v>35</v>
      </c>
      <c r="E43" s="14"/>
      <c r="F43" s="14">
        <v>123</v>
      </c>
      <c r="G43" s="14">
        <v>0</v>
      </c>
    </row>
    <row r="44" spans="1:7" ht="19" x14ac:dyDescent="0.25">
      <c r="A44" s="14" t="s">
        <v>631</v>
      </c>
      <c r="B44" s="15">
        <v>1353</v>
      </c>
      <c r="C44" s="14"/>
      <c r="D44" s="14">
        <v>5</v>
      </c>
      <c r="E44" s="14"/>
      <c r="F44" s="14">
        <v>31</v>
      </c>
      <c r="G44" s="14">
        <v>4</v>
      </c>
    </row>
    <row r="45" spans="1:7" ht="19" x14ac:dyDescent="0.25">
      <c r="A45" s="14" t="s">
        <v>620</v>
      </c>
      <c r="B45" s="15">
        <v>1314</v>
      </c>
      <c r="C45" s="14"/>
      <c r="D45" s="14">
        <v>49</v>
      </c>
      <c r="E45" s="14"/>
      <c r="F45" s="14">
        <v>52</v>
      </c>
      <c r="G45" s="14">
        <v>69</v>
      </c>
    </row>
    <row r="46" spans="1:7" ht="19" x14ac:dyDescent="0.25">
      <c r="A46" s="14" t="s">
        <v>659</v>
      </c>
      <c r="B46" s="15">
        <v>1215</v>
      </c>
      <c r="C46" s="14" t="s">
        <v>1612</v>
      </c>
      <c r="D46" s="14">
        <v>29</v>
      </c>
      <c r="E46" s="14" t="s">
        <v>1610</v>
      </c>
      <c r="F46" s="14">
        <v>35</v>
      </c>
      <c r="G46" s="14">
        <v>17</v>
      </c>
    </row>
    <row r="47" spans="1:7" ht="19" x14ac:dyDescent="0.25">
      <c r="A47" s="14" t="s">
        <v>661</v>
      </c>
      <c r="B47" s="15">
        <v>1181</v>
      </c>
      <c r="C47" s="14"/>
      <c r="D47" s="14">
        <v>30</v>
      </c>
      <c r="E47" s="14"/>
      <c r="F47" s="14">
        <v>9</v>
      </c>
      <c r="G47" s="14">
        <v>0</v>
      </c>
    </row>
    <row r="48" spans="1:7" ht="19" x14ac:dyDescent="0.25">
      <c r="A48" s="14" t="s">
        <v>627</v>
      </c>
      <c r="B48" s="15">
        <v>1135</v>
      </c>
      <c r="C48" s="14"/>
      <c r="D48" s="14">
        <v>2</v>
      </c>
      <c r="E48" s="14"/>
      <c r="F48" s="14">
        <v>198</v>
      </c>
      <c r="G48" s="14">
        <v>6</v>
      </c>
    </row>
    <row r="49" spans="1:7" ht="19" x14ac:dyDescent="0.25">
      <c r="A49" s="14" t="s">
        <v>667</v>
      </c>
      <c r="B49" s="15">
        <v>1109</v>
      </c>
      <c r="C49" s="14"/>
      <c r="D49" s="14">
        <v>51</v>
      </c>
      <c r="E49" s="14"/>
      <c r="F49" s="14">
        <v>5</v>
      </c>
      <c r="G49" s="14">
        <v>0</v>
      </c>
    </row>
    <row r="50" spans="1:7" ht="19" x14ac:dyDescent="0.25">
      <c r="A50" s="14" t="s">
        <v>644</v>
      </c>
      <c r="B50" s="15">
        <v>1065</v>
      </c>
      <c r="C50" s="14"/>
      <c r="D50" s="14">
        <v>30</v>
      </c>
      <c r="E50" s="14"/>
      <c r="F50" s="14">
        <v>394</v>
      </c>
      <c r="G50" s="14">
        <v>49</v>
      </c>
    </row>
    <row r="51" spans="1:7" ht="19" x14ac:dyDescent="0.25">
      <c r="A51" s="14" t="s">
        <v>672</v>
      </c>
      <c r="B51" s="15">
        <v>1054</v>
      </c>
      <c r="C51" s="14"/>
      <c r="D51" s="14">
        <v>27</v>
      </c>
      <c r="E51" s="14"/>
      <c r="F51" s="14">
        <v>240</v>
      </c>
      <c r="G51" s="14">
        <v>0</v>
      </c>
    </row>
    <row r="52" spans="1:7" ht="19" x14ac:dyDescent="0.25">
      <c r="A52" s="14" t="s">
        <v>629</v>
      </c>
      <c r="B52" s="14">
        <v>926</v>
      </c>
      <c r="C52" s="14"/>
      <c r="D52" s="14">
        <v>3</v>
      </c>
      <c r="E52" s="14"/>
      <c r="F52" s="14">
        <v>240</v>
      </c>
      <c r="G52" s="14">
        <v>22</v>
      </c>
    </row>
    <row r="53" spans="1:7" ht="19" x14ac:dyDescent="0.25">
      <c r="A53" s="14" t="s">
        <v>655</v>
      </c>
      <c r="B53" s="14">
        <v>906</v>
      </c>
      <c r="C53" s="14"/>
      <c r="D53" s="14">
        <v>16</v>
      </c>
      <c r="E53" s="14"/>
      <c r="F53" s="14">
        <v>31</v>
      </c>
      <c r="G53" s="14">
        <v>0</v>
      </c>
    </row>
    <row r="54" spans="1:7" ht="19" x14ac:dyDescent="0.25">
      <c r="A54" s="14" t="s">
        <v>670</v>
      </c>
      <c r="B54" s="14">
        <v>900</v>
      </c>
      <c r="C54" s="14"/>
      <c r="D54" s="14">
        <v>23</v>
      </c>
      <c r="E54" s="14"/>
      <c r="F54" s="14">
        <v>0</v>
      </c>
      <c r="G54" s="14">
        <v>49</v>
      </c>
    </row>
    <row r="55" spans="1:7" ht="19" x14ac:dyDescent="0.25">
      <c r="A55" s="14" t="s">
        <v>653</v>
      </c>
      <c r="B55" s="14">
        <v>867</v>
      </c>
      <c r="C55" s="14"/>
      <c r="D55" s="14">
        <v>6</v>
      </c>
      <c r="E55" s="14"/>
      <c r="F55" s="14">
        <v>67</v>
      </c>
      <c r="G55" s="14">
        <v>32</v>
      </c>
    </row>
    <row r="56" spans="1:7" ht="19" x14ac:dyDescent="0.25">
      <c r="A56" s="14" t="s">
        <v>642</v>
      </c>
      <c r="B56" s="14">
        <v>802</v>
      </c>
      <c r="C56" s="14"/>
      <c r="D56" s="14">
        <v>15</v>
      </c>
      <c r="E56" s="14"/>
      <c r="F56" s="14">
        <v>10</v>
      </c>
      <c r="G56" s="14">
        <v>28</v>
      </c>
    </row>
    <row r="57" spans="1:7" ht="19" x14ac:dyDescent="0.25">
      <c r="A57" s="14" t="s">
        <v>638</v>
      </c>
      <c r="B57" s="14">
        <v>781</v>
      </c>
      <c r="C57" s="14"/>
      <c r="D57" s="14">
        <v>2</v>
      </c>
      <c r="E57" s="14"/>
      <c r="F57" s="14">
        <v>62</v>
      </c>
      <c r="G57" s="14">
        <v>0</v>
      </c>
    </row>
    <row r="58" spans="1:7" ht="19" x14ac:dyDescent="0.25">
      <c r="A58" s="14" t="s">
        <v>657</v>
      </c>
      <c r="B58" s="14">
        <v>745</v>
      </c>
      <c r="C58" s="14"/>
      <c r="D58" s="14">
        <v>4</v>
      </c>
      <c r="E58" s="14"/>
      <c r="F58" s="14">
        <v>26</v>
      </c>
      <c r="G58" s="14">
        <v>13</v>
      </c>
    </row>
    <row r="59" spans="1:7" ht="19" x14ac:dyDescent="0.25">
      <c r="A59" s="14" t="s">
        <v>673</v>
      </c>
      <c r="B59" s="14">
        <v>716</v>
      </c>
      <c r="C59" s="14"/>
      <c r="D59" s="14">
        <v>44</v>
      </c>
      <c r="E59" s="14"/>
      <c r="F59" s="14">
        <v>77</v>
      </c>
      <c r="G59" s="14">
        <v>0</v>
      </c>
    </row>
    <row r="60" spans="1:7" ht="19" x14ac:dyDescent="0.25">
      <c r="A60" s="14" t="s">
        <v>651</v>
      </c>
      <c r="B60" s="14">
        <v>715</v>
      </c>
      <c r="C60" s="14"/>
      <c r="D60" s="14">
        <v>4</v>
      </c>
      <c r="E60" s="14"/>
      <c r="F60" s="14">
        <v>128</v>
      </c>
      <c r="G60" s="14">
        <v>0</v>
      </c>
    </row>
    <row r="61" spans="1:7" ht="19" x14ac:dyDescent="0.25">
      <c r="A61" s="14" t="s">
        <v>623</v>
      </c>
      <c r="B61" s="14">
        <v>712</v>
      </c>
      <c r="C61" s="14"/>
      <c r="D61" s="14">
        <v>11</v>
      </c>
      <c r="E61" s="14"/>
      <c r="F61" s="14">
        <v>603</v>
      </c>
      <c r="G61" s="14">
        <v>11</v>
      </c>
    </row>
    <row r="62" spans="1:7" ht="19" x14ac:dyDescent="0.25">
      <c r="A62" s="14" t="s">
        <v>647</v>
      </c>
      <c r="B62" s="14">
        <v>710</v>
      </c>
      <c r="C62" s="14"/>
      <c r="D62" s="14">
        <v>46</v>
      </c>
      <c r="E62" s="14"/>
      <c r="F62" s="14">
        <v>157</v>
      </c>
      <c r="G62" s="14">
        <v>0</v>
      </c>
    </row>
    <row r="63" spans="1:7" ht="19" x14ac:dyDescent="0.25">
      <c r="A63" s="14" t="s">
        <v>706</v>
      </c>
      <c r="B63" s="14">
        <v>708</v>
      </c>
      <c r="C63" s="14" t="s">
        <v>1613</v>
      </c>
      <c r="D63" s="14">
        <v>1</v>
      </c>
      <c r="E63" s="14"/>
      <c r="F63" s="14">
        <v>74</v>
      </c>
      <c r="G63" s="14">
        <v>2</v>
      </c>
    </row>
    <row r="64" spans="1:7" ht="19" x14ac:dyDescent="0.25">
      <c r="A64" s="14" t="s">
        <v>664</v>
      </c>
      <c r="B64" s="14">
        <v>694</v>
      </c>
      <c r="C64" s="14"/>
      <c r="D64" s="14">
        <v>50</v>
      </c>
      <c r="E64" s="14"/>
      <c r="F64" s="14">
        <v>170</v>
      </c>
      <c r="G64" s="14">
        <v>0</v>
      </c>
    </row>
    <row r="65" spans="1:7" ht="19" x14ac:dyDescent="0.25">
      <c r="A65" s="14" t="s">
        <v>730</v>
      </c>
      <c r="B65" s="14">
        <v>645</v>
      </c>
      <c r="C65" s="14"/>
      <c r="D65" s="14">
        <v>17</v>
      </c>
      <c r="E65" s="14"/>
      <c r="F65" s="14">
        <v>10</v>
      </c>
      <c r="G65" s="14">
        <v>0</v>
      </c>
    </row>
    <row r="66" spans="1:7" ht="19" x14ac:dyDescent="0.25">
      <c r="A66" s="14" t="s">
        <v>698</v>
      </c>
      <c r="B66" s="14">
        <v>617</v>
      </c>
      <c r="C66" s="14"/>
      <c r="D66" s="14">
        <v>36</v>
      </c>
      <c r="E66" s="14"/>
      <c r="F66" s="14">
        <v>24</v>
      </c>
      <c r="G66" s="14">
        <v>0</v>
      </c>
    </row>
    <row r="67" spans="1:7" ht="19" x14ac:dyDescent="0.25">
      <c r="A67" s="14" t="s">
        <v>678</v>
      </c>
      <c r="B67" s="14">
        <v>611</v>
      </c>
      <c r="C67" s="14"/>
      <c r="D67" s="14">
        <v>3</v>
      </c>
      <c r="E67" s="14"/>
      <c r="F67" s="14">
        <v>61</v>
      </c>
      <c r="G67" s="14">
        <v>0</v>
      </c>
    </row>
    <row r="68" spans="1:7" ht="19" x14ac:dyDescent="0.25">
      <c r="A68" s="14" t="s">
        <v>649</v>
      </c>
      <c r="B68" s="14">
        <v>567</v>
      </c>
      <c r="C68" s="14"/>
      <c r="D68" s="14">
        <v>4</v>
      </c>
      <c r="E68" s="14"/>
      <c r="F68" s="14">
        <v>316</v>
      </c>
      <c r="G68" s="14">
        <v>2</v>
      </c>
    </row>
    <row r="69" spans="1:7" ht="19" x14ac:dyDescent="0.25">
      <c r="A69" s="14" t="s">
        <v>683</v>
      </c>
      <c r="B69" s="14">
        <v>537</v>
      </c>
      <c r="C69" s="14"/>
      <c r="D69" s="14">
        <v>8</v>
      </c>
      <c r="E69" s="14"/>
      <c r="F69" s="14">
        <v>7</v>
      </c>
      <c r="G69" s="14">
        <v>0</v>
      </c>
    </row>
    <row r="70" spans="1:7" ht="19" x14ac:dyDescent="0.25">
      <c r="A70" s="14" t="s">
        <v>676</v>
      </c>
      <c r="B70" s="14">
        <v>532</v>
      </c>
      <c r="C70" s="14"/>
      <c r="D70" s="14">
        <v>3</v>
      </c>
      <c r="E70" s="14"/>
      <c r="F70" s="14">
        <v>30</v>
      </c>
      <c r="G70" s="14">
        <v>0</v>
      </c>
    </row>
    <row r="71" spans="1:7" ht="19" x14ac:dyDescent="0.25">
      <c r="A71" s="14" t="s">
        <v>693</v>
      </c>
      <c r="B71" s="14">
        <v>492</v>
      </c>
      <c r="C71" s="14"/>
      <c r="D71" s="14">
        <v>16</v>
      </c>
      <c r="E71" s="14"/>
      <c r="F71" s="14">
        <v>37</v>
      </c>
      <c r="G71" s="14">
        <v>0</v>
      </c>
    </row>
    <row r="72" spans="1:7" ht="19" x14ac:dyDescent="0.25">
      <c r="A72" s="14" t="s">
        <v>662</v>
      </c>
      <c r="B72" s="14">
        <v>470</v>
      </c>
      <c r="C72" s="14"/>
      <c r="D72" s="14">
        <v>12</v>
      </c>
      <c r="E72" s="14"/>
      <c r="F72" s="14">
        <v>37</v>
      </c>
      <c r="G72" s="14">
        <v>2</v>
      </c>
    </row>
    <row r="73" spans="1:7" ht="19" x14ac:dyDescent="0.25">
      <c r="A73" s="14" t="s">
        <v>701</v>
      </c>
      <c r="B73" s="14">
        <v>420</v>
      </c>
      <c r="C73" s="14"/>
      <c r="D73" s="14">
        <v>13</v>
      </c>
      <c r="E73" s="14"/>
      <c r="F73" s="14">
        <v>17</v>
      </c>
      <c r="G73" s="14">
        <v>0</v>
      </c>
    </row>
    <row r="74" spans="1:7" ht="19" x14ac:dyDescent="0.25">
      <c r="A74" s="14" t="s">
        <v>679</v>
      </c>
      <c r="B74" s="14">
        <v>399</v>
      </c>
      <c r="C74" s="14"/>
      <c r="D74" s="14">
        <v>8</v>
      </c>
      <c r="E74" s="14"/>
      <c r="F74" s="14">
        <v>17</v>
      </c>
      <c r="G74" s="14">
        <v>14</v>
      </c>
    </row>
    <row r="75" spans="1:7" ht="19" x14ac:dyDescent="0.25">
      <c r="A75" s="14" t="s">
        <v>687</v>
      </c>
      <c r="B75" s="14">
        <v>398</v>
      </c>
      <c r="C75" s="14"/>
      <c r="D75" s="14">
        <v>0</v>
      </c>
      <c r="E75" s="14"/>
      <c r="F75" s="14">
        <v>1</v>
      </c>
      <c r="G75" s="14">
        <v>3</v>
      </c>
    </row>
    <row r="76" spans="1:7" ht="19" x14ac:dyDescent="0.25">
      <c r="A76" s="14" t="s">
        <v>722</v>
      </c>
      <c r="B76" s="14">
        <v>394</v>
      </c>
      <c r="C76" s="14"/>
      <c r="D76" s="14">
        <v>10</v>
      </c>
      <c r="E76" s="14"/>
      <c r="F76" s="14">
        <v>3</v>
      </c>
      <c r="G76" s="14">
        <v>0</v>
      </c>
    </row>
    <row r="77" spans="1:7" ht="19" x14ac:dyDescent="0.25">
      <c r="A77" s="14" t="s">
        <v>703</v>
      </c>
      <c r="B77" s="14">
        <v>376</v>
      </c>
      <c r="C77" s="14"/>
      <c r="D77" s="14">
        <v>12</v>
      </c>
      <c r="E77" s="14"/>
      <c r="F77" s="14">
        <v>10</v>
      </c>
      <c r="G77" s="14">
        <v>0</v>
      </c>
    </row>
    <row r="78" spans="1:7" ht="19" x14ac:dyDescent="0.25">
      <c r="A78" s="14" t="s">
        <v>685</v>
      </c>
      <c r="B78" s="14">
        <v>363</v>
      </c>
      <c r="C78" s="14"/>
      <c r="D78" s="14">
        <v>0</v>
      </c>
      <c r="E78" s="14"/>
      <c r="F78" s="14">
        <v>3</v>
      </c>
      <c r="G78" s="14">
        <v>0</v>
      </c>
    </row>
    <row r="79" spans="1:7" ht="19" x14ac:dyDescent="0.25">
      <c r="A79" s="14" t="s">
        <v>714</v>
      </c>
      <c r="B79" s="14">
        <v>353</v>
      </c>
      <c r="C79" s="14"/>
      <c r="D79" s="14">
        <v>4</v>
      </c>
      <c r="E79" s="14"/>
      <c r="F79" s="14">
        <v>22</v>
      </c>
      <c r="G79" s="14">
        <v>0</v>
      </c>
    </row>
    <row r="80" spans="1:7" ht="19" x14ac:dyDescent="0.25">
      <c r="A80" s="14" t="s">
        <v>746</v>
      </c>
      <c r="B80" s="14">
        <v>348</v>
      </c>
      <c r="C80" s="14" t="s">
        <v>1614</v>
      </c>
      <c r="D80" s="14">
        <v>2</v>
      </c>
      <c r="E80" s="14"/>
      <c r="F80" s="14">
        <v>24</v>
      </c>
      <c r="G80" s="14">
        <v>0</v>
      </c>
    </row>
    <row r="81" spans="1:7" ht="19" x14ac:dyDescent="0.25">
      <c r="A81" s="14" t="s">
        <v>696</v>
      </c>
      <c r="B81" s="14">
        <v>347</v>
      </c>
      <c r="C81" s="14"/>
      <c r="D81" s="14">
        <v>2</v>
      </c>
      <c r="E81" s="14"/>
      <c r="F81" s="14">
        <v>4</v>
      </c>
      <c r="G81" s="14">
        <v>0</v>
      </c>
    </row>
    <row r="82" spans="1:7" ht="19" x14ac:dyDescent="0.25">
      <c r="A82" s="14" t="s">
        <v>705</v>
      </c>
      <c r="B82" s="14">
        <v>338</v>
      </c>
      <c r="C82" s="14"/>
      <c r="D82" s="14">
        <v>1</v>
      </c>
      <c r="E82" s="14"/>
      <c r="F82" s="14">
        <v>41</v>
      </c>
      <c r="G82" s="14">
        <v>10</v>
      </c>
    </row>
    <row r="83" spans="1:7" ht="19" x14ac:dyDescent="0.25">
      <c r="A83" s="14" t="s">
        <v>710</v>
      </c>
      <c r="B83" s="14">
        <v>329</v>
      </c>
      <c r="C83" s="14"/>
      <c r="D83" s="14">
        <v>9</v>
      </c>
      <c r="E83" s="14"/>
      <c r="F83" s="14">
        <v>12</v>
      </c>
      <c r="G83" s="14">
        <v>0</v>
      </c>
    </row>
    <row r="84" spans="1:7" ht="19" x14ac:dyDescent="0.25">
      <c r="A84" s="14" t="s">
        <v>681</v>
      </c>
      <c r="B84" s="14">
        <v>322</v>
      </c>
      <c r="C84" s="14"/>
      <c r="D84" s="14">
        <v>5</v>
      </c>
      <c r="E84" s="14"/>
      <c r="F84" s="14">
        <v>39</v>
      </c>
      <c r="G84" s="14">
        <v>0</v>
      </c>
    </row>
    <row r="85" spans="1:7" ht="19" x14ac:dyDescent="0.25">
      <c r="A85" s="14" t="s">
        <v>734</v>
      </c>
      <c r="B85" s="14">
        <v>298</v>
      </c>
      <c r="C85" s="14"/>
      <c r="D85" s="14">
        <v>5</v>
      </c>
      <c r="E85" s="14"/>
      <c r="F85" s="14">
        <v>26</v>
      </c>
      <c r="G85" s="14">
        <v>23</v>
      </c>
    </row>
    <row r="86" spans="1:7" ht="19" x14ac:dyDescent="0.25">
      <c r="A86" s="14" t="s">
        <v>689</v>
      </c>
      <c r="B86" s="14">
        <v>289</v>
      </c>
      <c r="C86" s="14"/>
      <c r="D86" s="14">
        <v>0</v>
      </c>
      <c r="E86" s="14"/>
      <c r="F86" s="14">
        <v>73</v>
      </c>
      <c r="G86" s="14">
        <v>13</v>
      </c>
    </row>
    <row r="87" spans="1:7" ht="19" x14ac:dyDescent="0.25">
      <c r="A87" s="14" t="s">
        <v>708</v>
      </c>
      <c r="B87" s="14">
        <v>274</v>
      </c>
      <c r="C87" s="14"/>
      <c r="D87" s="14">
        <v>5</v>
      </c>
      <c r="E87" s="14"/>
      <c r="F87" s="14">
        <v>30</v>
      </c>
      <c r="G87" s="14">
        <v>0</v>
      </c>
    </row>
    <row r="88" spans="1:7" ht="19" x14ac:dyDescent="0.25">
      <c r="A88" s="14" t="s">
        <v>716</v>
      </c>
      <c r="B88" s="14">
        <v>262</v>
      </c>
      <c r="C88" s="14"/>
      <c r="D88" s="14">
        <v>8</v>
      </c>
      <c r="E88" s="14"/>
      <c r="F88" s="14">
        <v>23</v>
      </c>
      <c r="G88" s="14">
        <v>6</v>
      </c>
    </row>
    <row r="89" spans="1:7" ht="19" x14ac:dyDescent="0.25">
      <c r="A89" s="14" t="s">
        <v>720</v>
      </c>
      <c r="B89" s="14">
        <v>261</v>
      </c>
      <c r="C89" s="14"/>
      <c r="D89" s="14">
        <v>14</v>
      </c>
      <c r="E89" s="14"/>
      <c r="F89" s="14">
        <v>32</v>
      </c>
      <c r="G89" s="14">
        <v>0</v>
      </c>
    </row>
    <row r="90" spans="1:7" ht="19" x14ac:dyDescent="0.25">
      <c r="A90" s="14" t="s">
        <v>718</v>
      </c>
      <c r="B90" s="14">
        <v>243</v>
      </c>
      <c r="C90" s="14"/>
      <c r="D90" s="14">
        <v>15</v>
      </c>
      <c r="E90" s="14"/>
      <c r="F90" s="14">
        <v>52</v>
      </c>
      <c r="G90" s="14">
        <v>8</v>
      </c>
    </row>
    <row r="91" spans="1:7" ht="19" x14ac:dyDescent="0.25">
      <c r="A91" s="14" t="s">
        <v>691</v>
      </c>
      <c r="B91" s="14">
        <v>236</v>
      </c>
      <c r="C91" s="14"/>
      <c r="D91" s="14">
        <v>26</v>
      </c>
      <c r="E91" s="14"/>
      <c r="F91" s="14">
        <v>13</v>
      </c>
      <c r="G91" s="14">
        <v>16</v>
      </c>
    </row>
    <row r="92" spans="1:7" ht="19" x14ac:dyDescent="0.25">
      <c r="A92" s="14" t="s">
        <v>712</v>
      </c>
      <c r="B92" s="14">
        <v>212</v>
      </c>
      <c r="C92" s="14"/>
      <c r="D92" s="14">
        <v>0</v>
      </c>
      <c r="E92" s="14"/>
      <c r="F92" s="14">
        <v>58</v>
      </c>
      <c r="G92" s="14">
        <v>0</v>
      </c>
    </row>
    <row r="93" spans="1:7" ht="19" x14ac:dyDescent="0.25">
      <c r="A93" s="14" t="s">
        <v>748</v>
      </c>
      <c r="B93" s="14">
        <v>193</v>
      </c>
      <c r="C93" s="14"/>
      <c r="D93" s="14">
        <v>6</v>
      </c>
      <c r="E93" s="14"/>
      <c r="F93" s="14">
        <v>5</v>
      </c>
      <c r="G93" s="14">
        <v>0</v>
      </c>
    </row>
    <row r="94" spans="1:7" ht="19" x14ac:dyDescent="0.25">
      <c r="A94" s="14" t="s">
        <v>738</v>
      </c>
      <c r="B94" s="14">
        <v>192</v>
      </c>
      <c r="C94" s="14"/>
      <c r="D94" s="14">
        <v>1</v>
      </c>
      <c r="E94" s="14"/>
      <c r="F94" s="14">
        <v>34</v>
      </c>
      <c r="G94" s="14">
        <v>0</v>
      </c>
    </row>
    <row r="95" spans="1:7" ht="19" x14ac:dyDescent="0.25">
      <c r="A95" s="14" t="s">
        <v>761</v>
      </c>
      <c r="B95" s="14">
        <v>186</v>
      </c>
      <c r="C95" s="14"/>
      <c r="D95" s="14">
        <v>6</v>
      </c>
      <c r="E95" s="14"/>
      <c r="F95" s="14">
        <v>8</v>
      </c>
      <c r="G95" s="14">
        <v>8</v>
      </c>
    </row>
    <row r="96" spans="1:7" ht="19" x14ac:dyDescent="0.25">
      <c r="A96" s="14" t="s">
        <v>744</v>
      </c>
      <c r="B96" s="14">
        <v>179</v>
      </c>
      <c r="C96" s="14"/>
      <c r="D96" s="14">
        <v>1</v>
      </c>
      <c r="E96" s="14"/>
      <c r="F96" s="14">
        <v>4</v>
      </c>
      <c r="G96" s="14">
        <v>0</v>
      </c>
    </row>
    <row r="97" spans="1:7" ht="19" x14ac:dyDescent="0.25">
      <c r="A97" s="14" t="s">
        <v>736</v>
      </c>
      <c r="B97" s="14">
        <v>175</v>
      </c>
      <c r="C97" s="14"/>
      <c r="D97" s="14">
        <v>1</v>
      </c>
      <c r="E97" s="14"/>
      <c r="F97" s="14">
        <v>40</v>
      </c>
      <c r="G97" s="14">
        <v>0</v>
      </c>
    </row>
    <row r="98" spans="1:7" ht="19" x14ac:dyDescent="0.25">
      <c r="A98" s="14" t="s">
        <v>742</v>
      </c>
      <c r="B98" s="14">
        <v>174</v>
      </c>
      <c r="C98" s="14"/>
      <c r="D98" s="14">
        <v>4</v>
      </c>
      <c r="E98" s="14"/>
      <c r="F98" s="14">
        <v>3</v>
      </c>
      <c r="G98" s="14">
        <v>0</v>
      </c>
    </row>
    <row r="99" spans="1:7" ht="19" x14ac:dyDescent="0.25">
      <c r="A99" s="14" t="s">
        <v>759</v>
      </c>
      <c r="B99" s="14">
        <v>172</v>
      </c>
      <c r="C99" s="14"/>
      <c r="D99" s="14">
        <v>2</v>
      </c>
      <c r="E99" s="14"/>
      <c r="F99" s="14">
        <v>7</v>
      </c>
      <c r="G99" s="14">
        <v>4</v>
      </c>
    </row>
    <row r="100" spans="1:7" ht="19" x14ac:dyDescent="0.25">
      <c r="A100" s="14" t="s">
        <v>777</v>
      </c>
      <c r="B100" s="14">
        <v>172</v>
      </c>
      <c r="C100" s="14" t="s">
        <v>1615</v>
      </c>
      <c r="D100" s="14">
        <v>10</v>
      </c>
      <c r="E100" s="14" t="s">
        <v>1608</v>
      </c>
      <c r="F100" s="14">
        <v>3</v>
      </c>
      <c r="G100" s="14">
        <v>0</v>
      </c>
    </row>
    <row r="101" spans="1:7" ht="19" x14ac:dyDescent="0.25">
      <c r="A101" s="14" t="s">
        <v>724</v>
      </c>
      <c r="B101" s="14">
        <v>169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756</v>
      </c>
      <c r="B102" s="14">
        <v>161</v>
      </c>
      <c r="C102" s="14"/>
      <c r="D102" s="14">
        <v>5</v>
      </c>
      <c r="E102" s="14"/>
      <c r="F102" s="14">
        <v>3</v>
      </c>
      <c r="G102" s="14">
        <v>0</v>
      </c>
    </row>
    <row r="103" spans="1:7" ht="19" x14ac:dyDescent="0.25">
      <c r="A103" s="14" t="s">
        <v>741</v>
      </c>
      <c r="B103" s="14">
        <v>152</v>
      </c>
      <c r="C103" s="14"/>
      <c r="D103" s="14">
        <v>1</v>
      </c>
      <c r="E103" s="14"/>
      <c r="F103" s="14">
        <v>47</v>
      </c>
      <c r="G103" s="14">
        <v>0</v>
      </c>
    </row>
    <row r="104" spans="1:7" ht="19" x14ac:dyDescent="0.25">
      <c r="A104" s="14" t="s">
        <v>770</v>
      </c>
      <c r="B104" s="14">
        <v>143</v>
      </c>
      <c r="C104" s="14"/>
      <c r="D104" s="14">
        <v>5</v>
      </c>
      <c r="E104" s="14"/>
      <c r="F104" s="14">
        <v>0</v>
      </c>
      <c r="G104" s="14">
        <v>0</v>
      </c>
    </row>
    <row r="105" spans="1:7" ht="19" x14ac:dyDescent="0.25">
      <c r="A105" s="14" t="s">
        <v>728</v>
      </c>
      <c r="B105" s="14">
        <v>143</v>
      </c>
      <c r="C105" s="14"/>
      <c r="D105" s="14">
        <v>2</v>
      </c>
      <c r="E105" s="14"/>
      <c r="F105" s="14">
        <v>17</v>
      </c>
      <c r="G105" s="14">
        <v>0</v>
      </c>
    </row>
    <row r="106" spans="1:7" ht="19" x14ac:dyDescent="0.25">
      <c r="A106" s="14" t="s">
        <v>766</v>
      </c>
      <c r="B106" s="14">
        <v>139</v>
      </c>
      <c r="C106" s="14"/>
      <c r="D106" s="14">
        <v>2</v>
      </c>
      <c r="E106" s="14"/>
      <c r="F106" s="14">
        <v>9</v>
      </c>
      <c r="G106" s="14">
        <v>0</v>
      </c>
    </row>
    <row r="107" spans="1:7" ht="19" x14ac:dyDescent="0.25">
      <c r="A107" s="14" t="s">
        <v>740</v>
      </c>
      <c r="B107" s="14">
        <v>135</v>
      </c>
      <c r="C107" s="14"/>
      <c r="D107" s="14">
        <v>3</v>
      </c>
      <c r="E107" s="14"/>
      <c r="F107" s="14">
        <v>31</v>
      </c>
      <c r="G107" s="14">
        <v>2</v>
      </c>
    </row>
    <row r="108" spans="1:7" ht="19" x14ac:dyDescent="0.25">
      <c r="A108" s="14" t="s">
        <v>726</v>
      </c>
      <c r="B108" s="14">
        <v>129</v>
      </c>
      <c r="C108" s="14"/>
      <c r="D108" s="14">
        <v>1</v>
      </c>
      <c r="E108" s="14"/>
      <c r="F108" s="14">
        <v>45</v>
      </c>
      <c r="G108" s="14">
        <v>0</v>
      </c>
    </row>
    <row r="109" spans="1:7" ht="19" x14ac:dyDescent="0.25">
      <c r="A109" s="14" t="s">
        <v>752</v>
      </c>
      <c r="B109" s="14">
        <v>119</v>
      </c>
      <c r="C109" s="14"/>
      <c r="D109" s="14">
        <v>1</v>
      </c>
      <c r="E109" s="14"/>
      <c r="F109" s="14">
        <v>17</v>
      </c>
      <c r="G109" s="14">
        <v>0</v>
      </c>
    </row>
    <row r="110" spans="1:7" ht="19" x14ac:dyDescent="0.25">
      <c r="A110" s="14" t="s">
        <v>778</v>
      </c>
      <c r="B110" s="14">
        <v>115</v>
      </c>
      <c r="C110" s="14" t="s">
        <v>1616</v>
      </c>
      <c r="D110" s="14">
        <v>7</v>
      </c>
      <c r="E110" s="14" t="s">
        <v>1610</v>
      </c>
      <c r="F110" s="14">
        <v>0</v>
      </c>
      <c r="G110" s="14">
        <v>0</v>
      </c>
    </row>
    <row r="111" spans="1:7" ht="19" x14ac:dyDescent="0.25">
      <c r="A111" s="14" t="s">
        <v>751</v>
      </c>
      <c r="B111" s="14">
        <v>112</v>
      </c>
      <c r="C111" s="14" t="s">
        <v>1617</v>
      </c>
      <c r="D111" s="14">
        <v>1</v>
      </c>
      <c r="E111" s="14" t="s">
        <v>1617</v>
      </c>
      <c r="F111" s="14">
        <v>6</v>
      </c>
      <c r="G111" s="14"/>
    </row>
    <row r="112" spans="1:7" ht="19" x14ac:dyDescent="0.25">
      <c r="A112" s="14" t="s">
        <v>732</v>
      </c>
      <c r="B112" s="14">
        <v>109</v>
      </c>
      <c r="C112" s="14"/>
      <c r="D112" s="14">
        <v>0</v>
      </c>
      <c r="E112" s="14"/>
      <c r="F112" s="14">
        <v>23</v>
      </c>
      <c r="G112" s="14">
        <v>0</v>
      </c>
    </row>
    <row r="113" spans="1:7" ht="19" x14ac:dyDescent="0.25">
      <c r="A113" s="14" t="s">
        <v>763</v>
      </c>
      <c r="B113" s="14">
        <v>109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768</v>
      </c>
      <c r="B114" s="14">
        <v>107</v>
      </c>
      <c r="C114" s="14"/>
      <c r="D114" s="14">
        <v>0</v>
      </c>
      <c r="E114" s="14"/>
      <c r="F114" s="14">
        <v>3</v>
      </c>
      <c r="G114" s="14">
        <v>0</v>
      </c>
    </row>
    <row r="115" spans="1:7" ht="19" x14ac:dyDescent="0.25">
      <c r="A115" s="14" t="s">
        <v>765</v>
      </c>
      <c r="B115" s="14">
        <v>98</v>
      </c>
      <c r="C115" s="14" t="s">
        <v>1617</v>
      </c>
      <c r="D115" s="14">
        <v>8</v>
      </c>
      <c r="E115" s="14" t="s">
        <v>1617</v>
      </c>
      <c r="F115" s="14">
        <v>3</v>
      </c>
      <c r="G115" s="14"/>
    </row>
    <row r="116" spans="1:7" ht="19" x14ac:dyDescent="0.25">
      <c r="A116" s="14" t="s">
        <v>754</v>
      </c>
      <c r="B116" s="14">
        <v>87</v>
      </c>
      <c r="C116" s="14"/>
      <c r="D116" s="14">
        <v>4</v>
      </c>
      <c r="E116" s="14" t="s">
        <v>1610</v>
      </c>
      <c r="F116" s="14">
        <v>1</v>
      </c>
      <c r="G116" s="14">
        <v>0</v>
      </c>
    </row>
    <row r="117" spans="1:7" ht="19" x14ac:dyDescent="0.25">
      <c r="A117" s="14" t="s">
        <v>801</v>
      </c>
      <c r="B117" s="14">
        <v>81</v>
      </c>
      <c r="C117" s="14" t="s">
        <v>1617</v>
      </c>
      <c r="D117" s="14">
        <v>2</v>
      </c>
      <c r="E117" s="14" t="s">
        <v>1617</v>
      </c>
      <c r="F117" s="14"/>
      <c r="G117" s="14"/>
    </row>
    <row r="118" spans="1:7" ht="19" x14ac:dyDescent="0.25">
      <c r="A118" s="14" t="s">
        <v>794</v>
      </c>
      <c r="B118" s="14">
        <v>78</v>
      </c>
      <c r="C118" s="14" t="s">
        <v>1617</v>
      </c>
      <c r="D118" s="14">
        <v>1</v>
      </c>
      <c r="E118" s="14" t="s">
        <v>1617</v>
      </c>
      <c r="F118" s="14"/>
      <c r="G118" s="14"/>
    </row>
    <row r="119" spans="1:7" ht="19" x14ac:dyDescent="0.25">
      <c r="A119" s="14" t="s">
        <v>772</v>
      </c>
      <c r="B119" s="14">
        <v>75</v>
      </c>
      <c r="C119" s="14"/>
      <c r="D119" s="14">
        <v>0</v>
      </c>
      <c r="E119" s="14"/>
      <c r="F119" s="14">
        <v>0</v>
      </c>
      <c r="G119" s="14">
        <v>0</v>
      </c>
    </row>
    <row r="120" spans="1:7" ht="19" x14ac:dyDescent="0.25">
      <c r="A120" s="14" t="s">
        <v>774</v>
      </c>
      <c r="B120" s="14">
        <v>69</v>
      </c>
      <c r="C120" s="14" t="s">
        <v>1617</v>
      </c>
      <c r="D120" s="14">
        <v>0</v>
      </c>
      <c r="E120" s="14" t="s">
        <v>1617</v>
      </c>
      <c r="F120" s="14">
        <v>3</v>
      </c>
      <c r="G120" s="14"/>
    </row>
    <row r="121" spans="1:7" ht="19" x14ac:dyDescent="0.25">
      <c r="A121" s="14" t="s">
        <v>802</v>
      </c>
      <c r="B121" s="14">
        <v>69</v>
      </c>
      <c r="C121" s="14"/>
      <c r="D121" s="14">
        <v>0</v>
      </c>
      <c r="E121" s="14"/>
      <c r="F121" s="14">
        <v>35</v>
      </c>
      <c r="G121" s="14">
        <v>0</v>
      </c>
    </row>
    <row r="122" spans="1:7" ht="19" x14ac:dyDescent="0.25">
      <c r="A122" s="14" t="s">
        <v>780</v>
      </c>
      <c r="B122" s="14">
        <v>69</v>
      </c>
      <c r="C122" s="14"/>
      <c r="D122" s="14">
        <v>3</v>
      </c>
      <c r="E122" s="14"/>
      <c r="F122" s="14">
        <v>0</v>
      </c>
      <c r="G122" s="14">
        <v>0</v>
      </c>
    </row>
    <row r="123" spans="1:7" ht="19" x14ac:dyDescent="0.25">
      <c r="A123" s="14" t="s">
        <v>758</v>
      </c>
      <c r="B123" s="14">
        <v>68</v>
      </c>
      <c r="C123" s="14"/>
      <c r="D123" s="14">
        <v>0</v>
      </c>
      <c r="E123" s="14"/>
      <c r="F123" s="14">
        <v>0</v>
      </c>
      <c r="G123" s="14">
        <v>0</v>
      </c>
    </row>
    <row r="124" spans="1:7" ht="19" x14ac:dyDescent="0.25">
      <c r="A124" s="14" t="s">
        <v>788</v>
      </c>
      <c r="B124" s="14">
        <v>60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785</v>
      </c>
      <c r="B125" s="14">
        <v>59</v>
      </c>
      <c r="C125" s="14"/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799</v>
      </c>
      <c r="B126" s="14">
        <v>57</v>
      </c>
      <c r="C126" s="14"/>
      <c r="D126" s="14">
        <v>0</v>
      </c>
      <c r="E126" s="14"/>
      <c r="F126" s="14">
        <v>0</v>
      </c>
      <c r="G126" s="14">
        <v>1</v>
      </c>
    </row>
    <row r="127" spans="1:7" ht="19" x14ac:dyDescent="0.25">
      <c r="A127" s="14" t="s">
        <v>805</v>
      </c>
      <c r="B127" s="14">
        <v>55</v>
      </c>
      <c r="C127" s="14"/>
      <c r="D127" s="14">
        <v>0</v>
      </c>
      <c r="E127" s="14"/>
      <c r="F127" s="14">
        <v>1</v>
      </c>
      <c r="G127" s="14">
        <v>0</v>
      </c>
    </row>
    <row r="128" spans="1:7" ht="19" x14ac:dyDescent="0.25">
      <c r="A128" s="14" t="s">
        <v>787</v>
      </c>
      <c r="B128" s="14">
        <v>52</v>
      </c>
      <c r="C128" s="14"/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775</v>
      </c>
      <c r="B129" s="14">
        <v>51</v>
      </c>
      <c r="C129" s="14"/>
      <c r="D129" s="14">
        <v>5</v>
      </c>
      <c r="E129" s="14"/>
      <c r="F129" s="14">
        <v>11</v>
      </c>
      <c r="G129" s="14">
        <v>0</v>
      </c>
    </row>
    <row r="130" spans="1:7" ht="19" x14ac:dyDescent="0.25">
      <c r="A130" s="14" t="s">
        <v>812</v>
      </c>
      <c r="B130" s="14">
        <v>44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782</v>
      </c>
      <c r="B131" s="14">
        <v>41</v>
      </c>
      <c r="C131" s="14"/>
      <c r="D131" s="14">
        <v>0</v>
      </c>
      <c r="E131" s="14"/>
      <c r="F131" s="14">
        <v>10</v>
      </c>
      <c r="G131" s="14">
        <v>0</v>
      </c>
    </row>
    <row r="132" spans="1:7" ht="19" x14ac:dyDescent="0.25">
      <c r="A132" s="14" t="s">
        <v>793</v>
      </c>
      <c r="B132" s="14">
        <v>38</v>
      </c>
      <c r="C132" s="14"/>
      <c r="D132" s="14">
        <v>1</v>
      </c>
      <c r="E132" s="14"/>
      <c r="F132" s="14">
        <v>10</v>
      </c>
      <c r="G132" s="14">
        <v>0</v>
      </c>
    </row>
    <row r="133" spans="1:7" ht="19" x14ac:dyDescent="0.25">
      <c r="A133" s="14" t="s">
        <v>791</v>
      </c>
      <c r="B133" s="14">
        <v>38</v>
      </c>
      <c r="C133" s="14"/>
      <c r="D133" s="14">
        <v>2</v>
      </c>
      <c r="E133" s="14"/>
      <c r="F133" s="14">
        <v>2</v>
      </c>
      <c r="G133" s="14">
        <v>0</v>
      </c>
    </row>
    <row r="134" spans="1:7" ht="19" x14ac:dyDescent="0.25">
      <c r="A134" s="14" t="s">
        <v>783</v>
      </c>
      <c r="B134" s="14">
        <v>37</v>
      </c>
      <c r="C134" s="14"/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836</v>
      </c>
      <c r="B135" s="14">
        <v>36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795</v>
      </c>
      <c r="B136" s="14">
        <v>34</v>
      </c>
      <c r="C136" s="14"/>
      <c r="D136" s="14">
        <v>1</v>
      </c>
      <c r="E136" s="14"/>
      <c r="F136" s="14">
        <v>10</v>
      </c>
      <c r="G136" s="14">
        <v>0</v>
      </c>
    </row>
    <row r="137" spans="1:7" ht="19" x14ac:dyDescent="0.25">
      <c r="A137" s="14" t="s">
        <v>797</v>
      </c>
      <c r="B137" s="14">
        <v>34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843</v>
      </c>
      <c r="B138" s="14">
        <v>34</v>
      </c>
      <c r="C138" s="14"/>
      <c r="D138" s="14">
        <v>3</v>
      </c>
      <c r="E138" s="14"/>
      <c r="F138" s="14">
        <v>0</v>
      </c>
      <c r="G138" s="14">
        <v>0</v>
      </c>
    </row>
    <row r="139" spans="1:7" ht="19" x14ac:dyDescent="0.25">
      <c r="A139" s="14" t="s">
        <v>1193</v>
      </c>
      <c r="B139" s="14">
        <v>32</v>
      </c>
      <c r="C139" s="14"/>
      <c r="D139" s="14">
        <v>0</v>
      </c>
      <c r="E139" s="14"/>
      <c r="F139" s="14">
        <v>10</v>
      </c>
      <c r="G139" s="14">
        <v>0</v>
      </c>
    </row>
    <row r="140" spans="1:7" ht="19" x14ac:dyDescent="0.25">
      <c r="A140" s="14" t="s">
        <v>823</v>
      </c>
      <c r="B140" s="14">
        <v>32</v>
      </c>
      <c r="C140" s="14"/>
      <c r="D140" s="14">
        <v>1</v>
      </c>
      <c r="E140" s="14"/>
      <c r="F140" s="14">
        <v>0</v>
      </c>
      <c r="G140" s="14">
        <v>5</v>
      </c>
    </row>
    <row r="141" spans="1:7" ht="19" x14ac:dyDescent="0.25">
      <c r="A141" s="14" t="s">
        <v>842</v>
      </c>
      <c r="B141" s="14">
        <v>30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1199</v>
      </c>
      <c r="B142" s="14">
        <v>28</v>
      </c>
      <c r="C142" s="14"/>
      <c r="D142" s="14">
        <v>2</v>
      </c>
      <c r="E142" s="14"/>
      <c r="F142" s="14">
        <v>0</v>
      </c>
      <c r="G142" s="14">
        <v>0</v>
      </c>
    </row>
    <row r="143" spans="1:7" ht="19" x14ac:dyDescent="0.25">
      <c r="A143" s="14" t="s">
        <v>807</v>
      </c>
      <c r="B143" s="14">
        <v>26</v>
      </c>
      <c r="C143" s="14"/>
      <c r="D143" s="14">
        <v>0</v>
      </c>
      <c r="E143" s="14"/>
      <c r="F143" s="14">
        <v>2</v>
      </c>
      <c r="G143" s="14">
        <v>2</v>
      </c>
    </row>
    <row r="144" spans="1:7" ht="19" x14ac:dyDescent="0.25">
      <c r="A144" s="14" t="s">
        <v>830</v>
      </c>
      <c r="B144" s="14">
        <v>22</v>
      </c>
      <c r="C144" s="14"/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819</v>
      </c>
      <c r="B145" s="14">
        <v>19</v>
      </c>
      <c r="C145" s="14" t="s">
        <v>1617</v>
      </c>
      <c r="D145" s="14">
        <v>0</v>
      </c>
      <c r="E145" s="14" t="s">
        <v>1617</v>
      </c>
      <c r="F145" s="14"/>
      <c r="G145" s="14"/>
    </row>
    <row r="146" spans="1:7" ht="19" x14ac:dyDescent="0.25">
      <c r="A146" s="14" t="s">
        <v>1195</v>
      </c>
      <c r="B146" s="14">
        <v>19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803</v>
      </c>
      <c r="B147" s="14">
        <v>18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810</v>
      </c>
      <c r="B148" s="14">
        <v>16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818</v>
      </c>
      <c r="B149" s="14">
        <v>16</v>
      </c>
      <c r="C149" s="14"/>
      <c r="D149" s="14">
        <v>1</v>
      </c>
      <c r="E149" s="14"/>
      <c r="F149" s="14">
        <v>0</v>
      </c>
      <c r="G149" s="14">
        <v>0</v>
      </c>
    </row>
    <row r="150" spans="1:7" ht="19" x14ac:dyDescent="0.25">
      <c r="A150" s="14" t="s">
        <v>815</v>
      </c>
      <c r="B150" s="14">
        <v>15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840</v>
      </c>
      <c r="B151" s="14">
        <v>15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826</v>
      </c>
      <c r="B152" s="14">
        <v>15</v>
      </c>
      <c r="C152" s="14" t="s">
        <v>1610</v>
      </c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811</v>
      </c>
      <c r="B153" s="14">
        <v>15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852</v>
      </c>
      <c r="B154" s="14">
        <v>15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821</v>
      </c>
      <c r="B155" s="14">
        <v>14</v>
      </c>
      <c r="C155" s="14"/>
      <c r="D155" s="14">
        <v>1</v>
      </c>
      <c r="E155" s="14"/>
      <c r="F155" s="14">
        <v>0</v>
      </c>
      <c r="G155" s="14">
        <v>0</v>
      </c>
    </row>
    <row r="156" spans="1:7" ht="19" x14ac:dyDescent="0.25">
      <c r="A156" s="14" t="s">
        <v>838</v>
      </c>
      <c r="B156" s="14">
        <v>13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809</v>
      </c>
      <c r="B157" s="14">
        <v>12</v>
      </c>
      <c r="C157" s="14"/>
      <c r="D157" s="14">
        <v>0</v>
      </c>
      <c r="E157" s="14"/>
      <c r="F157" s="14">
        <v>2</v>
      </c>
      <c r="G157" s="14">
        <v>0</v>
      </c>
    </row>
    <row r="158" spans="1:7" ht="19" x14ac:dyDescent="0.25">
      <c r="A158" s="14" t="s">
        <v>790</v>
      </c>
      <c r="B158" s="14">
        <v>12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822</v>
      </c>
      <c r="B159" s="14">
        <v>11</v>
      </c>
      <c r="C159" s="14"/>
      <c r="D159" s="14">
        <v>1</v>
      </c>
      <c r="E159" s="14"/>
      <c r="F159" s="14">
        <v>0</v>
      </c>
      <c r="G159" s="14">
        <v>0</v>
      </c>
    </row>
    <row r="160" spans="1:7" ht="19" x14ac:dyDescent="0.25">
      <c r="A160" s="14" t="s">
        <v>816</v>
      </c>
      <c r="B160" s="14">
        <v>11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854</v>
      </c>
      <c r="B161" s="14">
        <v>10</v>
      </c>
      <c r="C161" s="14"/>
      <c r="D161" s="14">
        <v>2</v>
      </c>
      <c r="E161" s="14"/>
      <c r="F161" s="14">
        <v>0</v>
      </c>
      <c r="G161" s="14">
        <v>0</v>
      </c>
    </row>
    <row r="162" spans="1:7" ht="19" x14ac:dyDescent="0.25">
      <c r="A162" s="14" t="s">
        <v>827</v>
      </c>
      <c r="B162" s="14">
        <v>10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813</v>
      </c>
      <c r="B163" s="14">
        <v>10</v>
      </c>
      <c r="C163" s="14"/>
      <c r="D163" s="14">
        <v>0</v>
      </c>
      <c r="E163" s="14"/>
      <c r="F163" s="14">
        <v>0</v>
      </c>
      <c r="G163" s="14">
        <v>1</v>
      </c>
    </row>
    <row r="164" spans="1:7" ht="19" x14ac:dyDescent="0.25">
      <c r="A164" s="14" t="s">
        <v>814</v>
      </c>
      <c r="B164" s="14">
        <v>10</v>
      </c>
      <c r="C164" s="14" t="s">
        <v>1610</v>
      </c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1204</v>
      </c>
      <c r="B165" s="14">
        <v>10</v>
      </c>
      <c r="C165" s="14"/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825</v>
      </c>
      <c r="B166" s="14">
        <v>9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853</v>
      </c>
      <c r="B167" s="14">
        <v>9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1367</v>
      </c>
      <c r="B168" s="14">
        <v>9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820</v>
      </c>
      <c r="B169" s="14">
        <v>9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844</v>
      </c>
      <c r="B170" s="14">
        <v>8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839</v>
      </c>
      <c r="B171" s="14">
        <v>8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1201</v>
      </c>
      <c r="B172" s="14">
        <v>8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1203</v>
      </c>
      <c r="B173" s="14">
        <v>8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835</v>
      </c>
      <c r="B174" s="14">
        <v>7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837</v>
      </c>
      <c r="B175" s="14">
        <v>7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841</v>
      </c>
      <c r="B176" s="14">
        <v>7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831</v>
      </c>
      <c r="B177" s="14">
        <v>7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832</v>
      </c>
      <c r="B178" s="14">
        <v>6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828</v>
      </c>
      <c r="B179" s="14">
        <v>6</v>
      </c>
      <c r="C179" s="14"/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850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834</v>
      </c>
      <c r="B181" s="14">
        <v>6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849</v>
      </c>
      <c r="B182" s="14">
        <v>6</v>
      </c>
      <c r="C182" s="14"/>
      <c r="D182" s="14">
        <v>1</v>
      </c>
      <c r="E182" s="14"/>
      <c r="F182" s="14">
        <v>3</v>
      </c>
      <c r="G182" s="14">
        <v>0</v>
      </c>
    </row>
    <row r="183" spans="1:7" ht="19" x14ac:dyDescent="0.25">
      <c r="A183" s="14" t="s">
        <v>833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858</v>
      </c>
      <c r="B184" s="14">
        <v>5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30" t="s">
        <v>847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856</v>
      </c>
      <c r="B186" s="14">
        <v>5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848</v>
      </c>
      <c r="B187" s="14">
        <v>5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859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1200</v>
      </c>
      <c r="B189" s="14">
        <v>4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846</v>
      </c>
      <c r="B190" s="14">
        <v>4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829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851</v>
      </c>
      <c r="B192" s="14">
        <v>3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1202</v>
      </c>
      <c r="B193" s="14">
        <v>3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1369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855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857</v>
      </c>
      <c r="B196" s="14">
        <v>1</v>
      </c>
      <c r="C196" s="14"/>
      <c r="D196" s="14">
        <v>0</v>
      </c>
      <c r="E196" s="14"/>
      <c r="F196" s="14">
        <v>0</v>
      </c>
      <c r="G196" s="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BC08-5E32-2F4D-8933-3D87BEF794AF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787063</v>
      </c>
      <c r="C3" s="12" t="s">
        <v>1444</v>
      </c>
      <c r="D3" s="13">
        <v>37860</v>
      </c>
      <c r="E3" s="12" t="s">
        <v>1445</v>
      </c>
      <c r="F3" s="13">
        <v>165693</v>
      </c>
      <c r="G3" s="13">
        <v>26952</v>
      </c>
    </row>
    <row r="4" spans="1:7" ht="19" x14ac:dyDescent="0.25">
      <c r="A4" s="14" t="s">
        <v>534</v>
      </c>
      <c r="B4" s="15">
        <v>161883</v>
      </c>
      <c r="C4" s="14" t="s">
        <v>1446</v>
      </c>
      <c r="D4" s="15">
        <v>3149</v>
      </c>
      <c r="E4" s="14" t="s">
        <v>1447</v>
      </c>
      <c r="F4" s="15">
        <v>4717</v>
      </c>
      <c r="G4" s="15">
        <v>3534</v>
      </c>
    </row>
    <row r="5" spans="1:7" ht="19" x14ac:dyDescent="0.25">
      <c r="A5" s="14" t="s">
        <v>531</v>
      </c>
      <c r="B5" s="15">
        <v>101991</v>
      </c>
      <c r="C5" s="14" t="s">
        <v>1448</v>
      </c>
      <c r="D5" s="15">
        <v>11660</v>
      </c>
      <c r="E5" s="14" t="s">
        <v>1449</v>
      </c>
      <c r="F5" s="15">
        <v>14620</v>
      </c>
      <c r="G5" s="15">
        <v>3981</v>
      </c>
    </row>
    <row r="6" spans="1:7" ht="19" x14ac:dyDescent="0.25">
      <c r="A6" s="14" t="s">
        <v>537</v>
      </c>
      <c r="B6" s="15">
        <v>87956</v>
      </c>
      <c r="C6" s="14" t="s">
        <v>1450</v>
      </c>
      <c r="D6" s="15">
        <v>7716</v>
      </c>
      <c r="E6" s="14" t="s">
        <v>1451</v>
      </c>
      <c r="F6" s="15">
        <v>16780</v>
      </c>
      <c r="G6" s="15">
        <v>5231</v>
      </c>
    </row>
    <row r="7" spans="1:7" ht="19" x14ac:dyDescent="0.25">
      <c r="A7" s="14" t="s">
        <v>530</v>
      </c>
      <c r="B7" s="15">
        <v>81470</v>
      </c>
      <c r="C7" s="14" t="s">
        <v>1452</v>
      </c>
      <c r="D7" s="15">
        <v>3304</v>
      </c>
      <c r="E7" s="14" t="s">
        <v>888</v>
      </c>
      <c r="F7" s="15">
        <v>75700</v>
      </c>
      <c r="G7" s="14">
        <v>633</v>
      </c>
    </row>
    <row r="8" spans="1:7" ht="19" x14ac:dyDescent="0.25">
      <c r="A8" s="14" t="s">
        <v>540</v>
      </c>
      <c r="B8" s="15">
        <v>66927</v>
      </c>
      <c r="C8" s="14" t="s">
        <v>1453</v>
      </c>
      <c r="D8" s="14">
        <v>645</v>
      </c>
      <c r="E8" s="14" t="s">
        <v>1454</v>
      </c>
      <c r="F8" s="15">
        <v>16993</v>
      </c>
      <c r="G8" s="15">
        <v>1219</v>
      </c>
    </row>
    <row r="9" spans="1:7" ht="19" x14ac:dyDescent="0.25">
      <c r="A9" s="14" t="s">
        <v>546</v>
      </c>
      <c r="B9" s="15">
        <v>44550</v>
      </c>
      <c r="C9" s="14" t="s">
        <v>1455</v>
      </c>
      <c r="D9" s="15">
        <v>3024</v>
      </c>
      <c r="E9" s="14" t="s">
        <v>1456</v>
      </c>
      <c r="F9" s="15">
        <v>7132</v>
      </c>
      <c r="G9" s="15">
        <v>5056</v>
      </c>
    </row>
    <row r="10" spans="1:7" ht="19" x14ac:dyDescent="0.25">
      <c r="A10" s="14" t="s">
        <v>543</v>
      </c>
      <c r="B10" s="15">
        <v>41495</v>
      </c>
      <c r="C10" s="14" t="s">
        <v>1457</v>
      </c>
      <c r="D10" s="15">
        <v>2757</v>
      </c>
      <c r="E10" s="14" t="s">
        <v>1458</v>
      </c>
      <c r="F10" s="15">
        <v>13911</v>
      </c>
      <c r="G10" s="15">
        <v>3511</v>
      </c>
    </row>
    <row r="11" spans="1:7" ht="19" x14ac:dyDescent="0.25">
      <c r="A11" s="14" t="s">
        <v>553</v>
      </c>
      <c r="B11" s="15">
        <v>22141</v>
      </c>
      <c r="C11" s="14" t="s">
        <v>1459</v>
      </c>
      <c r="D11" s="15">
        <v>1415</v>
      </c>
      <c r="E11" s="14" t="s">
        <v>1460</v>
      </c>
      <c r="F11" s="14">
        <v>135</v>
      </c>
      <c r="G11" s="14">
        <v>20</v>
      </c>
    </row>
    <row r="12" spans="1:7" ht="19" x14ac:dyDescent="0.25">
      <c r="A12" s="14" t="s">
        <v>549</v>
      </c>
      <c r="B12" s="15">
        <v>15923</v>
      </c>
      <c r="C12" s="14" t="s">
        <v>1461</v>
      </c>
      <c r="D12" s="14">
        <v>359</v>
      </c>
      <c r="E12" s="14" t="s">
        <v>1462</v>
      </c>
      <c r="F12" s="15">
        <v>1823</v>
      </c>
      <c r="G12" s="14">
        <v>0</v>
      </c>
    </row>
    <row r="13" spans="1:7" ht="19" x14ac:dyDescent="0.25">
      <c r="A13" s="14" t="s">
        <v>560</v>
      </c>
      <c r="B13" s="15">
        <v>11899</v>
      </c>
      <c r="C13" s="14" t="s">
        <v>1463</v>
      </c>
      <c r="D13" s="14">
        <v>513</v>
      </c>
      <c r="E13" s="14" t="s">
        <v>1464</v>
      </c>
      <c r="F13" s="15">
        <v>1527</v>
      </c>
      <c r="G13" s="14">
        <v>927</v>
      </c>
    </row>
    <row r="14" spans="1:7" ht="19" x14ac:dyDescent="0.25">
      <c r="A14" s="14" t="s">
        <v>554</v>
      </c>
      <c r="B14" s="15">
        <v>11750</v>
      </c>
      <c r="C14" s="14" t="s">
        <v>1465</v>
      </c>
      <c r="D14" s="14">
        <v>864</v>
      </c>
      <c r="E14" s="14" t="s">
        <v>1466</v>
      </c>
      <c r="F14" s="14">
        <v>2</v>
      </c>
      <c r="G14" s="14">
        <v>993</v>
      </c>
    </row>
    <row r="15" spans="1:7" ht="19" x14ac:dyDescent="0.25">
      <c r="A15" s="14" t="s">
        <v>582</v>
      </c>
      <c r="B15" s="15">
        <v>10827</v>
      </c>
      <c r="C15" s="14" t="s">
        <v>1467</v>
      </c>
      <c r="D15" s="14">
        <v>168</v>
      </c>
      <c r="E15" s="14" t="s">
        <v>1468</v>
      </c>
      <c r="F15" s="14">
        <v>42</v>
      </c>
      <c r="G15" s="14">
        <v>0</v>
      </c>
    </row>
    <row r="16" spans="1:7" ht="19" x14ac:dyDescent="0.25">
      <c r="A16" s="14" t="s">
        <v>552</v>
      </c>
      <c r="B16" s="15">
        <v>9661</v>
      </c>
      <c r="C16" s="14" t="s">
        <v>1469</v>
      </c>
      <c r="D16" s="14">
        <v>158</v>
      </c>
      <c r="E16" s="14" t="s">
        <v>1470</v>
      </c>
      <c r="F16" s="15">
        <v>5228</v>
      </c>
      <c r="G16" s="14">
        <v>0</v>
      </c>
    </row>
    <row r="17" spans="1:7" ht="19" x14ac:dyDescent="0.25">
      <c r="A17" s="14" t="s">
        <v>557</v>
      </c>
      <c r="B17" s="15">
        <v>9618</v>
      </c>
      <c r="C17" s="14" t="s">
        <v>1471</v>
      </c>
      <c r="D17" s="14">
        <v>108</v>
      </c>
      <c r="E17" s="14" t="s">
        <v>1472</v>
      </c>
      <c r="F17" s="14">
        <v>636</v>
      </c>
      <c r="G17" s="14">
        <v>193</v>
      </c>
    </row>
    <row r="18" spans="1:7" ht="19" x14ac:dyDescent="0.25">
      <c r="A18" s="14" t="s">
        <v>566</v>
      </c>
      <c r="B18" s="15">
        <v>7448</v>
      </c>
      <c r="C18" s="14" t="s">
        <v>1473</v>
      </c>
      <c r="D18" s="14">
        <v>89</v>
      </c>
      <c r="E18" s="14" t="s">
        <v>1474</v>
      </c>
      <c r="F18" s="14">
        <v>964</v>
      </c>
      <c r="G18" s="14">
        <v>62</v>
      </c>
    </row>
    <row r="19" spans="1:7" ht="19" x14ac:dyDescent="0.25">
      <c r="A19" s="14" t="s">
        <v>569</v>
      </c>
      <c r="B19" s="15">
        <v>6408</v>
      </c>
      <c r="C19" s="14" t="s">
        <v>1475</v>
      </c>
      <c r="D19" s="14">
        <v>140</v>
      </c>
      <c r="E19" s="14" t="s">
        <v>1476</v>
      </c>
      <c r="F19" s="14">
        <v>43</v>
      </c>
      <c r="G19" s="14">
        <v>61</v>
      </c>
    </row>
    <row r="20" spans="1:7" ht="19" x14ac:dyDescent="0.25">
      <c r="A20" s="14" t="s">
        <v>580</v>
      </c>
      <c r="B20" s="15">
        <v>4695</v>
      </c>
      <c r="C20" s="14" t="s">
        <v>1477</v>
      </c>
      <c r="D20" s="14">
        <v>16</v>
      </c>
      <c r="E20" s="14" t="s">
        <v>382</v>
      </c>
      <c r="F20" s="14">
        <v>132</v>
      </c>
      <c r="G20" s="14">
        <v>80</v>
      </c>
    </row>
    <row r="21" spans="1:7" ht="19" x14ac:dyDescent="0.25">
      <c r="A21" s="14" t="s">
        <v>575</v>
      </c>
      <c r="B21" s="15">
        <v>4630</v>
      </c>
      <c r="C21" s="14" t="s">
        <v>1478</v>
      </c>
      <c r="D21" s="14">
        <v>163</v>
      </c>
      <c r="E21" s="14" t="s">
        <v>1479</v>
      </c>
      <c r="F21" s="14">
        <v>1</v>
      </c>
      <c r="G21" s="14">
        <v>148</v>
      </c>
    </row>
    <row r="22" spans="1:7" ht="19" x14ac:dyDescent="0.25">
      <c r="A22" s="14" t="s">
        <v>578</v>
      </c>
      <c r="B22" s="15">
        <v>4460</v>
      </c>
      <c r="C22" s="14" t="s">
        <v>1480</v>
      </c>
      <c r="D22" s="14">
        <v>19</v>
      </c>
      <c r="E22" s="14" t="s">
        <v>675</v>
      </c>
      <c r="F22" s="14">
        <v>257</v>
      </c>
      <c r="G22" s="14">
        <v>39</v>
      </c>
    </row>
    <row r="23" spans="1:7" ht="19" x14ac:dyDescent="0.25">
      <c r="A23" s="14" t="s">
        <v>563</v>
      </c>
      <c r="B23" s="15">
        <v>4445</v>
      </c>
      <c r="C23" s="14" t="s">
        <v>1481</v>
      </c>
      <c r="D23" s="14">
        <v>32</v>
      </c>
      <c r="E23" s="14" t="s">
        <v>1482</v>
      </c>
      <c r="F23" s="14">
        <v>0</v>
      </c>
      <c r="G23" s="14">
        <v>97</v>
      </c>
    </row>
    <row r="24" spans="1:7" ht="19" x14ac:dyDescent="0.25">
      <c r="A24" s="14" t="s">
        <v>572</v>
      </c>
      <c r="B24" s="15">
        <v>4028</v>
      </c>
      <c r="C24" s="14" t="s">
        <v>1483</v>
      </c>
      <c r="D24" s="14">
        <v>146</v>
      </c>
      <c r="E24" s="14" t="s">
        <v>1484</v>
      </c>
      <c r="F24" s="14">
        <v>0</v>
      </c>
      <c r="G24" s="14">
        <v>306</v>
      </c>
    </row>
    <row r="25" spans="1:7" ht="19" x14ac:dyDescent="0.25">
      <c r="A25" s="14" t="s">
        <v>590</v>
      </c>
      <c r="B25" s="15">
        <v>3001</v>
      </c>
      <c r="C25" s="14" t="s">
        <v>1485</v>
      </c>
      <c r="D25" s="14">
        <v>23</v>
      </c>
      <c r="E25" s="14" t="s">
        <v>1486</v>
      </c>
      <c r="F25" s="14">
        <v>11</v>
      </c>
      <c r="G25" s="14">
        <v>2</v>
      </c>
    </row>
    <row r="26" spans="1:7" ht="19" x14ac:dyDescent="0.25">
      <c r="A26" s="14" t="s">
        <v>592</v>
      </c>
      <c r="B26" s="15">
        <v>2910</v>
      </c>
      <c r="C26" s="14" t="s">
        <v>1487</v>
      </c>
      <c r="D26" s="14">
        <v>54</v>
      </c>
      <c r="E26" s="14" t="s">
        <v>1488</v>
      </c>
      <c r="F26" s="14">
        <v>0</v>
      </c>
      <c r="G26" s="14">
        <v>25</v>
      </c>
    </row>
    <row r="27" spans="1:7" ht="19" x14ac:dyDescent="0.25">
      <c r="A27" s="14" t="s">
        <v>585</v>
      </c>
      <c r="B27" s="15">
        <v>2745</v>
      </c>
      <c r="C27" s="14" t="s">
        <v>1489</v>
      </c>
      <c r="D27" s="14">
        <v>77</v>
      </c>
      <c r="E27" s="14" t="s">
        <v>1490</v>
      </c>
      <c r="F27" s="14">
        <v>3</v>
      </c>
      <c r="G27" s="14">
        <v>137</v>
      </c>
    </row>
    <row r="28" spans="1:7" ht="19" x14ac:dyDescent="0.25">
      <c r="A28" s="14" t="s">
        <v>588</v>
      </c>
      <c r="B28" s="15">
        <v>2626</v>
      </c>
      <c r="C28" s="14" t="s">
        <v>1491</v>
      </c>
      <c r="D28" s="14">
        <v>37</v>
      </c>
      <c r="E28" s="14" t="s">
        <v>1492</v>
      </c>
      <c r="F28" s="14">
        <v>479</v>
      </c>
      <c r="G28" s="14">
        <v>94</v>
      </c>
    </row>
    <row r="29" spans="1:7" ht="19" x14ac:dyDescent="0.25">
      <c r="A29" s="14" t="s">
        <v>605</v>
      </c>
      <c r="B29" s="15">
        <v>2449</v>
      </c>
      <c r="C29" s="14" t="s">
        <v>1493</v>
      </c>
      <c r="D29" s="14">
        <v>8</v>
      </c>
      <c r="E29" s="14" t="s">
        <v>376</v>
      </c>
      <c r="F29" s="14">
        <v>156</v>
      </c>
      <c r="G29" s="14">
        <v>0</v>
      </c>
    </row>
    <row r="30" spans="1:7" ht="19" x14ac:dyDescent="0.25">
      <c r="A30" s="14" t="s">
        <v>613</v>
      </c>
      <c r="B30" s="15">
        <v>2109</v>
      </c>
      <c r="C30" s="14" t="s">
        <v>1494</v>
      </c>
      <c r="D30" s="14">
        <v>65</v>
      </c>
      <c r="E30" s="14" t="s">
        <v>1495</v>
      </c>
      <c r="F30" s="14">
        <v>180</v>
      </c>
      <c r="G30" s="14">
        <v>33</v>
      </c>
    </row>
    <row r="31" spans="1:7" ht="19" x14ac:dyDescent="0.25">
      <c r="A31" s="14" t="s">
        <v>607</v>
      </c>
      <c r="B31" s="15">
        <v>2055</v>
      </c>
      <c r="C31" s="14" t="s">
        <v>1496</v>
      </c>
      <c r="D31" s="14">
        <v>31</v>
      </c>
      <c r="E31" s="14" t="s">
        <v>1497</v>
      </c>
      <c r="F31" s="14">
        <v>0</v>
      </c>
      <c r="G31" s="14">
        <v>0</v>
      </c>
    </row>
    <row r="32" spans="1:7" ht="19" x14ac:dyDescent="0.25">
      <c r="A32" s="14" t="s">
        <v>595</v>
      </c>
      <c r="B32" s="15">
        <v>1989</v>
      </c>
      <c r="C32" s="14" t="s">
        <v>1498</v>
      </c>
      <c r="D32" s="14">
        <v>59</v>
      </c>
      <c r="E32" s="14" t="s">
        <v>1499</v>
      </c>
      <c r="F32" s="14">
        <v>424</v>
      </c>
      <c r="G32" s="14">
        <v>59</v>
      </c>
    </row>
    <row r="33" spans="1:7" ht="19" x14ac:dyDescent="0.25">
      <c r="A33" s="14" t="s">
        <v>598</v>
      </c>
      <c r="B33" s="15">
        <v>1988</v>
      </c>
      <c r="C33" s="14" t="s">
        <v>1500</v>
      </c>
      <c r="D33" s="14">
        <v>22</v>
      </c>
      <c r="E33" s="14" t="s">
        <v>1501</v>
      </c>
      <c r="F33" s="14">
        <v>0</v>
      </c>
      <c r="G33" s="14">
        <v>0</v>
      </c>
    </row>
    <row r="34" spans="1:7" ht="19" x14ac:dyDescent="0.25">
      <c r="A34" s="14" t="s">
        <v>600</v>
      </c>
      <c r="B34" s="15">
        <v>1966</v>
      </c>
      <c r="C34" s="14" t="s">
        <v>1502</v>
      </c>
      <c r="D34" s="14">
        <v>62</v>
      </c>
      <c r="E34" s="14" t="s">
        <v>1503</v>
      </c>
      <c r="F34" s="14">
        <v>3</v>
      </c>
      <c r="G34" s="14">
        <v>41</v>
      </c>
    </row>
    <row r="35" spans="1:7" ht="19" x14ac:dyDescent="0.25">
      <c r="A35" s="14" t="s">
        <v>640</v>
      </c>
      <c r="B35" s="15">
        <v>1836</v>
      </c>
      <c r="C35" s="14" t="s">
        <v>1504</v>
      </c>
      <c r="D35" s="14">
        <v>14</v>
      </c>
      <c r="E35" s="14" t="s">
        <v>1395</v>
      </c>
      <c r="F35" s="14">
        <v>64</v>
      </c>
      <c r="G35" s="14">
        <v>0</v>
      </c>
    </row>
    <row r="36" spans="1:7" ht="19" x14ac:dyDescent="0.25">
      <c r="A36" s="14" t="s">
        <v>603</v>
      </c>
      <c r="B36" s="15">
        <v>1717</v>
      </c>
      <c r="C36" s="14" t="s">
        <v>1505</v>
      </c>
      <c r="D36" s="14">
        <v>21</v>
      </c>
      <c r="E36" s="14" t="s">
        <v>1506</v>
      </c>
      <c r="F36" s="14">
        <v>28</v>
      </c>
      <c r="G36" s="14">
        <v>11</v>
      </c>
    </row>
    <row r="37" spans="1:7" ht="19" x14ac:dyDescent="0.25">
      <c r="A37" s="14" t="s">
        <v>633</v>
      </c>
      <c r="B37" s="15">
        <v>1546</v>
      </c>
      <c r="C37" s="14" t="s">
        <v>1507</v>
      </c>
      <c r="D37" s="14">
        <v>78</v>
      </c>
      <c r="E37" s="14" t="s">
        <v>1508</v>
      </c>
      <c r="F37" s="14">
        <v>42</v>
      </c>
      <c r="G37" s="14">
        <v>1</v>
      </c>
    </row>
    <row r="38" spans="1:7" ht="19" x14ac:dyDescent="0.25">
      <c r="A38" s="14" t="s">
        <v>610</v>
      </c>
      <c r="B38" s="15">
        <v>1524</v>
      </c>
      <c r="C38" s="14" t="s">
        <v>1509</v>
      </c>
      <c r="D38" s="14">
        <v>9</v>
      </c>
      <c r="E38" s="14" t="s">
        <v>960</v>
      </c>
      <c r="F38" s="14">
        <v>97</v>
      </c>
      <c r="G38" s="14">
        <v>12</v>
      </c>
    </row>
    <row r="39" spans="1:7" ht="19" x14ac:dyDescent="0.25">
      <c r="A39" s="14" t="s">
        <v>618</v>
      </c>
      <c r="B39" s="15">
        <v>1453</v>
      </c>
      <c r="C39" s="14" t="s">
        <v>1510</v>
      </c>
      <c r="D39" s="14">
        <v>8</v>
      </c>
      <c r="E39" s="14"/>
      <c r="F39" s="14">
        <v>115</v>
      </c>
      <c r="G39" s="14">
        <v>0</v>
      </c>
    </row>
    <row r="40" spans="1:7" ht="19" x14ac:dyDescent="0.25">
      <c r="A40" s="14" t="s">
        <v>624</v>
      </c>
      <c r="B40" s="15">
        <v>1414</v>
      </c>
      <c r="C40" s="14" t="s">
        <v>1511</v>
      </c>
      <c r="D40" s="14">
        <v>122</v>
      </c>
      <c r="E40" s="14" t="s">
        <v>1512</v>
      </c>
      <c r="F40" s="14">
        <v>64</v>
      </c>
      <c r="G40" s="14">
        <v>0</v>
      </c>
    </row>
    <row r="41" spans="1:7" ht="19" x14ac:dyDescent="0.25">
      <c r="A41" s="14" t="s">
        <v>616</v>
      </c>
      <c r="B41" s="15">
        <v>1352</v>
      </c>
      <c r="C41" s="14" t="s">
        <v>1513</v>
      </c>
      <c r="D41" s="14">
        <v>13</v>
      </c>
      <c r="E41" s="14" t="s">
        <v>1085</v>
      </c>
      <c r="F41" s="14">
        <v>10</v>
      </c>
      <c r="G41" s="14">
        <v>49</v>
      </c>
    </row>
    <row r="42" spans="1:7" ht="19" x14ac:dyDescent="0.25">
      <c r="A42" s="14" t="s">
        <v>631</v>
      </c>
      <c r="B42" s="15">
        <v>1326</v>
      </c>
      <c r="C42" s="14" t="s">
        <v>1514</v>
      </c>
      <c r="D42" s="14">
        <v>3</v>
      </c>
      <c r="E42" s="14" t="s">
        <v>389</v>
      </c>
      <c r="F42" s="14">
        <v>31</v>
      </c>
      <c r="G42" s="14">
        <v>4</v>
      </c>
    </row>
    <row r="43" spans="1:7" ht="19" x14ac:dyDescent="0.25">
      <c r="A43" s="14" t="s">
        <v>636</v>
      </c>
      <c r="B43" s="15">
        <v>1251</v>
      </c>
      <c r="C43" s="14" t="s">
        <v>1515</v>
      </c>
      <c r="D43" s="14">
        <v>32</v>
      </c>
      <c r="E43" s="14" t="s">
        <v>1516</v>
      </c>
      <c r="F43" s="14">
        <v>100</v>
      </c>
      <c r="G43" s="14">
        <v>0</v>
      </c>
    </row>
    <row r="44" spans="1:7" ht="19" x14ac:dyDescent="0.25">
      <c r="A44" s="14" t="s">
        <v>620</v>
      </c>
      <c r="B44" s="15">
        <v>1212</v>
      </c>
      <c r="C44" s="14" t="s">
        <v>1517</v>
      </c>
      <c r="D44" s="14">
        <v>46</v>
      </c>
      <c r="E44" s="14" t="s">
        <v>1518</v>
      </c>
      <c r="F44" s="14">
        <v>52</v>
      </c>
      <c r="G44" s="14">
        <v>69</v>
      </c>
    </row>
    <row r="45" spans="1:7" ht="19" x14ac:dyDescent="0.25">
      <c r="A45" s="14" t="s">
        <v>627</v>
      </c>
      <c r="B45" s="15">
        <v>1086</v>
      </c>
      <c r="C45" s="14" t="s">
        <v>1519</v>
      </c>
      <c r="D45" s="14">
        <v>2</v>
      </c>
      <c r="E45" s="14"/>
      <c r="F45" s="14">
        <v>157</v>
      </c>
      <c r="G45" s="14">
        <v>6</v>
      </c>
    </row>
    <row r="46" spans="1:7" ht="19" x14ac:dyDescent="0.25">
      <c r="A46" s="14" t="s">
        <v>661</v>
      </c>
      <c r="B46" s="15">
        <v>1075</v>
      </c>
      <c r="C46" s="14" t="s">
        <v>1520</v>
      </c>
      <c r="D46" s="14">
        <v>27</v>
      </c>
      <c r="E46" s="14" t="s">
        <v>405</v>
      </c>
      <c r="F46" s="14">
        <v>4</v>
      </c>
      <c r="G46" s="14">
        <v>8</v>
      </c>
    </row>
    <row r="47" spans="1:7" ht="19" x14ac:dyDescent="0.25">
      <c r="A47" s="14" t="s">
        <v>659</v>
      </c>
      <c r="B47" s="14">
        <v>993</v>
      </c>
      <c r="C47" s="14" t="s">
        <v>1521</v>
      </c>
      <c r="D47" s="14">
        <v>20</v>
      </c>
      <c r="E47" s="14" t="s">
        <v>955</v>
      </c>
      <c r="F47" s="14">
        <v>23</v>
      </c>
      <c r="G47" s="14">
        <v>17</v>
      </c>
    </row>
    <row r="48" spans="1:7" ht="19" x14ac:dyDescent="0.25">
      <c r="A48" s="14" t="s">
        <v>644</v>
      </c>
      <c r="B48" s="14">
        <v>950</v>
      </c>
      <c r="C48" s="14" t="s">
        <v>1522</v>
      </c>
      <c r="D48" s="14">
        <v>24</v>
      </c>
      <c r="E48" s="14" t="s">
        <v>1523</v>
      </c>
      <c r="F48" s="14">
        <v>269</v>
      </c>
      <c r="G48" s="14">
        <v>49</v>
      </c>
    </row>
    <row r="49" spans="1:7" ht="19" x14ac:dyDescent="0.25">
      <c r="A49" s="14" t="s">
        <v>667</v>
      </c>
      <c r="B49" s="14">
        <v>901</v>
      </c>
      <c r="C49" s="14" t="s">
        <v>1524</v>
      </c>
      <c r="D49" s="14">
        <v>42</v>
      </c>
      <c r="E49" s="14" t="s">
        <v>1525</v>
      </c>
      <c r="F49" s="14">
        <v>3</v>
      </c>
      <c r="G49" s="14">
        <v>0</v>
      </c>
    </row>
    <row r="50" spans="1:7" ht="19" x14ac:dyDescent="0.25">
      <c r="A50" s="14" t="s">
        <v>629</v>
      </c>
      <c r="B50" s="14">
        <v>879</v>
      </c>
      <c r="C50" s="14" t="s">
        <v>1526</v>
      </c>
      <c r="D50" s="14">
        <v>3</v>
      </c>
      <c r="E50" s="14"/>
      <c r="F50" s="14">
        <v>228</v>
      </c>
      <c r="G50" s="14">
        <v>19</v>
      </c>
    </row>
    <row r="51" spans="1:7" ht="19" x14ac:dyDescent="0.25">
      <c r="A51" s="14" t="s">
        <v>672</v>
      </c>
      <c r="B51" s="14">
        <v>820</v>
      </c>
      <c r="C51" s="14"/>
      <c r="D51" s="14">
        <v>23</v>
      </c>
      <c r="E51" s="14" t="s">
        <v>398</v>
      </c>
      <c r="F51" s="14">
        <v>63</v>
      </c>
      <c r="G51" s="14">
        <v>0</v>
      </c>
    </row>
    <row r="52" spans="1:7" ht="19" x14ac:dyDescent="0.25">
      <c r="A52" s="14" t="s">
        <v>655</v>
      </c>
      <c r="B52" s="14">
        <v>798</v>
      </c>
      <c r="C52" s="14" t="s">
        <v>1527</v>
      </c>
      <c r="D52" s="14">
        <v>14</v>
      </c>
      <c r="E52" s="14" t="s">
        <v>379</v>
      </c>
      <c r="F52" s="14">
        <v>8</v>
      </c>
      <c r="G52" s="14">
        <v>0</v>
      </c>
    </row>
    <row r="53" spans="1:7" ht="19" x14ac:dyDescent="0.25">
      <c r="A53" s="14" t="s">
        <v>653</v>
      </c>
      <c r="B53" s="14">
        <v>790</v>
      </c>
      <c r="C53" s="14" t="s">
        <v>1528</v>
      </c>
      <c r="D53" s="14">
        <v>6</v>
      </c>
      <c r="E53" s="14"/>
      <c r="F53" s="14">
        <v>64</v>
      </c>
      <c r="G53" s="14">
        <v>6</v>
      </c>
    </row>
    <row r="54" spans="1:7" ht="19" x14ac:dyDescent="0.25">
      <c r="A54" s="14" t="s">
        <v>670</v>
      </c>
      <c r="B54" s="14">
        <v>785</v>
      </c>
      <c r="C54" s="14" t="s">
        <v>1529</v>
      </c>
      <c r="D54" s="14">
        <v>16</v>
      </c>
      <c r="E54" s="14" t="s">
        <v>1364</v>
      </c>
      <c r="F54" s="14">
        <v>0</v>
      </c>
      <c r="G54" s="14">
        <v>49</v>
      </c>
    </row>
    <row r="55" spans="1:7" ht="19" x14ac:dyDescent="0.25">
      <c r="A55" s="14" t="s">
        <v>642</v>
      </c>
      <c r="B55" s="14">
        <v>756</v>
      </c>
      <c r="C55" s="14" t="s">
        <v>1530</v>
      </c>
      <c r="D55" s="14">
        <v>11</v>
      </c>
      <c r="E55" s="14"/>
      <c r="F55" s="14">
        <v>0</v>
      </c>
      <c r="G55" s="14">
        <v>23</v>
      </c>
    </row>
    <row r="56" spans="1:7" ht="19" x14ac:dyDescent="0.25">
      <c r="A56" s="14" t="s">
        <v>657</v>
      </c>
      <c r="B56" s="14">
        <v>715</v>
      </c>
      <c r="C56" s="14" t="s">
        <v>1531</v>
      </c>
      <c r="D56" s="14">
        <v>3</v>
      </c>
      <c r="E56" s="14"/>
      <c r="F56" s="14">
        <v>22</v>
      </c>
      <c r="G56" s="14">
        <v>13</v>
      </c>
    </row>
    <row r="57" spans="1:7" ht="19" x14ac:dyDescent="0.25">
      <c r="A57" s="14" t="s">
        <v>623</v>
      </c>
      <c r="B57" s="14">
        <v>712</v>
      </c>
      <c r="C57" s="14"/>
      <c r="D57" s="14">
        <v>11</v>
      </c>
      <c r="E57" s="14"/>
      <c r="F57" s="14">
        <v>603</v>
      </c>
      <c r="G57" s="14">
        <v>11</v>
      </c>
    </row>
    <row r="58" spans="1:7" ht="19" x14ac:dyDescent="0.25">
      <c r="A58" s="14" t="s">
        <v>638</v>
      </c>
      <c r="B58" s="14">
        <v>693</v>
      </c>
      <c r="C58" s="14" t="s">
        <v>1532</v>
      </c>
      <c r="D58" s="14">
        <v>1</v>
      </c>
      <c r="E58" s="14"/>
      <c r="F58" s="14">
        <v>48</v>
      </c>
      <c r="G58" s="14">
        <v>0</v>
      </c>
    </row>
    <row r="59" spans="1:7" ht="19" x14ac:dyDescent="0.25">
      <c r="A59" s="14" t="s">
        <v>651</v>
      </c>
      <c r="B59" s="14">
        <v>683</v>
      </c>
      <c r="C59" s="14" t="s">
        <v>1533</v>
      </c>
      <c r="D59" s="14">
        <v>4</v>
      </c>
      <c r="E59" s="14"/>
      <c r="F59" s="14">
        <v>124</v>
      </c>
      <c r="G59" s="14">
        <v>0</v>
      </c>
    </row>
    <row r="60" spans="1:7" ht="19" x14ac:dyDescent="0.25">
      <c r="A60" s="14" t="s">
        <v>647</v>
      </c>
      <c r="B60" s="14">
        <v>656</v>
      </c>
      <c r="C60" s="14" t="s">
        <v>1534</v>
      </c>
      <c r="D60" s="14">
        <v>41</v>
      </c>
      <c r="E60" s="14" t="s">
        <v>1041</v>
      </c>
      <c r="F60" s="14">
        <v>132</v>
      </c>
      <c r="G60" s="14">
        <v>0</v>
      </c>
    </row>
    <row r="61" spans="1:7" ht="19" x14ac:dyDescent="0.25">
      <c r="A61" s="14" t="s">
        <v>664</v>
      </c>
      <c r="B61" s="14">
        <v>630</v>
      </c>
      <c r="C61" s="14" t="s">
        <v>1535</v>
      </c>
      <c r="D61" s="14">
        <v>46</v>
      </c>
      <c r="E61" s="14" t="s">
        <v>1536</v>
      </c>
      <c r="F61" s="14">
        <v>143</v>
      </c>
      <c r="G61" s="14">
        <v>0</v>
      </c>
    </row>
    <row r="62" spans="1:7" ht="19" x14ac:dyDescent="0.25">
      <c r="A62" s="14" t="s">
        <v>706</v>
      </c>
      <c r="B62" s="14">
        <v>589</v>
      </c>
      <c r="C62" s="14" t="s">
        <v>1537</v>
      </c>
      <c r="D62" s="14">
        <v>1</v>
      </c>
      <c r="E62" s="14"/>
      <c r="F62" s="14">
        <v>63</v>
      </c>
      <c r="G62" s="14">
        <v>2</v>
      </c>
    </row>
    <row r="63" spans="1:7" ht="19" x14ac:dyDescent="0.25">
      <c r="A63" s="14" t="s">
        <v>673</v>
      </c>
      <c r="B63" s="14">
        <v>584</v>
      </c>
      <c r="C63" s="14" t="s">
        <v>1538</v>
      </c>
      <c r="D63" s="14">
        <v>35</v>
      </c>
      <c r="E63" s="14" t="s">
        <v>1539</v>
      </c>
      <c r="F63" s="14">
        <v>77</v>
      </c>
      <c r="G63" s="14">
        <v>0</v>
      </c>
    </row>
    <row r="64" spans="1:7" ht="19" x14ac:dyDescent="0.25">
      <c r="A64" s="14" t="s">
        <v>678</v>
      </c>
      <c r="B64" s="14">
        <v>570</v>
      </c>
      <c r="C64" s="14"/>
      <c r="D64" s="14">
        <v>3</v>
      </c>
      <c r="E64" s="14"/>
      <c r="F64" s="14">
        <v>58</v>
      </c>
      <c r="G64" s="14">
        <v>0</v>
      </c>
    </row>
    <row r="65" spans="1:7" ht="19" x14ac:dyDescent="0.25">
      <c r="A65" s="14" t="s">
        <v>698</v>
      </c>
      <c r="B65" s="14">
        <v>556</v>
      </c>
      <c r="C65" s="14" t="s">
        <v>1540</v>
      </c>
      <c r="D65" s="14">
        <v>33</v>
      </c>
      <c r="E65" s="14" t="s">
        <v>1541</v>
      </c>
      <c r="F65" s="14">
        <v>14</v>
      </c>
      <c r="G65" s="14">
        <v>0</v>
      </c>
    </row>
    <row r="66" spans="1:7" ht="19" x14ac:dyDescent="0.25">
      <c r="A66" s="14" t="s">
        <v>730</v>
      </c>
      <c r="B66" s="14">
        <v>548</v>
      </c>
      <c r="C66" s="14" t="s">
        <v>1542</v>
      </c>
      <c r="D66" s="14">
        <v>13</v>
      </c>
      <c r="E66" s="14" t="s">
        <v>1543</v>
      </c>
      <c r="F66" s="14">
        <v>6</v>
      </c>
      <c r="G66" s="14">
        <v>0</v>
      </c>
    </row>
    <row r="67" spans="1:7" ht="19" x14ac:dyDescent="0.25">
      <c r="A67" s="14" t="s">
        <v>649</v>
      </c>
      <c r="B67" s="14">
        <v>515</v>
      </c>
      <c r="C67" s="14" t="s">
        <v>1544</v>
      </c>
      <c r="D67" s="14">
        <v>4</v>
      </c>
      <c r="E67" s="14"/>
      <c r="F67" s="14">
        <v>279</v>
      </c>
      <c r="G67" s="14">
        <v>2</v>
      </c>
    </row>
    <row r="68" spans="1:7" ht="19" x14ac:dyDescent="0.25">
      <c r="A68" s="14" t="s">
        <v>683</v>
      </c>
      <c r="B68" s="14">
        <v>491</v>
      </c>
      <c r="C68" s="14" t="s">
        <v>1545</v>
      </c>
      <c r="D68" s="14">
        <v>7</v>
      </c>
      <c r="E68" s="14"/>
      <c r="F68" s="14">
        <v>1</v>
      </c>
      <c r="G68" s="14">
        <v>0</v>
      </c>
    </row>
    <row r="69" spans="1:7" ht="19" x14ac:dyDescent="0.25">
      <c r="A69" s="14" t="s">
        <v>676</v>
      </c>
      <c r="B69" s="14">
        <v>482</v>
      </c>
      <c r="C69" s="14" t="s">
        <v>1546</v>
      </c>
      <c r="D69" s="14">
        <v>3</v>
      </c>
      <c r="E69" s="14"/>
      <c r="F69" s="14">
        <v>30</v>
      </c>
      <c r="G69" s="14">
        <v>0</v>
      </c>
    </row>
    <row r="70" spans="1:7" ht="19" x14ac:dyDescent="0.25">
      <c r="A70" s="14" t="s">
        <v>693</v>
      </c>
      <c r="B70" s="14">
        <v>447</v>
      </c>
      <c r="C70" s="14" t="s">
        <v>1547</v>
      </c>
      <c r="D70" s="14">
        <v>15</v>
      </c>
      <c r="E70" s="14" t="s">
        <v>1548</v>
      </c>
      <c r="F70" s="14">
        <v>34</v>
      </c>
      <c r="G70" s="14">
        <v>0</v>
      </c>
    </row>
    <row r="71" spans="1:7" ht="19" x14ac:dyDescent="0.25">
      <c r="A71" s="14" t="s">
        <v>662</v>
      </c>
      <c r="B71" s="14">
        <v>446</v>
      </c>
      <c r="C71" s="14" t="s">
        <v>1549</v>
      </c>
      <c r="D71" s="14">
        <v>11</v>
      </c>
      <c r="E71" s="14" t="s">
        <v>1197</v>
      </c>
      <c r="F71" s="14">
        <v>3</v>
      </c>
      <c r="G71" s="14">
        <v>2</v>
      </c>
    </row>
    <row r="72" spans="1:7" ht="19" x14ac:dyDescent="0.25">
      <c r="A72" s="14" t="s">
        <v>687</v>
      </c>
      <c r="B72" s="14">
        <v>376</v>
      </c>
      <c r="C72" s="14" t="s">
        <v>1550</v>
      </c>
      <c r="D72" s="14">
        <v>0</v>
      </c>
      <c r="E72" s="14"/>
      <c r="F72" s="14">
        <v>0</v>
      </c>
      <c r="G72" s="14">
        <v>3</v>
      </c>
    </row>
    <row r="73" spans="1:7" ht="19" x14ac:dyDescent="0.25">
      <c r="A73" s="14" t="s">
        <v>703</v>
      </c>
      <c r="B73" s="14">
        <v>370</v>
      </c>
      <c r="C73" s="14" t="s">
        <v>1551</v>
      </c>
      <c r="D73" s="14">
        <v>8</v>
      </c>
      <c r="E73" s="14" t="s">
        <v>983</v>
      </c>
      <c r="F73" s="14">
        <v>6</v>
      </c>
      <c r="G73" s="14">
        <v>0</v>
      </c>
    </row>
    <row r="74" spans="1:7" ht="19" x14ac:dyDescent="0.25">
      <c r="A74" s="14" t="s">
        <v>701</v>
      </c>
      <c r="B74" s="14">
        <v>368</v>
      </c>
      <c r="C74" s="14" t="s">
        <v>1552</v>
      </c>
      <c r="D74" s="14">
        <v>10</v>
      </c>
      <c r="E74" s="14" t="s">
        <v>995</v>
      </c>
      <c r="F74" s="14">
        <v>17</v>
      </c>
      <c r="G74" s="14">
        <v>0</v>
      </c>
    </row>
    <row r="75" spans="1:7" ht="19" x14ac:dyDescent="0.25">
      <c r="A75" s="14" t="s">
        <v>722</v>
      </c>
      <c r="B75" s="14">
        <v>362</v>
      </c>
      <c r="C75" s="14" t="s">
        <v>1553</v>
      </c>
      <c r="D75" s="14">
        <v>10</v>
      </c>
      <c r="E75" s="14" t="s">
        <v>609</v>
      </c>
      <c r="F75" s="14">
        <v>1</v>
      </c>
      <c r="G75" s="14">
        <v>0</v>
      </c>
    </row>
    <row r="76" spans="1:7" ht="19" x14ac:dyDescent="0.25">
      <c r="A76" s="14" t="s">
        <v>679</v>
      </c>
      <c r="B76" s="14">
        <v>359</v>
      </c>
      <c r="C76" s="14" t="s">
        <v>1554</v>
      </c>
      <c r="D76" s="14">
        <v>8</v>
      </c>
      <c r="E76" s="14"/>
      <c r="F76" s="14">
        <v>17</v>
      </c>
      <c r="G76" s="14">
        <v>13</v>
      </c>
    </row>
    <row r="77" spans="1:7" ht="19" x14ac:dyDescent="0.25">
      <c r="A77" s="14" t="s">
        <v>685</v>
      </c>
      <c r="B77" s="14">
        <v>336</v>
      </c>
      <c r="C77" s="14" t="s">
        <v>1555</v>
      </c>
      <c r="D77" s="14">
        <v>0</v>
      </c>
      <c r="E77" s="14"/>
      <c r="F77" s="14">
        <v>2</v>
      </c>
      <c r="G77" s="14">
        <v>0</v>
      </c>
    </row>
    <row r="78" spans="1:7" ht="19" x14ac:dyDescent="0.25">
      <c r="A78" s="14" t="s">
        <v>696</v>
      </c>
      <c r="B78" s="14">
        <v>330</v>
      </c>
      <c r="C78" s="14" t="s">
        <v>1556</v>
      </c>
      <c r="D78" s="14">
        <v>2</v>
      </c>
      <c r="E78" s="14"/>
      <c r="F78" s="14">
        <v>2</v>
      </c>
      <c r="G78" s="14">
        <v>0</v>
      </c>
    </row>
    <row r="79" spans="1:7" ht="19" x14ac:dyDescent="0.25">
      <c r="A79" s="14" t="s">
        <v>705</v>
      </c>
      <c r="B79" s="14">
        <v>320</v>
      </c>
      <c r="C79" s="14" t="s">
        <v>1557</v>
      </c>
      <c r="D79" s="14">
        <v>1</v>
      </c>
      <c r="E79" s="14"/>
      <c r="F79" s="14">
        <v>2</v>
      </c>
      <c r="G79" s="14">
        <v>10</v>
      </c>
    </row>
    <row r="80" spans="1:7" ht="19" x14ac:dyDescent="0.25">
      <c r="A80" s="14" t="s">
        <v>681</v>
      </c>
      <c r="B80" s="14">
        <v>306</v>
      </c>
      <c r="C80" s="14" t="s">
        <v>1558</v>
      </c>
      <c r="D80" s="14">
        <v>5</v>
      </c>
      <c r="E80" s="14" t="s">
        <v>824</v>
      </c>
      <c r="F80" s="14">
        <v>39</v>
      </c>
      <c r="G80" s="14">
        <v>0</v>
      </c>
    </row>
    <row r="81" spans="1:7" ht="19" x14ac:dyDescent="0.25">
      <c r="A81" s="14" t="s">
        <v>746</v>
      </c>
      <c r="B81" s="14">
        <v>302</v>
      </c>
      <c r="C81" s="14" t="s">
        <v>1559</v>
      </c>
      <c r="D81" s="14">
        <v>1</v>
      </c>
      <c r="E81" s="14"/>
      <c r="F81" s="14">
        <v>0</v>
      </c>
      <c r="G81" s="14">
        <v>0</v>
      </c>
    </row>
    <row r="82" spans="1:7" ht="19" x14ac:dyDescent="0.25">
      <c r="A82" s="14" t="s">
        <v>714</v>
      </c>
      <c r="B82" s="14">
        <v>298</v>
      </c>
      <c r="C82" s="14" t="s">
        <v>1560</v>
      </c>
      <c r="D82" s="14">
        <v>2</v>
      </c>
      <c r="E82" s="14"/>
      <c r="F82" s="14">
        <v>15</v>
      </c>
      <c r="G82" s="14">
        <v>0</v>
      </c>
    </row>
    <row r="83" spans="1:7" ht="19" x14ac:dyDescent="0.25">
      <c r="A83" s="14" t="s">
        <v>710</v>
      </c>
      <c r="B83" s="14">
        <v>285</v>
      </c>
      <c r="C83" s="14" t="s">
        <v>1561</v>
      </c>
      <c r="D83" s="14">
        <v>7</v>
      </c>
      <c r="E83" s="14" t="s">
        <v>594</v>
      </c>
      <c r="F83" s="14">
        <v>12</v>
      </c>
      <c r="G83" s="14">
        <v>0</v>
      </c>
    </row>
    <row r="84" spans="1:7" ht="19" x14ac:dyDescent="0.25">
      <c r="A84" s="14" t="s">
        <v>734</v>
      </c>
      <c r="B84" s="14">
        <v>273</v>
      </c>
      <c r="C84" s="14" t="s">
        <v>1562</v>
      </c>
      <c r="D84" s="14">
        <v>4</v>
      </c>
      <c r="E84" s="14"/>
      <c r="F84" s="14">
        <v>26</v>
      </c>
      <c r="G84" s="14">
        <v>23</v>
      </c>
    </row>
    <row r="85" spans="1:7" ht="19" x14ac:dyDescent="0.25">
      <c r="A85" s="14" t="s">
        <v>708</v>
      </c>
      <c r="B85" s="14">
        <v>268</v>
      </c>
      <c r="C85" s="14" t="s">
        <v>1563</v>
      </c>
      <c r="D85" s="14">
        <v>5</v>
      </c>
      <c r="E85" s="14" t="s">
        <v>824</v>
      </c>
      <c r="F85" s="14">
        <v>18</v>
      </c>
      <c r="G85" s="14">
        <v>0</v>
      </c>
    </row>
    <row r="86" spans="1:7" ht="19" x14ac:dyDescent="0.25">
      <c r="A86" s="14" t="s">
        <v>689</v>
      </c>
      <c r="B86" s="14">
        <v>266</v>
      </c>
      <c r="C86" s="14" t="s">
        <v>1564</v>
      </c>
      <c r="D86" s="14">
        <v>0</v>
      </c>
      <c r="E86" s="14"/>
      <c r="F86" s="14">
        <v>72</v>
      </c>
      <c r="G86" s="14">
        <v>12</v>
      </c>
    </row>
    <row r="87" spans="1:7" ht="19" x14ac:dyDescent="0.25">
      <c r="A87" s="14" t="s">
        <v>720</v>
      </c>
      <c r="B87" s="14">
        <v>246</v>
      </c>
      <c r="C87" s="14" t="s">
        <v>1565</v>
      </c>
      <c r="D87" s="14">
        <v>12</v>
      </c>
      <c r="E87" s="14"/>
      <c r="F87" s="14">
        <v>10</v>
      </c>
      <c r="G87" s="14">
        <v>0</v>
      </c>
    </row>
    <row r="88" spans="1:7" ht="19" x14ac:dyDescent="0.25">
      <c r="A88" s="14" t="s">
        <v>691</v>
      </c>
      <c r="B88" s="14">
        <v>230</v>
      </c>
      <c r="C88" s="14" t="s">
        <v>1566</v>
      </c>
      <c r="D88" s="14">
        <v>25</v>
      </c>
      <c r="E88" s="14" t="s">
        <v>1567</v>
      </c>
      <c r="F88" s="14">
        <v>13</v>
      </c>
      <c r="G88" s="14">
        <v>16</v>
      </c>
    </row>
    <row r="89" spans="1:7" ht="19" x14ac:dyDescent="0.25">
      <c r="A89" s="14" t="s">
        <v>716</v>
      </c>
      <c r="B89" s="14">
        <v>230</v>
      </c>
      <c r="C89" s="14" t="s">
        <v>1568</v>
      </c>
      <c r="D89" s="14">
        <v>7</v>
      </c>
      <c r="E89" s="14" t="s">
        <v>594</v>
      </c>
      <c r="F89" s="14">
        <v>1</v>
      </c>
      <c r="G89" s="14">
        <v>6</v>
      </c>
    </row>
    <row r="90" spans="1:7" ht="19" x14ac:dyDescent="0.25">
      <c r="A90" s="14" t="s">
        <v>718</v>
      </c>
      <c r="B90" s="14">
        <v>223</v>
      </c>
      <c r="C90" s="14" t="s">
        <v>1569</v>
      </c>
      <c r="D90" s="14">
        <v>11</v>
      </c>
      <c r="E90" s="14" t="s">
        <v>1197</v>
      </c>
      <c r="F90" s="14">
        <v>44</v>
      </c>
      <c r="G90" s="14">
        <v>7</v>
      </c>
    </row>
    <row r="91" spans="1:7" ht="19" x14ac:dyDescent="0.25">
      <c r="A91" s="14" t="s">
        <v>712</v>
      </c>
      <c r="B91" s="14">
        <v>204</v>
      </c>
      <c r="C91" s="14" t="s">
        <v>1570</v>
      </c>
      <c r="D91" s="14">
        <v>0</v>
      </c>
      <c r="E91" s="14"/>
      <c r="F91" s="14">
        <v>55</v>
      </c>
      <c r="G91" s="14">
        <v>0</v>
      </c>
    </row>
    <row r="92" spans="1:7" ht="19" x14ac:dyDescent="0.25">
      <c r="A92" s="14" t="s">
        <v>738</v>
      </c>
      <c r="B92" s="14">
        <v>179</v>
      </c>
      <c r="C92" s="14" t="s">
        <v>1571</v>
      </c>
      <c r="D92" s="14">
        <v>0</v>
      </c>
      <c r="E92" s="14"/>
      <c r="F92" s="14">
        <v>29</v>
      </c>
      <c r="G92" s="14">
        <v>0</v>
      </c>
    </row>
    <row r="93" spans="1:7" ht="19" x14ac:dyDescent="0.25">
      <c r="A93" s="14" t="s">
        <v>761</v>
      </c>
      <c r="B93" s="14">
        <v>170</v>
      </c>
      <c r="C93" s="14" t="s">
        <v>1572</v>
      </c>
      <c r="D93" s="14">
        <v>4</v>
      </c>
      <c r="E93" s="14" t="s">
        <v>388</v>
      </c>
      <c r="F93" s="14">
        <v>4</v>
      </c>
      <c r="G93" s="14">
        <v>8</v>
      </c>
    </row>
    <row r="94" spans="1:7" ht="19" x14ac:dyDescent="0.25">
      <c r="A94" s="14" t="s">
        <v>742</v>
      </c>
      <c r="B94" s="14">
        <v>170</v>
      </c>
      <c r="C94" s="14" t="s">
        <v>1573</v>
      </c>
      <c r="D94" s="14">
        <v>4</v>
      </c>
      <c r="E94" s="14"/>
      <c r="F94" s="14">
        <v>3</v>
      </c>
      <c r="G94" s="14">
        <v>0</v>
      </c>
    </row>
    <row r="95" spans="1:7" ht="19" x14ac:dyDescent="0.25">
      <c r="A95" s="14" t="s">
        <v>744</v>
      </c>
      <c r="B95" s="14">
        <v>168</v>
      </c>
      <c r="C95" s="14" t="s">
        <v>1574</v>
      </c>
      <c r="D95" s="14">
        <v>1</v>
      </c>
      <c r="E95" s="14"/>
      <c r="F95" s="14">
        <v>4</v>
      </c>
      <c r="G95" s="14">
        <v>0</v>
      </c>
    </row>
    <row r="96" spans="1:7" ht="19" x14ac:dyDescent="0.25">
      <c r="A96" s="14" t="s">
        <v>736</v>
      </c>
      <c r="B96" s="14">
        <v>162</v>
      </c>
      <c r="C96" s="14" t="s">
        <v>1575</v>
      </c>
      <c r="D96" s="14">
        <v>0</v>
      </c>
      <c r="E96" s="14"/>
      <c r="F96" s="14">
        <v>28</v>
      </c>
      <c r="G96" s="14">
        <v>0</v>
      </c>
    </row>
    <row r="97" spans="1:7" ht="19" x14ac:dyDescent="0.25">
      <c r="A97" s="14" t="s">
        <v>724</v>
      </c>
      <c r="B97" s="14">
        <v>156</v>
      </c>
      <c r="C97" s="14" t="s">
        <v>1576</v>
      </c>
      <c r="D97" s="14">
        <v>0</v>
      </c>
      <c r="E97" s="14"/>
      <c r="F97" s="14">
        <v>2</v>
      </c>
      <c r="G97" s="14">
        <v>4</v>
      </c>
    </row>
    <row r="98" spans="1:7" ht="19" x14ac:dyDescent="0.25">
      <c r="A98" s="14" t="s">
        <v>756</v>
      </c>
      <c r="B98" s="14">
        <v>152</v>
      </c>
      <c r="C98" s="14"/>
      <c r="D98" s="14">
        <v>5</v>
      </c>
      <c r="E98" s="14"/>
      <c r="F98" s="14">
        <v>2</v>
      </c>
      <c r="G98" s="14">
        <v>0</v>
      </c>
    </row>
    <row r="99" spans="1:7" ht="19" x14ac:dyDescent="0.25">
      <c r="A99" s="14" t="s">
        <v>741</v>
      </c>
      <c r="B99" s="14">
        <v>152</v>
      </c>
      <c r="C99" s="14" t="s">
        <v>1577</v>
      </c>
      <c r="D99" s="14">
        <v>0</v>
      </c>
      <c r="E99" s="14"/>
      <c r="F99" s="14">
        <v>32</v>
      </c>
      <c r="G99" s="14">
        <v>0</v>
      </c>
    </row>
    <row r="100" spans="1:7" ht="19" x14ac:dyDescent="0.25">
      <c r="A100" s="14" t="s">
        <v>759</v>
      </c>
      <c r="B100" s="14">
        <v>149</v>
      </c>
      <c r="C100" s="14" t="s">
        <v>1578</v>
      </c>
      <c r="D100" s="14">
        <v>2</v>
      </c>
      <c r="E100" s="14"/>
      <c r="F100" s="14">
        <v>7</v>
      </c>
      <c r="G100" s="14">
        <v>4</v>
      </c>
    </row>
    <row r="101" spans="1:7" ht="19" x14ac:dyDescent="0.25">
      <c r="A101" s="14" t="s">
        <v>748</v>
      </c>
      <c r="B101" s="14">
        <v>142</v>
      </c>
      <c r="C101" s="14"/>
      <c r="D101" s="14">
        <v>6</v>
      </c>
      <c r="E101" s="14"/>
      <c r="F101" s="14">
        <v>5</v>
      </c>
      <c r="G101" s="14">
        <v>0</v>
      </c>
    </row>
    <row r="102" spans="1:7" ht="19" x14ac:dyDescent="0.25">
      <c r="A102" s="14" t="s">
        <v>777</v>
      </c>
      <c r="B102" s="14">
        <v>139</v>
      </c>
      <c r="C102" s="14" t="s">
        <v>1579</v>
      </c>
      <c r="D102" s="14">
        <v>7</v>
      </c>
      <c r="E102" s="14" t="s">
        <v>472</v>
      </c>
      <c r="F102" s="14">
        <v>3</v>
      </c>
      <c r="G102" s="14">
        <v>0</v>
      </c>
    </row>
    <row r="103" spans="1:7" ht="19" x14ac:dyDescent="0.25">
      <c r="A103" s="14" t="s">
        <v>740</v>
      </c>
      <c r="B103" s="14">
        <v>135</v>
      </c>
      <c r="C103" s="14" t="s">
        <v>1580</v>
      </c>
      <c r="D103" s="14">
        <v>3</v>
      </c>
      <c r="E103" s="14"/>
      <c r="F103" s="14">
        <v>31</v>
      </c>
      <c r="G103" s="14">
        <v>2</v>
      </c>
    </row>
    <row r="104" spans="1:7" ht="19" x14ac:dyDescent="0.25">
      <c r="A104" s="14" t="s">
        <v>766</v>
      </c>
      <c r="B104" s="14">
        <v>131</v>
      </c>
      <c r="C104" s="14" t="s">
        <v>1581</v>
      </c>
      <c r="D104" s="14">
        <v>2</v>
      </c>
      <c r="E104" s="14" t="s">
        <v>466</v>
      </c>
      <c r="F104" s="14">
        <v>8</v>
      </c>
      <c r="G104" s="14">
        <v>0</v>
      </c>
    </row>
    <row r="105" spans="1:7" ht="19" x14ac:dyDescent="0.25">
      <c r="A105" s="14" t="s">
        <v>770</v>
      </c>
      <c r="B105" s="14">
        <v>128</v>
      </c>
      <c r="C105" s="14" t="s">
        <v>1582</v>
      </c>
      <c r="D105" s="14">
        <v>3</v>
      </c>
      <c r="E105" s="14"/>
      <c r="F105" s="14">
        <v>0</v>
      </c>
      <c r="G105" s="14">
        <v>0</v>
      </c>
    </row>
    <row r="106" spans="1:7" ht="19" x14ac:dyDescent="0.25">
      <c r="A106" s="14" t="s">
        <v>726</v>
      </c>
      <c r="B106" s="14">
        <v>127</v>
      </c>
      <c r="C106" s="14" t="s">
        <v>1583</v>
      </c>
      <c r="D106" s="14">
        <v>1</v>
      </c>
      <c r="E106" s="14"/>
      <c r="F106" s="14">
        <v>38</v>
      </c>
      <c r="G106" s="14">
        <v>0</v>
      </c>
    </row>
    <row r="107" spans="1:7" ht="19" x14ac:dyDescent="0.25">
      <c r="A107" s="14" t="s">
        <v>728</v>
      </c>
      <c r="B107" s="14">
        <v>122</v>
      </c>
      <c r="C107" s="14" t="s">
        <v>1584</v>
      </c>
      <c r="D107" s="14">
        <v>2</v>
      </c>
      <c r="E107" s="14" t="s">
        <v>466</v>
      </c>
      <c r="F107" s="14">
        <v>14</v>
      </c>
      <c r="G107" s="14">
        <v>0</v>
      </c>
    </row>
    <row r="108" spans="1:7" ht="19" x14ac:dyDescent="0.25">
      <c r="A108" s="14" t="s">
        <v>752</v>
      </c>
      <c r="B108" s="14">
        <v>117</v>
      </c>
      <c r="C108" s="14" t="s">
        <v>1585</v>
      </c>
      <c r="D108" s="14">
        <v>1</v>
      </c>
      <c r="E108" s="14"/>
      <c r="F108" s="14">
        <v>17</v>
      </c>
      <c r="G108" s="14">
        <v>0</v>
      </c>
    </row>
    <row r="109" spans="1:7" ht="19" x14ac:dyDescent="0.25">
      <c r="A109" s="14" t="s">
        <v>732</v>
      </c>
      <c r="B109" s="14">
        <v>107</v>
      </c>
      <c r="C109" s="14" t="s">
        <v>1586</v>
      </c>
      <c r="D109" s="14">
        <v>0</v>
      </c>
      <c r="E109" s="14"/>
      <c r="F109" s="14">
        <v>21</v>
      </c>
      <c r="G109" s="14">
        <v>0</v>
      </c>
    </row>
    <row r="110" spans="1:7" ht="19" x14ac:dyDescent="0.25">
      <c r="A110" s="14" t="s">
        <v>750</v>
      </c>
      <c r="B110" s="14">
        <v>100</v>
      </c>
      <c r="C110" s="14"/>
      <c r="D110" s="14">
        <v>0</v>
      </c>
      <c r="E110" s="14"/>
      <c r="F110" s="14">
        <v>18</v>
      </c>
      <c r="G110" s="14">
        <v>1</v>
      </c>
    </row>
    <row r="111" spans="1:7" ht="19" x14ac:dyDescent="0.25">
      <c r="A111" s="14" t="s">
        <v>778</v>
      </c>
      <c r="B111" s="14">
        <v>97</v>
      </c>
      <c r="C111" s="14" t="s">
        <v>1587</v>
      </c>
      <c r="D111" s="14">
        <v>4</v>
      </c>
      <c r="E111" s="14" t="s">
        <v>612</v>
      </c>
      <c r="F111" s="14">
        <v>0</v>
      </c>
      <c r="G111" s="14">
        <v>0</v>
      </c>
    </row>
    <row r="112" spans="1:7" ht="19" x14ac:dyDescent="0.25">
      <c r="A112" s="14" t="s">
        <v>751</v>
      </c>
      <c r="B112" s="14">
        <v>94</v>
      </c>
      <c r="C112" s="14"/>
      <c r="D112" s="14">
        <v>1</v>
      </c>
      <c r="E112" s="14"/>
      <c r="F112" s="14">
        <v>1</v>
      </c>
      <c r="G112" s="14"/>
    </row>
    <row r="113" spans="1:7" ht="19" x14ac:dyDescent="0.25">
      <c r="A113" s="14" t="s">
        <v>768</v>
      </c>
      <c r="B113" s="14">
        <v>94</v>
      </c>
      <c r="C113" s="14" t="s">
        <v>1170</v>
      </c>
      <c r="D113" s="14">
        <v>0</v>
      </c>
      <c r="E113" s="14"/>
      <c r="F113" s="14">
        <v>1</v>
      </c>
      <c r="G113" s="14">
        <v>0</v>
      </c>
    </row>
    <row r="114" spans="1:7" ht="19" x14ac:dyDescent="0.25">
      <c r="A114" s="14" t="s">
        <v>763</v>
      </c>
      <c r="B114" s="14">
        <v>91</v>
      </c>
      <c r="C114" s="14" t="s">
        <v>1588</v>
      </c>
      <c r="D114" s="14">
        <v>2</v>
      </c>
      <c r="E114" s="14"/>
      <c r="F114" s="14">
        <v>0</v>
      </c>
      <c r="G114" s="14">
        <v>0</v>
      </c>
    </row>
    <row r="115" spans="1:7" ht="19" x14ac:dyDescent="0.25">
      <c r="A115" s="14" t="s">
        <v>754</v>
      </c>
      <c r="B115" s="14">
        <v>83</v>
      </c>
      <c r="C115" s="14" t="s">
        <v>1589</v>
      </c>
      <c r="D115" s="14">
        <v>3</v>
      </c>
      <c r="E115" s="14"/>
      <c r="F115" s="14">
        <v>1</v>
      </c>
      <c r="G115" s="14">
        <v>0</v>
      </c>
    </row>
    <row r="116" spans="1:7" ht="19" x14ac:dyDescent="0.25">
      <c r="A116" s="14" t="s">
        <v>801</v>
      </c>
      <c r="B116" s="14">
        <v>81</v>
      </c>
      <c r="C116" s="14"/>
      <c r="D116" s="14">
        <v>2</v>
      </c>
      <c r="E116" s="14"/>
      <c r="F116" s="14"/>
      <c r="G116" s="14"/>
    </row>
    <row r="117" spans="1:7" ht="19" x14ac:dyDescent="0.25">
      <c r="A117" s="14" t="s">
        <v>765</v>
      </c>
      <c r="B117" s="14">
        <v>81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772</v>
      </c>
      <c r="B118" s="14">
        <v>70</v>
      </c>
      <c r="C118" s="14"/>
      <c r="D118" s="14">
        <v>0</v>
      </c>
      <c r="E118" s="14"/>
      <c r="F118" s="14">
        <v>0</v>
      </c>
      <c r="G118" s="14">
        <v>0</v>
      </c>
    </row>
    <row r="119" spans="1:7" ht="19" x14ac:dyDescent="0.25">
      <c r="A119" s="14" t="s">
        <v>774</v>
      </c>
      <c r="B119" s="14">
        <v>69</v>
      </c>
      <c r="C119" s="14"/>
      <c r="D119" s="14">
        <v>0</v>
      </c>
      <c r="E119" s="14"/>
      <c r="F119" s="14">
        <v>3</v>
      </c>
      <c r="G119" s="14"/>
    </row>
    <row r="120" spans="1:7" ht="19" x14ac:dyDescent="0.25">
      <c r="A120" s="14" t="s">
        <v>802</v>
      </c>
      <c r="B120" s="14">
        <v>69</v>
      </c>
      <c r="C120" s="14" t="s">
        <v>1590</v>
      </c>
      <c r="D120" s="14">
        <v>0</v>
      </c>
      <c r="E120" s="14"/>
      <c r="F120" s="14">
        <v>34</v>
      </c>
      <c r="G120" s="14">
        <v>0</v>
      </c>
    </row>
    <row r="121" spans="1:7" ht="19" x14ac:dyDescent="0.25">
      <c r="A121" s="14" t="s">
        <v>780</v>
      </c>
      <c r="B121" s="14">
        <v>64</v>
      </c>
      <c r="C121" s="14" t="s">
        <v>1591</v>
      </c>
      <c r="D121" s="14">
        <v>3</v>
      </c>
      <c r="E121" s="14"/>
      <c r="F121" s="14">
        <v>0</v>
      </c>
      <c r="G121" s="14">
        <v>0</v>
      </c>
    </row>
    <row r="122" spans="1:7" ht="19" x14ac:dyDescent="0.25">
      <c r="A122" s="14" t="s">
        <v>758</v>
      </c>
      <c r="B122" s="14">
        <v>62</v>
      </c>
      <c r="C122" s="14" t="s">
        <v>1592</v>
      </c>
      <c r="D122" s="14">
        <v>0</v>
      </c>
      <c r="E122" s="14"/>
      <c r="F122" s="14">
        <v>0</v>
      </c>
      <c r="G122" s="14">
        <v>0</v>
      </c>
    </row>
    <row r="123" spans="1:7" ht="19" x14ac:dyDescent="0.25">
      <c r="A123" s="14" t="s">
        <v>794</v>
      </c>
      <c r="B123" s="14">
        <v>60</v>
      </c>
      <c r="C123" s="14"/>
      <c r="D123" s="14">
        <v>0</v>
      </c>
      <c r="E123" s="14"/>
      <c r="F123" s="14"/>
      <c r="G123" s="14"/>
    </row>
    <row r="124" spans="1:7" ht="19" x14ac:dyDescent="0.25">
      <c r="A124" s="14" t="s">
        <v>805</v>
      </c>
      <c r="B124" s="14">
        <v>50</v>
      </c>
      <c r="C124" s="14"/>
      <c r="D124" s="14">
        <v>0</v>
      </c>
      <c r="E124" s="14"/>
      <c r="F124" s="14">
        <v>1</v>
      </c>
      <c r="G124" s="14">
        <v>0</v>
      </c>
    </row>
    <row r="125" spans="1:7" ht="19" x14ac:dyDescent="0.25">
      <c r="A125" s="14" t="s">
        <v>785</v>
      </c>
      <c r="B125" s="14">
        <v>50</v>
      </c>
      <c r="C125" s="14" t="s">
        <v>1593</v>
      </c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775</v>
      </c>
      <c r="B126" s="14">
        <v>49</v>
      </c>
      <c r="C126" s="14" t="s">
        <v>384</v>
      </c>
      <c r="D126" s="14">
        <v>5</v>
      </c>
      <c r="E126" s="14"/>
      <c r="F126" s="14">
        <v>11</v>
      </c>
      <c r="G126" s="14">
        <v>0</v>
      </c>
    </row>
    <row r="127" spans="1:7" ht="19" x14ac:dyDescent="0.25">
      <c r="A127" s="14" t="s">
        <v>788</v>
      </c>
      <c r="B127" s="14">
        <v>49</v>
      </c>
      <c r="C127" s="14" t="s">
        <v>1594</v>
      </c>
      <c r="D127" s="14">
        <v>0</v>
      </c>
      <c r="E127" s="14"/>
      <c r="F127" s="14">
        <v>0</v>
      </c>
      <c r="G127" s="14">
        <v>0</v>
      </c>
    </row>
    <row r="128" spans="1:7" ht="19" x14ac:dyDescent="0.25">
      <c r="A128" s="14" t="s">
        <v>787</v>
      </c>
      <c r="B128" s="14">
        <v>49</v>
      </c>
      <c r="C128" s="14" t="s">
        <v>1595</v>
      </c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799</v>
      </c>
      <c r="B129" s="14">
        <v>43</v>
      </c>
      <c r="C129" s="14" t="s">
        <v>1596</v>
      </c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782</v>
      </c>
      <c r="B130" s="14">
        <v>38</v>
      </c>
      <c r="C130" s="14" t="s">
        <v>1597</v>
      </c>
      <c r="D130" s="14">
        <v>0</v>
      </c>
      <c r="E130" s="14"/>
      <c r="F130" s="14">
        <v>10</v>
      </c>
      <c r="G130" s="14">
        <v>0</v>
      </c>
    </row>
    <row r="131" spans="1:7" ht="19" x14ac:dyDescent="0.25">
      <c r="A131" s="14" t="s">
        <v>791</v>
      </c>
      <c r="B131" s="14">
        <v>36</v>
      </c>
      <c r="C131" s="14" t="s">
        <v>1598</v>
      </c>
      <c r="D131" s="14">
        <v>1</v>
      </c>
      <c r="E131" s="14"/>
      <c r="F131" s="14">
        <v>0</v>
      </c>
      <c r="G131" s="14">
        <v>0</v>
      </c>
    </row>
    <row r="132" spans="1:7" ht="19" x14ac:dyDescent="0.25">
      <c r="A132" s="14" t="s">
        <v>783</v>
      </c>
      <c r="B132" s="14">
        <v>36</v>
      </c>
      <c r="C132" s="14" t="s">
        <v>517</v>
      </c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793</v>
      </c>
      <c r="B133" s="14">
        <v>36</v>
      </c>
      <c r="C133" s="14" t="s">
        <v>1277</v>
      </c>
      <c r="D133" s="14">
        <v>1</v>
      </c>
      <c r="E133" s="14"/>
      <c r="F133" s="14">
        <v>10</v>
      </c>
      <c r="G133" s="14">
        <v>0</v>
      </c>
    </row>
    <row r="134" spans="1:7" ht="19" x14ac:dyDescent="0.25">
      <c r="A134" s="14" t="s">
        <v>836</v>
      </c>
      <c r="B134" s="14">
        <v>35</v>
      </c>
      <c r="C134" s="14" t="s">
        <v>1599</v>
      </c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795</v>
      </c>
      <c r="B135" s="14">
        <v>34</v>
      </c>
      <c r="C135" s="14" t="s">
        <v>1100</v>
      </c>
      <c r="D135" s="14">
        <v>1</v>
      </c>
      <c r="E135" s="14"/>
      <c r="F135" s="14">
        <v>10</v>
      </c>
      <c r="G135" s="14">
        <v>0</v>
      </c>
    </row>
    <row r="136" spans="1:7" ht="19" x14ac:dyDescent="0.25">
      <c r="A136" s="14" t="s">
        <v>812</v>
      </c>
      <c r="B136" s="14">
        <v>33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797</v>
      </c>
      <c r="B137" s="14">
        <v>33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823</v>
      </c>
      <c r="B138" s="14">
        <v>30</v>
      </c>
      <c r="C138" s="14" t="s">
        <v>1307</v>
      </c>
      <c r="D138" s="14">
        <v>0</v>
      </c>
      <c r="E138" s="14"/>
      <c r="F138" s="14">
        <v>0</v>
      </c>
      <c r="G138" s="14">
        <v>5</v>
      </c>
    </row>
    <row r="139" spans="1:7" ht="19" x14ac:dyDescent="0.25">
      <c r="A139" s="14" t="s">
        <v>1193</v>
      </c>
      <c r="B139" s="14">
        <v>27</v>
      </c>
      <c r="C139" s="14" t="s">
        <v>781</v>
      </c>
      <c r="D139" s="14">
        <v>0</v>
      </c>
      <c r="E139" s="14"/>
      <c r="F139" s="14">
        <v>0</v>
      </c>
      <c r="G139" s="14">
        <v>0</v>
      </c>
    </row>
    <row r="140" spans="1:7" ht="19" x14ac:dyDescent="0.25">
      <c r="A140" s="14" t="s">
        <v>843</v>
      </c>
      <c r="B140" s="14">
        <v>27</v>
      </c>
      <c r="C140" s="14" t="s">
        <v>602</v>
      </c>
      <c r="D140" s="14">
        <v>3</v>
      </c>
      <c r="E140" s="14" t="s">
        <v>528</v>
      </c>
      <c r="F140" s="14">
        <v>0</v>
      </c>
      <c r="G140" s="14">
        <v>0</v>
      </c>
    </row>
    <row r="141" spans="1:7" ht="19" x14ac:dyDescent="0.25">
      <c r="A141" s="14" t="s">
        <v>1199</v>
      </c>
      <c r="B141" s="14">
        <v>26</v>
      </c>
      <c r="C141" s="14" t="s">
        <v>1600</v>
      </c>
      <c r="D141" s="14">
        <v>2</v>
      </c>
      <c r="E141" s="14" t="s">
        <v>466</v>
      </c>
      <c r="F141" s="14">
        <v>0</v>
      </c>
      <c r="G141" s="14">
        <v>0</v>
      </c>
    </row>
    <row r="142" spans="1:7" ht="19" x14ac:dyDescent="0.25">
      <c r="A142" s="14" t="s">
        <v>807</v>
      </c>
      <c r="B142" s="14">
        <v>23</v>
      </c>
      <c r="C142" s="14" t="s">
        <v>1601</v>
      </c>
      <c r="D142" s="14">
        <v>0</v>
      </c>
      <c r="E142" s="14"/>
      <c r="F142" s="14">
        <v>2</v>
      </c>
      <c r="G142" s="14">
        <v>0</v>
      </c>
    </row>
    <row r="143" spans="1:7" ht="19" x14ac:dyDescent="0.25">
      <c r="A143" s="14" t="s">
        <v>830</v>
      </c>
      <c r="B143" s="14">
        <v>22</v>
      </c>
      <c r="C143" s="14" t="s">
        <v>1363</v>
      </c>
      <c r="D143" s="14">
        <v>1</v>
      </c>
      <c r="E143" s="14"/>
      <c r="F143" s="14">
        <v>1</v>
      </c>
      <c r="G143" s="14">
        <v>0</v>
      </c>
    </row>
    <row r="144" spans="1:7" ht="19" x14ac:dyDescent="0.25">
      <c r="A144" s="14" t="s">
        <v>819</v>
      </c>
      <c r="B144" s="14">
        <v>19</v>
      </c>
      <c r="C144" s="14"/>
      <c r="D144" s="14">
        <v>0</v>
      </c>
      <c r="E144" s="14"/>
      <c r="F144" s="14"/>
      <c r="G144" s="14"/>
    </row>
    <row r="145" spans="1:7" ht="19" x14ac:dyDescent="0.25">
      <c r="A145" s="14" t="s">
        <v>1195</v>
      </c>
      <c r="B145" s="14">
        <v>19</v>
      </c>
      <c r="C145" s="14" t="s">
        <v>482</v>
      </c>
      <c r="D145" s="14">
        <v>0</v>
      </c>
      <c r="E145" s="14"/>
      <c r="F145" s="14">
        <v>0</v>
      </c>
      <c r="G145" s="14">
        <v>0</v>
      </c>
    </row>
    <row r="146" spans="1:7" ht="19" x14ac:dyDescent="0.25">
      <c r="A146" s="14" t="s">
        <v>842</v>
      </c>
      <c r="B146" s="14">
        <v>19</v>
      </c>
      <c r="C146" s="14"/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803</v>
      </c>
      <c r="B147" s="14">
        <v>17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810</v>
      </c>
      <c r="B148" s="14">
        <v>15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815</v>
      </c>
      <c r="B149" s="14">
        <v>15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852</v>
      </c>
      <c r="B150" s="14">
        <v>15</v>
      </c>
      <c r="C150" s="14" t="s">
        <v>1602</v>
      </c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840</v>
      </c>
      <c r="B151" s="14">
        <v>14</v>
      </c>
      <c r="C151" s="14" t="s">
        <v>379</v>
      </c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826</v>
      </c>
      <c r="B152" s="14">
        <v>14</v>
      </c>
      <c r="C152" s="14"/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811</v>
      </c>
      <c r="B153" s="14">
        <v>14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821</v>
      </c>
      <c r="B154" s="14">
        <v>12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809</v>
      </c>
      <c r="B155" s="14">
        <v>12</v>
      </c>
      <c r="C155" s="14"/>
      <c r="D155" s="14">
        <v>0</v>
      </c>
      <c r="E155" s="14"/>
      <c r="F155" s="14">
        <v>2</v>
      </c>
      <c r="G155" s="14">
        <v>0</v>
      </c>
    </row>
    <row r="156" spans="1:7" ht="19" x14ac:dyDescent="0.25">
      <c r="A156" s="14" t="s">
        <v>822</v>
      </c>
      <c r="B156" s="14">
        <v>11</v>
      </c>
      <c r="C156" s="14" t="s">
        <v>947</v>
      </c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816</v>
      </c>
      <c r="B157" s="14">
        <v>11</v>
      </c>
      <c r="C157" s="14"/>
      <c r="D157" s="14">
        <v>0</v>
      </c>
      <c r="E157" s="14"/>
      <c r="F157" s="14">
        <v>0</v>
      </c>
      <c r="G157" s="14">
        <v>0</v>
      </c>
    </row>
    <row r="158" spans="1:7" ht="19" x14ac:dyDescent="0.25">
      <c r="A158" s="14" t="s">
        <v>854</v>
      </c>
      <c r="B158" s="14">
        <v>10</v>
      </c>
      <c r="C158" s="14" t="s">
        <v>906</v>
      </c>
      <c r="D158" s="14">
        <v>2</v>
      </c>
      <c r="E158" s="14" t="s">
        <v>466</v>
      </c>
      <c r="F158" s="14">
        <v>0</v>
      </c>
      <c r="G158" s="14">
        <v>0</v>
      </c>
    </row>
    <row r="159" spans="1:7" ht="19" x14ac:dyDescent="0.25">
      <c r="A159" s="14" t="s">
        <v>827</v>
      </c>
      <c r="B159" s="14">
        <v>10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825</v>
      </c>
      <c r="B160" s="14">
        <v>9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838</v>
      </c>
      <c r="B161" s="14">
        <v>9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853</v>
      </c>
      <c r="B162" s="14">
        <v>9</v>
      </c>
      <c r="C162" s="14"/>
      <c r="D162" s="14">
        <v>0</v>
      </c>
      <c r="E162" s="14"/>
      <c r="F162" s="14">
        <v>0</v>
      </c>
      <c r="G162" s="14">
        <v>1</v>
      </c>
    </row>
    <row r="163" spans="1:7" ht="19" x14ac:dyDescent="0.25">
      <c r="A163" s="14" t="s">
        <v>814</v>
      </c>
      <c r="B163" s="14">
        <v>8</v>
      </c>
      <c r="C163" s="14"/>
      <c r="D163" s="14">
        <v>0</v>
      </c>
      <c r="E163" s="14"/>
      <c r="F163" s="14">
        <v>0</v>
      </c>
      <c r="G163" s="14">
        <v>0</v>
      </c>
    </row>
    <row r="164" spans="1:7" ht="19" x14ac:dyDescent="0.25">
      <c r="A164" s="14" t="s">
        <v>844</v>
      </c>
      <c r="B164" s="14">
        <v>8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790</v>
      </c>
      <c r="B165" s="14">
        <v>8</v>
      </c>
      <c r="C165" s="14"/>
      <c r="D165" s="14">
        <v>1</v>
      </c>
      <c r="E165" s="14"/>
      <c r="F165" s="14">
        <v>0</v>
      </c>
      <c r="G165" s="14">
        <v>0</v>
      </c>
    </row>
    <row r="166" spans="1:7" ht="19" x14ac:dyDescent="0.25">
      <c r="A166" s="14" t="s">
        <v>1204</v>
      </c>
      <c r="B166" s="14">
        <v>8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813</v>
      </c>
      <c r="B167" s="14">
        <v>8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1367</v>
      </c>
      <c r="B168" s="14">
        <v>8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1203</v>
      </c>
      <c r="B169" s="14">
        <v>8</v>
      </c>
      <c r="C169" s="14" t="s">
        <v>1603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835</v>
      </c>
      <c r="B170" s="14">
        <v>7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818</v>
      </c>
      <c r="B171" s="14">
        <v>7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839</v>
      </c>
      <c r="B172" s="14">
        <v>7</v>
      </c>
      <c r="C172" s="14"/>
      <c r="D172" s="14">
        <v>1</v>
      </c>
      <c r="E172" s="14"/>
      <c r="F172" s="14">
        <v>0</v>
      </c>
      <c r="G172" s="14">
        <v>0</v>
      </c>
    </row>
    <row r="173" spans="1:7" ht="19" x14ac:dyDescent="0.25">
      <c r="A173" s="14" t="s">
        <v>837</v>
      </c>
      <c r="B173" s="14">
        <v>7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1201</v>
      </c>
      <c r="B174" s="14">
        <v>7</v>
      </c>
      <c r="C174" s="14" t="s">
        <v>1604</v>
      </c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841</v>
      </c>
      <c r="B175" s="14">
        <v>6</v>
      </c>
      <c r="C175" s="14"/>
      <c r="D175" s="14">
        <v>2</v>
      </c>
      <c r="E175" s="14" t="s">
        <v>466</v>
      </c>
      <c r="F175" s="14">
        <v>0</v>
      </c>
      <c r="G175" s="14">
        <v>0</v>
      </c>
    </row>
    <row r="176" spans="1:7" ht="19" x14ac:dyDescent="0.25">
      <c r="A176" s="14" t="s">
        <v>832</v>
      </c>
      <c r="B176" s="14">
        <v>6</v>
      </c>
      <c r="C176" s="14"/>
      <c r="D176" s="14">
        <v>1</v>
      </c>
      <c r="E176" s="14"/>
      <c r="F176" s="14"/>
      <c r="G176" s="14"/>
    </row>
    <row r="177" spans="1:7" ht="19" x14ac:dyDescent="0.25">
      <c r="A177" s="14" t="s">
        <v>820</v>
      </c>
      <c r="B177" s="14">
        <v>6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828</v>
      </c>
      <c r="B178" s="14">
        <v>6</v>
      </c>
      <c r="C178" s="14"/>
      <c r="D178" s="14">
        <v>0</v>
      </c>
      <c r="E178" s="14"/>
      <c r="F178" s="14">
        <v>3</v>
      </c>
      <c r="G178" s="14"/>
    </row>
    <row r="179" spans="1:7" ht="19" x14ac:dyDescent="0.25">
      <c r="A179" s="14" t="s">
        <v>850</v>
      </c>
      <c r="B179" s="14">
        <v>6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834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849</v>
      </c>
      <c r="B181" s="14">
        <v>6</v>
      </c>
      <c r="C181" s="14" t="s">
        <v>380</v>
      </c>
      <c r="D181" s="14">
        <v>1</v>
      </c>
      <c r="E181" s="14"/>
      <c r="F181" s="14">
        <v>3</v>
      </c>
      <c r="G181" s="14">
        <v>0</v>
      </c>
    </row>
    <row r="182" spans="1:7" ht="19" x14ac:dyDescent="0.25">
      <c r="A182" s="14" t="s">
        <v>833</v>
      </c>
      <c r="B182" s="14">
        <v>5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858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831</v>
      </c>
      <c r="B184" s="14">
        <v>5</v>
      </c>
      <c r="C184" s="14" t="s">
        <v>824</v>
      </c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30" t="s">
        <v>847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856</v>
      </c>
      <c r="B186" s="14">
        <v>5</v>
      </c>
      <c r="C186" s="14"/>
      <c r="D186" s="14">
        <v>0</v>
      </c>
      <c r="E186" s="14"/>
      <c r="F186" s="14">
        <v>0</v>
      </c>
      <c r="G186" s="14"/>
    </row>
    <row r="187" spans="1:7" ht="19" x14ac:dyDescent="0.25">
      <c r="A187" s="14" t="s">
        <v>1200</v>
      </c>
      <c r="B187" s="14">
        <v>4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848</v>
      </c>
      <c r="B188" s="14">
        <v>4</v>
      </c>
      <c r="C188" s="14"/>
      <c r="D188" s="14">
        <v>1</v>
      </c>
      <c r="E188" s="14"/>
      <c r="F188" s="14">
        <v>0</v>
      </c>
      <c r="G188" s="14">
        <v>0</v>
      </c>
    </row>
    <row r="189" spans="1:7" ht="19" x14ac:dyDescent="0.25">
      <c r="A189" s="14" t="s">
        <v>846</v>
      </c>
      <c r="B189" s="14">
        <v>4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829</v>
      </c>
      <c r="B190" s="14">
        <v>3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859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851</v>
      </c>
      <c r="B192" s="14">
        <v>3</v>
      </c>
      <c r="C192" s="14" t="s">
        <v>389</v>
      </c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1202</v>
      </c>
      <c r="B193" s="14">
        <v>2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1369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855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857</v>
      </c>
      <c r="B196" s="14">
        <v>1</v>
      </c>
      <c r="C196" s="14"/>
      <c r="D196" s="14">
        <v>0</v>
      </c>
      <c r="E196" s="14"/>
      <c r="F196" s="14"/>
      <c r="G196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D3E1-B5A4-9D4E-B53C-96035EC09F38}">
  <dimension ref="A1:O196"/>
  <sheetViews>
    <sheetView topLeftCell="A74" workbookViewId="0">
      <selection activeCell="I3" sqref="I3:O196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"/>
      <c r="B2" s="1"/>
      <c r="C2" s="1"/>
      <c r="D2" s="1"/>
      <c r="E2" s="1"/>
      <c r="F2" s="1"/>
      <c r="G2" s="1"/>
      <c r="I2" s="11"/>
      <c r="J2" s="11"/>
      <c r="K2" s="11"/>
      <c r="L2" s="11"/>
      <c r="M2" s="11"/>
      <c r="N2" s="11"/>
      <c r="O2" s="11"/>
    </row>
    <row r="3" spans="1:15" ht="19" x14ac:dyDescent="0.25">
      <c r="A3" s="2" t="s">
        <v>6</v>
      </c>
      <c r="B3" s="3">
        <v>582865</v>
      </c>
      <c r="C3" s="2" t="s">
        <v>1224</v>
      </c>
      <c r="D3" s="3">
        <v>26797</v>
      </c>
      <c r="E3" s="2" t="s">
        <v>1225</v>
      </c>
      <c r="F3" s="3">
        <v>131073</v>
      </c>
      <c r="G3" s="3">
        <v>21024</v>
      </c>
      <c r="I3" s="12" t="s">
        <v>6</v>
      </c>
      <c r="J3" s="13">
        <v>619704</v>
      </c>
      <c r="K3" s="12" t="s">
        <v>1375</v>
      </c>
      <c r="L3" s="13">
        <v>28284</v>
      </c>
      <c r="M3" s="12" t="s">
        <v>1376</v>
      </c>
      <c r="N3" s="13">
        <v>141082</v>
      </c>
      <c r="O3" s="13">
        <v>22597</v>
      </c>
    </row>
    <row r="4" spans="1:15" ht="19" x14ac:dyDescent="0.25">
      <c r="A4" s="4" t="s">
        <v>534</v>
      </c>
      <c r="B4" s="5">
        <v>102605</v>
      </c>
      <c r="C4" s="4" t="s">
        <v>1226</v>
      </c>
      <c r="D4" s="5">
        <v>1549</v>
      </c>
      <c r="E4" s="4" t="s">
        <v>1227</v>
      </c>
      <c r="F4" s="5">
        <v>2297</v>
      </c>
      <c r="G4" s="5">
        <v>1674</v>
      </c>
      <c r="I4" s="14" t="s">
        <v>534</v>
      </c>
      <c r="J4" s="15">
        <v>105016</v>
      </c>
      <c r="K4" s="14" t="s">
        <v>1377</v>
      </c>
      <c r="L4" s="15">
        <v>1781</v>
      </c>
      <c r="M4" s="14" t="s">
        <v>1378</v>
      </c>
      <c r="N4" s="14">
        <v>61</v>
      </c>
      <c r="O4" s="15">
        <v>1703</v>
      </c>
    </row>
    <row r="5" spans="1:15" ht="19" x14ac:dyDescent="0.25">
      <c r="A5" s="4" t="s">
        <v>531</v>
      </c>
      <c r="B5" s="5">
        <v>86498</v>
      </c>
      <c r="C5" s="4" t="s">
        <v>1228</v>
      </c>
      <c r="D5" s="5">
        <v>9134</v>
      </c>
      <c r="E5" s="4" t="s">
        <v>1229</v>
      </c>
      <c r="F5" s="5">
        <v>10950</v>
      </c>
      <c r="G5" s="5">
        <v>3732</v>
      </c>
      <c r="I5" s="14" t="s">
        <v>531</v>
      </c>
      <c r="J5" s="15">
        <v>86931</v>
      </c>
      <c r="K5" s="14"/>
      <c r="L5" s="15">
        <v>9183</v>
      </c>
      <c r="M5" s="14"/>
      <c r="N5" s="15">
        <v>10950</v>
      </c>
      <c r="O5" s="15">
        <v>3732</v>
      </c>
    </row>
    <row r="6" spans="1:15" ht="19" x14ac:dyDescent="0.25">
      <c r="A6" s="4" t="s">
        <v>530</v>
      </c>
      <c r="B6" s="5">
        <v>81340</v>
      </c>
      <c r="C6" s="4" t="s">
        <v>1230</v>
      </c>
      <c r="D6" s="5">
        <v>3292</v>
      </c>
      <c r="E6" s="4" t="s">
        <v>1231</v>
      </c>
      <c r="F6" s="5">
        <v>74588</v>
      </c>
      <c r="G6" s="5">
        <v>2314</v>
      </c>
      <c r="I6" s="14" t="s">
        <v>530</v>
      </c>
      <c r="J6" s="15">
        <v>81394</v>
      </c>
      <c r="K6" s="14" t="s">
        <v>1379</v>
      </c>
      <c r="L6" s="15">
        <v>3295</v>
      </c>
      <c r="M6" s="14" t="s">
        <v>1380</v>
      </c>
      <c r="N6" s="15">
        <v>74971</v>
      </c>
      <c r="O6" s="15">
        <v>2314</v>
      </c>
    </row>
    <row r="7" spans="1:15" ht="19" x14ac:dyDescent="0.25">
      <c r="A7" s="4" t="s">
        <v>537</v>
      </c>
      <c r="B7" s="5">
        <v>64285</v>
      </c>
      <c r="C7" s="4" t="s">
        <v>1232</v>
      </c>
      <c r="D7" s="5">
        <v>4940</v>
      </c>
      <c r="E7" s="4" t="s">
        <v>1233</v>
      </c>
      <c r="F7" s="5">
        <v>9357</v>
      </c>
      <c r="G7" s="5">
        <v>3679</v>
      </c>
      <c r="I7" s="14" t="s">
        <v>537</v>
      </c>
      <c r="J7" s="15">
        <v>72248</v>
      </c>
      <c r="K7" s="14"/>
      <c r="L7" s="15">
        <v>5690</v>
      </c>
      <c r="M7" s="14"/>
      <c r="N7" s="15">
        <v>12285</v>
      </c>
      <c r="O7" s="15">
        <v>4165</v>
      </c>
    </row>
    <row r="8" spans="1:15" ht="19" x14ac:dyDescent="0.25">
      <c r="A8" s="4" t="s">
        <v>540</v>
      </c>
      <c r="B8" s="5">
        <v>50871</v>
      </c>
      <c r="C8" s="4" t="s">
        <v>1234</v>
      </c>
      <c r="D8" s="4">
        <v>342</v>
      </c>
      <c r="E8" s="4" t="s">
        <v>1235</v>
      </c>
      <c r="F8" s="5">
        <v>8428</v>
      </c>
      <c r="G8" s="4">
        <v>855</v>
      </c>
      <c r="I8" s="14" t="s">
        <v>540</v>
      </c>
      <c r="J8" s="15">
        <v>53463</v>
      </c>
      <c r="K8" s="14" t="s">
        <v>1381</v>
      </c>
      <c r="L8" s="14">
        <v>395</v>
      </c>
      <c r="M8" s="14" t="s">
        <v>1382</v>
      </c>
      <c r="N8" s="15">
        <v>11881</v>
      </c>
      <c r="O8" s="14">
        <v>939</v>
      </c>
    </row>
    <row r="9" spans="1:15" ht="19" x14ac:dyDescent="0.25">
      <c r="A9" s="4" t="s">
        <v>546</v>
      </c>
      <c r="B9" s="5">
        <v>32964</v>
      </c>
      <c r="C9" s="4" t="s">
        <v>1236</v>
      </c>
      <c r="D9" s="5">
        <v>1995</v>
      </c>
      <c r="E9" s="4" t="s">
        <v>1237</v>
      </c>
      <c r="F9" s="5">
        <v>4948</v>
      </c>
      <c r="G9" s="5">
        <v>3375</v>
      </c>
      <c r="I9" s="14" t="s">
        <v>543</v>
      </c>
      <c r="J9" s="15">
        <v>35408</v>
      </c>
      <c r="K9" s="14" t="s">
        <v>1383</v>
      </c>
      <c r="L9" s="15">
        <v>2517</v>
      </c>
      <c r="M9" s="14" t="s">
        <v>1384</v>
      </c>
      <c r="N9" s="15">
        <v>11679</v>
      </c>
      <c r="O9" s="15">
        <v>3206</v>
      </c>
    </row>
    <row r="10" spans="1:15" ht="19" x14ac:dyDescent="0.25">
      <c r="A10" s="4" t="s">
        <v>543</v>
      </c>
      <c r="B10" s="5">
        <v>32332</v>
      </c>
      <c r="C10" s="4" t="s">
        <v>1238</v>
      </c>
      <c r="D10" s="5">
        <v>2378</v>
      </c>
      <c r="E10" s="4" t="s">
        <v>1239</v>
      </c>
      <c r="F10" s="5">
        <v>11133</v>
      </c>
      <c r="G10" s="5">
        <v>2893</v>
      </c>
      <c r="I10" s="14" t="s">
        <v>546</v>
      </c>
      <c r="J10" s="15">
        <v>32964</v>
      </c>
      <c r="K10" s="14"/>
      <c r="L10" s="15">
        <v>1995</v>
      </c>
      <c r="M10" s="14"/>
      <c r="N10" s="15">
        <v>4948</v>
      </c>
      <c r="O10" s="15">
        <v>3375</v>
      </c>
    </row>
    <row r="11" spans="1:15" ht="19" x14ac:dyDescent="0.25">
      <c r="A11" s="4" t="s">
        <v>553</v>
      </c>
      <c r="B11" s="5">
        <v>14543</v>
      </c>
      <c r="C11" s="4" t="s">
        <v>1240</v>
      </c>
      <c r="D11" s="4">
        <v>759</v>
      </c>
      <c r="E11" s="4" t="s">
        <v>1241</v>
      </c>
      <c r="F11" s="4">
        <v>135</v>
      </c>
      <c r="G11" s="4">
        <v>20</v>
      </c>
      <c r="I11" s="14" t="s">
        <v>553</v>
      </c>
      <c r="J11" s="15">
        <v>14579</v>
      </c>
      <c r="K11" s="14"/>
      <c r="L11" s="14">
        <v>759</v>
      </c>
      <c r="M11" s="14"/>
      <c r="N11" s="14">
        <v>135</v>
      </c>
      <c r="O11" s="14">
        <v>20</v>
      </c>
    </row>
    <row r="12" spans="1:15" ht="19" x14ac:dyDescent="0.25">
      <c r="A12" s="4" t="s">
        <v>549</v>
      </c>
      <c r="B12" s="5">
        <v>12928</v>
      </c>
      <c r="C12" s="4" t="s">
        <v>1242</v>
      </c>
      <c r="D12" s="4">
        <v>231</v>
      </c>
      <c r="E12" s="4" t="s">
        <v>1243</v>
      </c>
      <c r="F12" s="4">
        <v>4</v>
      </c>
      <c r="G12" s="4">
        <v>0</v>
      </c>
      <c r="I12" s="14" t="s">
        <v>549</v>
      </c>
      <c r="J12" s="15">
        <v>13226</v>
      </c>
      <c r="K12" s="14" t="s">
        <v>1385</v>
      </c>
      <c r="L12" s="14">
        <v>240</v>
      </c>
      <c r="M12" s="14" t="s">
        <v>1386</v>
      </c>
      <c r="N12" s="15">
        <v>1524</v>
      </c>
      <c r="O12" s="14">
        <v>0</v>
      </c>
    </row>
    <row r="13" spans="1:15" ht="19" x14ac:dyDescent="0.25">
      <c r="A13" s="4" t="s">
        <v>552</v>
      </c>
      <c r="B13" s="5">
        <v>9332</v>
      </c>
      <c r="C13" s="4" t="s">
        <v>1244</v>
      </c>
      <c r="D13" s="4">
        <v>139</v>
      </c>
      <c r="E13" s="4" t="s">
        <v>1245</v>
      </c>
      <c r="F13" s="5">
        <v>4528</v>
      </c>
      <c r="G13" s="4">
        <v>0</v>
      </c>
      <c r="I13" s="14" t="s">
        <v>552</v>
      </c>
      <c r="J13" s="15">
        <v>9478</v>
      </c>
      <c r="K13" s="14" t="s">
        <v>1387</v>
      </c>
      <c r="L13" s="14">
        <v>144</v>
      </c>
      <c r="M13" s="14" t="s">
        <v>1388</v>
      </c>
      <c r="N13" s="15">
        <v>4811</v>
      </c>
      <c r="O13" s="14">
        <v>0</v>
      </c>
    </row>
    <row r="14" spans="1:15" ht="19" x14ac:dyDescent="0.25">
      <c r="A14" s="4" t="s">
        <v>554</v>
      </c>
      <c r="B14" s="5">
        <v>8603</v>
      </c>
      <c r="C14" s="4" t="s">
        <v>1246</v>
      </c>
      <c r="D14" s="4">
        <v>546</v>
      </c>
      <c r="E14" s="4" t="s">
        <v>1247</v>
      </c>
      <c r="F14" s="4">
        <v>2</v>
      </c>
      <c r="G14" s="5">
        <v>1034</v>
      </c>
      <c r="I14" s="14" t="s">
        <v>560</v>
      </c>
      <c r="J14" s="15">
        <v>9134</v>
      </c>
      <c r="K14" s="14" t="s">
        <v>1389</v>
      </c>
      <c r="L14" s="14">
        <v>353</v>
      </c>
      <c r="M14" s="14" t="s">
        <v>1390</v>
      </c>
      <c r="N14" s="15">
        <v>1063</v>
      </c>
      <c r="O14" s="14">
        <v>789</v>
      </c>
    </row>
    <row r="15" spans="1:15" ht="19" x14ac:dyDescent="0.25">
      <c r="A15" s="4" t="s">
        <v>557</v>
      </c>
      <c r="B15" s="5">
        <v>7657</v>
      </c>
      <c r="C15" s="4" t="s">
        <v>1248</v>
      </c>
      <c r="D15" s="4">
        <v>58</v>
      </c>
      <c r="E15" s="4" t="s">
        <v>1249</v>
      </c>
      <c r="F15" s="4">
        <v>9</v>
      </c>
      <c r="G15" s="4">
        <v>16</v>
      </c>
      <c r="I15" s="14" t="s">
        <v>554</v>
      </c>
      <c r="J15" s="15">
        <v>8603</v>
      </c>
      <c r="K15" s="14"/>
      <c r="L15" s="14">
        <v>546</v>
      </c>
      <c r="M15" s="14"/>
      <c r="N15" s="14">
        <v>2</v>
      </c>
      <c r="O15" s="15">
        <v>1034</v>
      </c>
    </row>
    <row r="16" spans="1:15" ht="19" x14ac:dyDescent="0.25">
      <c r="A16" s="4" t="s">
        <v>560</v>
      </c>
      <c r="B16" s="5">
        <v>7284</v>
      </c>
      <c r="C16" s="4" t="s">
        <v>1250</v>
      </c>
      <c r="D16" s="4">
        <v>289</v>
      </c>
      <c r="E16" s="4" t="s">
        <v>1251</v>
      </c>
      <c r="F16" s="4">
        <v>858</v>
      </c>
      <c r="G16" s="4">
        <v>690</v>
      </c>
      <c r="I16" s="14" t="s">
        <v>557</v>
      </c>
      <c r="J16" s="15">
        <v>7712</v>
      </c>
      <c r="K16" s="14" t="s">
        <v>1391</v>
      </c>
      <c r="L16" s="14">
        <v>68</v>
      </c>
      <c r="M16" s="14" t="s">
        <v>1392</v>
      </c>
      <c r="N16" s="14">
        <v>9</v>
      </c>
      <c r="O16" s="14">
        <v>135</v>
      </c>
    </row>
    <row r="17" spans="1:15" ht="19" x14ac:dyDescent="0.25">
      <c r="A17" s="4" t="s">
        <v>582</v>
      </c>
      <c r="B17" s="5">
        <v>5698</v>
      </c>
      <c r="C17" s="4" t="s">
        <v>1252</v>
      </c>
      <c r="D17" s="4">
        <v>92</v>
      </c>
      <c r="E17" s="4" t="s">
        <v>1253</v>
      </c>
      <c r="F17" s="4">
        <v>0</v>
      </c>
      <c r="G17" s="4">
        <v>0</v>
      </c>
      <c r="I17" s="14" t="s">
        <v>582</v>
      </c>
      <c r="J17" s="15">
        <v>5698</v>
      </c>
      <c r="K17" s="14"/>
      <c r="L17" s="14">
        <v>92</v>
      </c>
      <c r="M17" s="14"/>
      <c r="N17" s="14">
        <v>42</v>
      </c>
      <c r="O17" s="14">
        <v>0</v>
      </c>
    </row>
    <row r="18" spans="1:15" ht="19" x14ac:dyDescent="0.25">
      <c r="A18" s="4" t="s">
        <v>566</v>
      </c>
      <c r="B18" s="5">
        <v>4633</v>
      </c>
      <c r="C18" s="4" t="s">
        <v>1254</v>
      </c>
      <c r="D18" s="4">
        <v>53</v>
      </c>
      <c r="E18" s="4" t="s">
        <v>1255</v>
      </c>
      <c r="F18" s="4">
        <v>225</v>
      </c>
      <c r="G18" s="4">
        <v>23</v>
      </c>
      <c r="I18" s="14" t="s">
        <v>566</v>
      </c>
      <c r="J18" s="15">
        <v>4757</v>
      </c>
      <c r="K18" s="14"/>
      <c r="L18" s="14">
        <v>55</v>
      </c>
      <c r="M18" s="14"/>
      <c r="N18" s="14">
        <v>353</v>
      </c>
      <c r="O18" s="14">
        <v>23</v>
      </c>
    </row>
    <row r="19" spans="1:15" ht="19" x14ac:dyDescent="0.25">
      <c r="A19" s="4" t="s">
        <v>569</v>
      </c>
      <c r="B19" s="5">
        <v>4268</v>
      </c>
      <c r="C19" s="4" t="s">
        <v>1256</v>
      </c>
      <c r="D19" s="4">
        <v>76</v>
      </c>
      <c r="E19" s="4" t="s">
        <v>1257</v>
      </c>
      <c r="F19" s="4">
        <v>43</v>
      </c>
      <c r="G19" s="4">
        <v>61</v>
      </c>
      <c r="I19" s="14" t="s">
        <v>569</v>
      </c>
      <c r="J19" s="15">
        <v>4268</v>
      </c>
      <c r="K19" s="14"/>
      <c r="L19" s="14">
        <v>76</v>
      </c>
      <c r="M19" s="14"/>
      <c r="N19" s="14">
        <v>43</v>
      </c>
      <c r="O19" s="14">
        <v>61</v>
      </c>
    </row>
    <row r="20" spans="1:15" ht="19" x14ac:dyDescent="0.25">
      <c r="A20" s="4" t="s">
        <v>563</v>
      </c>
      <c r="B20" s="5">
        <v>3755</v>
      </c>
      <c r="C20" s="4" t="s">
        <v>1258</v>
      </c>
      <c r="D20" s="4">
        <v>19</v>
      </c>
      <c r="E20" s="4" t="s">
        <v>482</v>
      </c>
      <c r="F20" s="4">
        <v>0</v>
      </c>
      <c r="G20" s="4">
        <v>70</v>
      </c>
      <c r="I20" s="14" t="s">
        <v>563</v>
      </c>
      <c r="J20" s="15">
        <v>3796</v>
      </c>
      <c r="K20" s="14" t="s">
        <v>1393</v>
      </c>
      <c r="L20" s="14">
        <v>20</v>
      </c>
      <c r="M20" s="14" t="s">
        <v>521</v>
      </c>
      <c r="N20" s="14">
        <v>0</v>
      </c>
      <c r="O20" s="14">
        <v>76</v>
      </c>
    </row>
    <row r="21" spans="1:15" ht="19" x14ac:dyDescent="0.25">
      <c r="A21" s="4" t="s">
        <v>575</v>
      </c>
      <c r="B21" s="5">
        <v>3417</v>
      </c>
      <c r="C21" s="4" t="s">
        <v>1259</v>
      </c>
      <c r="D21" s="4">
        <v>92</v>
      </c>
      <c r="E21" s="4" t="s">
        <v>1260</v>
      </c>
      <c r="F21" s="4">
        <v>1</v>
      </c>
      <c r="G21" s="4">
        <v>1</v>
      </c>
      <c r="I21" s="14" t="s">
        <v>578</v>
      </c>
      <c r="J21" s="15">
        <v>3640</v>
      </c>
      <c r="K21" s="14" t="s">
        <v>1394</v>
      </c>
      <c r="L21" s="14">
        <v>14</v>
      </c>
      <c r="M21" s="14" t="s">
        <v>1395</v>
      </c>
      <c r="N21" s="14">
        <v>244</v>
      </c>
      <c r="O21" s="14">
        <v>28</v>
      </c>
    </row>
    <row r="22" spans="1:15" ht="19" x14ac:dyDescent="0.25">
      <c r="A22" s="4" t="s">
        <v>578</v>
      </c>
      <c r="B22" s="5">
        <v>3180</v>
      </c>
      <c r="C22" s="4" t="s">
        <v>1261</v>
      </c>
      <c r="D22" s="4">
        <v>13</v>
      </c>
      <c r="E22" s="4"/>
      <c r="F22" s="4">
        <v>194</v>
      </c>
      <c r="G22" s="4">
        <v>10</v>
      </c>
      <c r="I22" s="14" t="s">
        <v>575</v>
      </c>
      <c r="J22" s="15">
        <v>3477</v>
      </c>
      <c r="K22" s="14" t="s">
        <v>1396</v>
      </c>
      <c r="L22" s="14">
        <v>93</v>
      </c>
      <c r="M22" s="14" t="s">
        <v>1397</v>
      </c>
      <c r="N22" s="14">
        <v>1</v>
      </c>
      <c r="O22" s="14">
        <v>148</v>
      </c>
    </row>
    <row r="23" spans="1:15" ht="19" x14ac:dyDescent="0.25">
      <c r="A23" s="4" t="s">
        <v>572</v>
      </c>
      <c r="B23" s="5">
        <v>3069</v>
      </c>
      <c r="C23" s="4" t="s">
        <v>1262</v>
      </c>
      <c r="D23" s="4">
        <v>105</v>
      </c>
      <c r="E23" s="4" t="s">
        <v>1263</v>
      </c>
      <c r="F23" s="4">
        <v>16</v>
      </c>
      <c r="G23" s="4">
        <v>0</v>
      </c>
      <c r="I23" s="14" t="s">
        <v>580</v>
      </c>
      <c r="J23" s="15">
        <v>3460</v>
      </c>
      <c r="K23" s="14" t="s">
        <v>1398</v>
      </c>
      <c r="L23" s="14">
        <v>12</v>
      </c>
      <c r="M23" s="14"/>
      <c r="N23" s="14">
        <v>79</v>
      </c>
      <c r="O23" s="14">
        <v>49</v>
      </c>
    </row>
    <row r="24" spans="1:15" ht="19" x14ac:dyDescent="0.25">
      <c r="A24" s="4" t="s">
        <v>580</v>
      </c>
      <c r="B24" s="5">
        <v>3035</v>
      </c>
      <c r="C24" s="4" t="s">
        <v>1264</v>
      </c>
      <c r="D24" s="4">
        <v>12</v>
      </c>
      <c r="E24" s="4" t="s">
        <v>1265</v>
      </c>
      <c r="F24" s="4">
        <v>66</v>
      </c>
      <c r="G24" s="4">
        <v>46</v>
      </c>
      <c r="I24" s="14" t="s">
        <v>572</v>
      </c>
      <c r="J24" s="15">
        <v>3069</v>
      </c>
      <c r="K24" s="14"/>
      <c r="L24" s="14">
        <v>105</v>
      </c>
      <c r="M24" s="14"/>
      <c r="N24" s="14">
        <v>16</v>
      </c>
      <c r="O24" s="14">
        <v>209</v>
      </c>
    </row>
    <row r="25" spans="1:15" ht="19" x14ac:dyDescent="0.25">
      <c r="A25" s="4" t="s">
        <v>590</v>
      </c>
      <c r="B25" s="5">
        <v>2279</v>
      </c>
      <c r="C25" s="4" t="s">
        <v>1266</v>
      </c>
      <c r="D25" s="4">
        <v>9</v>
      </c>
      <c r="E25" s="4"/>
      <c r="F25" s="4">
        <v>10</v>
      </c>
      <c r="G25" s="4">
        <v>2</v>
      </c>
      <c r="I25" s="14" t="s">
        <v>590</v>
      </c>
      <c r="J25" s="15">
        <v>2422</v>
      </c>
      <c r="K25" s="14" t="s">
        <v>1399</v>
      </c>
      <c r="L25" s="14">
        <v>9</v>
      </c>
      <c r="M25" s="14"/>
      <c r="N25" s="14">
        <v>11</v>
      </c>
      <c r="O25" s="14">
        <v>2</v>
      </c>
    </row>
    <row r="26" spans="1:15" ht="19" x14ac:dyDescent="0.25">
      <c r="A26" s="4" t="s">
        <v>588</v>
      </c>
      <c r="B26" s="5">
        <v>2161</v>
      </c>
      <c r="C26" s="4" t="s">
        <v>1267</v>
      </c>
      <c r="D26" s="4">
        <v>26</v>
      </c>
      <c r="E26" s="4" t="s">
        <v>1268</v>
      </c>
      <c r="F26" s="4">
        <v>215</v>
      </c>
      <c r="G26" s="4">
        <v>54</v>
      </c>
      <c r="I26" s="14" t="s">
        <v>588</v>
      </c>
      <c r="J26" s="15">
        <v>2320</v>
      </c>
      <c r="K26" s="14" t="s">
        <v>1400</v>
      </c>
      <c r="L26" s="14">
        <v>27</v>
      </c>
      <c r="M26" s="14" t="s">
        <v>519</v>
      </c>
      <c r="N26" s="14">
        <v>320</v>
      </c>
      <c r="O26" s="14">
        <v>73</v>
      </c>
    </row>
    <row r="27" spans="1:15" ht="19" x14ac:dyDescent="0.25">
      <c r="A27" s="4" t="s">
        <v>592</v>
      </c>
      <c r="B27" s="5">
        <v>2121</v>
      </c>
      <c r="C27" s="4" t="s">
        <v>1269</v>
      </c>
      <c r="D27" s="4">
        <v>22</v>
      </c>
      <c r="E27" s="4" t="s">
        <v>1270</v>
      </c>
      <c r="F27" s="4">
        <v>5</v>
      </c>
      <c r="G27" s="4">
        <v>25</v>
      </c>
      <c r="I27" s="14" t="s">
        <v>585</v>
      </c>
      <c r="J27" s="15">
        <v>2190</v>
      </c>
      <c r="K27" s="14"/>
      <c r="L27" s="14">
        <v>52</v>
      </c>
      <c r="M27" s="14"/>
      <c r="N27" s="14">
        <v>3</v>
      </c>
      <c r="O27" s="14">
        <v>109</v>
      </c>
    </row>
    <row r="28" spans="1:15" ht="19" x14ac:dyDescent="0.25">
      <c r="A28" s="4" t="s">
        <v>585</v>
      </c>
      <c r="B28" s="5">
        <v>2046</v>
      </c>
      <c r="C28" s="4" t="s">
        <v>1271</v>
      </c>
      <c r="D28" s="4">
        <v>52</v>
      </c>
      <c r="E28" s="4" t="s">
        <v>1272</v>
      </c>
      <c r="F28" s="4">
        <v>3</v>
      </c>
      <c r="G28" s="4">
        <v>94</v>
      </c>
      <c r="I28" s="14" t="s">
        <v>592</v>
      </c>
      <c r="J28" s="15">
        <v>2121</v>
      </c>
      <c r="K28" s="14"/>
      <c r="L28" s="14">
        <v>22</v>
      </c>
      <c r="M28" s="14"/>
      <c r="N28" s="14">
        <v>5</v>
      </c>
      <c r="O28" s="14">
        <v>25</v>
      </c>
    </row>
    <row r="29" spans="1:15" ht="19" x14ac:dyDescent="0.25">
      <c r="A29" s="4" t="s">
        <v>605</v>
      </c>
      <c r="B29" s="5">
        <v>1610</v>
      </c>
      <c r="C29" s="4" t="s">
        <v>1273</v>
      </c>
      <c r="D29" s="4">
        <v>5</v>
      </c>
      <c r="E29" s="4" t="s">
        <v>700</v>
      </c>
      <c r="F29" s="4">
        <v>33</v>
      </c>
      <c r="G29" s="4">
        <v>0</v>
      </c>
      <c r="I29" s="14" t="s">
        <v>600</v>
      </c>
      <c r="J29" s="15">
        <v>1627</v>
      </c>
      <c r="K29" s="14"/>
      <c r="L29" s="14">
        <v>41</v>
      </c>
      <c r="M29" s="14"/>
      <c r="N29" s="14">
        <v>3</v>
      </c>
      <c r="O29" s="14">
        <v>41</v>
      </c>
    </row>
    <row r="30" spans="1:15" ht="19" x14ac:dyDescent="0.25">
      <c r="A30" s="4" t="s">
        <v>598</v>
      </c>
      <c r="B30" s="5">
        <v>1605</v>
      </c>
      <c r="C30" s="4" t="s">
        <v>1274</v>
      </c>
      <c r="D30" s="4">
        <v>15</v>
      </c>
      <c r="E30" s="4" t="s">
        <v>1275</v>
      </c>
      <c r="F30" s="4">
        <v>0</v>
      </c>
      <c r="G30" s="4">
        <v>0</v>
      </c>
      <c r="I30" s="14" t="s">
        <v>605</v>
      </c>
      <c r="J30" s="15">
        <v>1610</v>
      </c>
      <c r="K30" s="14"/>
      <c r="L30" s="14">
        <v>5</v>
      </c>
      <c r="M30" s="14"/>
      <c r="N30" s="14">
        <v>33</v>
      </c>
      <c r="O30" s="14">
        <v>0</v>
      </c>
    </row>
    <row r="31" spans="1:15" ht="19" x14ac:dyDescent="0.25">
      <c r="A31" s="4" t="s">
        <v>600</v>
      </c>
      <c r="B31" s="5">
        <v>1595</v>
      </c>
      <c r="C31" s="4" t="s">
        <v>1276</v>
      </c>
      <c r="D31" s="4">
        <v>36</v>
      </c>
      <c r="E31" s="4" t="s">
        <v>1277</v>
      </c>
      <c r="F31" s="4">
        <v>3</v>
      </c>
      <c r="G31" s="4">
        <v>41</v>
      </c>
      <c r="I31" s="14" t="s">
        <v>598</v>
      </c>
      <c r="J31" s="15">
        <v>1605</v>
      </c>
      <c r="K31" s="14"/>
      <c r="L31" s="14">
        <v>15</v>
      </c>
      <c r="M31" s="14"/>
      <c r="N31" s="14">
        <v>0</v>
      </c>
      <c r="O31" s="14">
        <v>0</v>
      </c>
    </row>
    <row r="32" spans="1:15" ht="19" x14ac:dyDescent="0.25">
      <c r="A32" s="4" t="s">
        <v>595</v>
      </c>
      <c r="B32" s="5">
        <v>1468</v>
      </c>
      <c r="C32" s="4" t="s">
        <v>1278</v>
      </c>
      <c r="D32" s="4">
        <v>49</v>
      </c>
      <c r="E32" s="4" t="s">
        <v>1279</v>
      </c>
      <c r="F32" s="4">
        <v>359</v>
      </c>
      <c r="G32" s="4">
        <v>56</v>
      </c>
      <c r="I32" s="14" t="s">
        <v>595</v>
      </c>
      <c r="J32" s="15">
        <v>1595</v>
      </c>
      <c r="K32" s="14"/>
      <c r="L32" s="14">
        <v>53</v>
      </c>
      <c r="M32" s="14"/>
      <c r="N32" s="14">
        <v>359</v>
      </c>
      <c r="O32" s="14">
        <v>56</v>
      </c>
    </row>
    <row r="33" spans="1:15" ht="19" x14ac:dyDescent="0.25">
      <c r="A33" s="4" t="s">
        <v>607</v>
      </c>
      <c r="B33" s="5">
        <v>1389</v>
      </c>
      <c r="C33" s="4" t="s">
        <v>1280</v>
      </c>
      <c r="D33" s="4">
        <v>16</v>
      </c>
      <c r="E33" s="4"/>
      <c r="F33" s="4">
        <v>13</v>
      </c>
      <c r="G33" s="4">
        <v>2</v>
      </c>
      <c r="I33" s="14" t="s">
        <v>607</v>
      </c>
      <c r="J33" s="15">
        <v>1436</v>
      </c>
      <c r="K33" s="14" t="s">
        <v>1401</v>
      </c>
      <c r="L33" s="14">
        <v>16</v>
      </c>
      <c r="M33" s="14"/>
      <c r="N33" s="14">
        <v>13</v>
      </c>
      <c r="O33" s="14">
        <v>2</v>
      </c>
    </row>
    <row r="34" spans="1:15" ht="19" x14ac:dyDescent="0.25">
      <c r="A34" s="4" t="s">
        <v>603</v>
      </c>
      <c r="B34" s="5">
        <v>1331</v>
      </c>
      <c r="C34" s="4" t="s">
        <v>1281</v>
      </c>
      <c r="D34" s="4">
        <v>10</v>
      </c>
      <c r="E34" s="4" t="s">
        <v>906</v>
      </c>
      <c r="F34" s="4">
        <v>21</v>
      </c>
      <c r="G34" s="4">
        <v>0</v>
      </c>
      <c r="I34" s="14" t="s">
        <v>603</v>
      </c>
      <c r="J34" s="15">
        <v>1408</v>
      </c>
      <c r="K34" s="14" t="s">
        <v>1402</v>
      </c>
      <c r="L34" s="14">
        <v>11</v>
      </c>
      <c r="M34" s="14"/>
      <c r="N34" s="14">
        <v>23</v>
      </c>
      <c r="O34" s="14">
        <v>0</v>
      </c>
    </row>
    <row r="35" spans="1:15" ht="19" x14ac:dyDescent="0.25">
      <c r="A35" s="4" t="s">
        <v>613</v>
      </c>
      <c r="B35" s="5">
        <v>1292</v>
      </c>
      <c r="C35" s="4" t="s">
        <v>1282</v>
      </c>
      <c r="D35" s="4">
        <v>26</v>
      </c>
      <c r="E35" s="4" t="s">
        <v>1268</v>
      </c>
      <c r="F35" s="4">
        <v>94</v>
      </c>
      <c r="G35" s="4">
        <v>8</v>
      </c>
      <c r="I35" s="14" t="s">
        <v>613</v>
      </c>
      <c r="J35" s="15">
        <v>1292</v>
      </c>
      <c r="K35" s="14"/>
      <c r="L35" s="14">
        <v>29</v>
      </c>
      <c r="M35" s="14" t="s">
        <v>1362</v>
      </c>
      <c r="N35" s="14">
        <v>115</v>
      </c>
      <c r="O35" s="14">
        <v>24</v>
      </c>
    </row>
    <row r="36" spans="1:15" ht="19" x14ac:dyDescent="0.25">
      <c r="A36" s="4" t="s">
        <v>631</v>
      </c>
      <c r="B36" s="5">
        <v>1170</v>
      </c>
      <c r="C36" s="4" t="s">
        <v>1283</v>
      </c>
      <c r="D36" s="4">
        <v>2</v>
      </c>
      <c r="E36" s="4" t="s">
        <v>466</v>
      </c>
      <c r="F36" s="4">
        <v>4</v>
      </c>
      <c r="G36" s="4">
        <v>0</v>
      </c>
      <c r="I36" s="14" t="s">
        <v>640</v>
      </c>
      <c r="J36" s="15">
        <v>1264</v>
      </c>
      <c r="K36" s="14" t="s">
        <v>1403</v>
      </c>
      <c r="L36" s="14">
        <v>5</v>
      </c>
      <c r="M36" s="14"/>
      <c r="N36" s="14">
        <v>49</v>
      </c>
      <c r="O36" s="14">
        <v>0</v>
      </c>
    </row>
    <row r="37" spans="1:15" ht="19" x14ac:dyDescent="0.25">
      <c r="A37" s="4" t="s">
        <v>610</v>
      </c>
      <c r="B37" s="5">
        <v>1136</v>
      </c>
      <c r="C37" s="4" t="s">
        <v>1284</v>
      </c>
      <c r="D37" s="4">
        <v>5</v>
      </c>
      <c r="E37" s="4" t="s">
        <v>700</v>
      </c>
      <c r="F37" s="4">
        <v>97</v>
      </c>
      <c r="G37" s="4">
        <v>12</v>
      </c>
      <c r="I37" s="14" t="s">
        <v>610</v>
      </c>
      <c r="J37" s="15">
        <v>1245</v>
      </c>
      <c r="K37" s="14" t="s">
        <v>1404</v>
      </c>
      <c r="L37" s="14">
        <v>6</v>
      </c>
      <c r="M37" s="14" t="s">
        <v>380</v>
      </c>
      <c r="N37" s="14">
        <v>97</v>
      </c>
      <c r="O37" s="14">
        <v>12</v>
      </c>
    </row>
    <row r="38" spans="1:15" ht="19" x14ac:dyDescent="0.25">
      <c r="A38" s="4" t="s">
        <v>618</v>
      </c>
      <c r="B38" s="5">
        <v>1104</v>
      </c>
      <c r="C38" s="4" t="s">
        <v>1285</v>
      </c>
      <c r="D38" s="4">
        <v>3</v>
      </c>
      <c r="E38" s="4"/>
      <c r="F38" s="4">
        <v>8</v>
      </c>
      <c r="G38" s="4">
        <v>0</v>
      </c>
      <c r="I38" s="14" t="s">
        <v>631</v>
      </c>
      <c r="J38" s="15">
        <v>1170</v>
      </c>
      <c r="K38" s="14"/>
      <c r="L38" s="14">
        <v>1</v>
      </c>
      <c r="M38" s="14"/>
      <c r="N38" s="14">
        <v>31</v>
      </c>
      <c r="O38" s="14">
        <v>4</v>
      </c>
    </row>
    <row r="39" spans="1:15" ht="19" x14ac:dyDescent="0.25">
      <c r="A39" s="4" t="s">
        <v>624</v>
      </c>
      <c r="B39" s="5">
        <v>1046</v>
      </c>
      <c r="C39" s="4" t="s">
        <v>1286</v>
      </c>
      <c r="D39" s="4">
        <v>87</v>
      </c>
      <c r="E39" s="4" t="s">
        <v>1287</v>
      </c>
      <c r="F39" s="4">
        <v>35</v>
      </c>
      <c r="G39" s="4">
        <v>0</v>
      </c>
      <c r="I39" s="14" t="s">
        <v>616</v>
      </c>
      <c r="J39" s="15">
        <v>1165</v>
      </c>
      <c r="K39" s="14" t="s">
        <v>1405</v>
      </c>
      <c r="L39" s="14">
        <v>7</v>
      </c>
      <c r="M39" s="14"/>
      <c r="N39" s="14">
        <v>10</v>
      </c>
      <c r="O39" s="14">
        <v>22</v>
      </c>
    </row>
    <row r="40" spans="1:15" ht="19" x14ac:dyDescent="0.25">
      <c r="A40" s="4" t="s">
        <v>616</v>
      </c>
      <c r="B40" s="5">
        <v>1041</v>
      </c>
      <c r="C40" s="4" t="s">
        <v>1288</v>
      </c>
      <c r="D40" s="4">
        <v>7</v>
      </c>
      <c r="E40" s="4" t="s">
        <v>646</v>
      </c>
      <c r="F40" s="4">
        <v>10</v>
      </c>
      <c r="G40" s="4">
        <v>22</v>
      </c>
      <c r="I40" s="14" t="s">
        <v>624</v>
      </c>
      <c r="J40" s="15">
        <v>1155</v>
      </c>
      <c r="K40" s="14" t="s">
        <v>1406</v>
      </c>
      <c r="L40" s="14">
        <v>102</v>
      </c>
      <c r="M40" s="14" t="s">
        <v>1407</v>
      </c>
      <c r="N40" s="14">
        <v>59</v>
      </c>
      <c r="O40" s="14">
        <v>0</v>
      </c>
    </row>
    <row r="41" spans="1:15" ht="19" x14ac:dyDescent="0.25">
      <c r="A41" s="4" t="s">
        <v>640</v>
      </c>
      <c r="B41" s="5">
        <v>1036</v>
      </c>
      <c r="C41" s="4" t="s">
        <v>1289</v>
      </c>
      <c r="D41" s="4">
        <v>4</v>
      </c>
      <c r="E41" s="4" t="s">
        <v>388</v>
      </c>
      <c r="F41" s="4">
        <v>45</v>
      </c>
      <c r="G41" s="4">
        <v>0</v>
      </c>
      <c r="I41" s="14" t="s">
        <v>618</v>
      </c>
      <c r="J41" s="15">
        <v>1104</v>
      </c>
      <c r="K41" s="14"/>
      <c r="L41" s="14">
        <v>3</v>
      </c>
      <c r="M41" s="14"/>
      <c r="N41" s="14">
        <v>8</v>
      </c>
      <c r="O41" s="14">
        <v>0</v>
      </c>
    </row>
    <row r="42" spans="1:15" ht="19" x14ac:dyDescent="0.25">
      <c r="A42" s="4" t="s">
        <v>620</v>
      </c>
      <c r="B42" s="4">
        <v>966</v>
      </c>
      <c r="C42" s="4" t="s">
        <v>1290</v>
      </c>
      <c r="D42" s="4">
        <v>28</v>
      </c>
      <c r="E42" s="4" t="s">
        <v>965</v>
      </c>
      <c r="F42" s="4">
        <v>42</v>
      </c>
      <c r="G42" s="4">
        <v>57</v>
      </c>
      <c r="I42" s="14" t="s">
        <v>633</v>
      </c>
      <c r="J42" s="15">
        <v>1075</v>
      </c>
      <c r="K42" s="14" t="s">
        <v>1408</v>
      </c>
      <c r="L42" s="14">
        <v>68</v>
      </c>
      <c r="M42" s="14" t="s">
        <v>1409</v>
      </c>
      <c r="N42" s="14">
        <v>35</v>
      </c>
      <c r="O42" s="14">
        <v>1</v>
      </c>
    </row>
    <row r="43" spans="1:15" ht="19" x14ac:dyDescent="0.25">
      <c r="A43" s="4" t="s">
        <v>627</v>
      </c>
      <c r="B43" s="4">
        <v>890</v>
      </c>
      <c r="C43" s="4" t="s">
        <v>1291</v>
      </c>
      <c r="D43" s="4">
        <v>2</v>
      </c>
      <c r="E43" s="4"/>
      <c r="F43" s="4">
        <v>82</v>
      </c>
      <c r="G43" s="4">
        <v>1</v>
      </c>
      <c r="I43" s="14" t="s">
        <v>620</v>
      </c>
      <c r="J43" s="14">
        <v>966</v>
      </c>
      <c r="K43" s="14"/>
      <c r="L43" s="14">
        <v>28</v>
      </c>
      <c r="M43" s="14"/>
      <c r="N43" s="14">
        <v>52</v>
      </c>
      <c r="O43" s="14">
        <v>57</v>
      </c>
    </row>
    <row r="44" spans="1:15" ht="19" x14ac:dyDescent="0.25">
      <c r="A44" s="4" t="s">
        <v>636</v>
      </c>
      <c r="B44" s="4">
        <v>887</v>
      </c>
      <c r="C44" s="4" t="s">
        <v>1292</v>
      </c>
      <c r="D44" s="4">
        <v>20</v>
      </c>
      <c r="E44" s="4"/>
      <c r="F44" s="4">
        <v>67</v>
      </c>
      <c r="G44" s="4">
        <v>0</v>
      </c>
      <c r="I44" s="14" t="s">
        <v>636</v>
      </c>
      <c r="J44" s="14">
        <v>944</v>
      </c>
      <c r="K44" s="14" t="s">
        <v>1410</v>
      </c>
      <c r="L44" s="14">
        <v>20</v>
      </c>
      <c r="M44" s="14"/>
      <c r="N44" s="14">
        <v>79</v>
      </c>
      <c r="O44" s="14">
        <v>0</v>
      </c>
    </row>
    <row r="45" spans="1:15" ht="19" x14ac:dyDescent="0.25">
      <c r="A45" s="4" t="s">
        <v>633</v>
      </c>
      <c r="B45" s="4">
        <v>803</v>
      </c>
      <c r="C45" s="4" t="s">
        <v>1293</v>
      </c>
      <c r="D45" s="4">
        <v>54</v>
      </c>
      <c r="E45" s="4" t="s">
        <v>1294</v>
      </c>
      <c r="F45" s="4">
        <v>31</v>
      </c>
      <c r="G45" s="4">
        <v>1</v>
      </c>
      <c r="I45" s="14" t="s">
        <v>627</v>
      </c>
      <c r="J45" s="14">
        <v>890</v>
      </c>
      <c r="K45" s="14"/>
      <c r="L45" s="14">
        <v>2</v>
      </c>
      <c r="M45" s="14"/>
      <c r="N45" s="14">
        <v>97</v>
      </c>
      <c r="O45" s="14">
        <v>6</v>
      </c>
    </row>
    <row r="46" spans="1:15" ht="19" x14ac:dyDescent="0.25">
      <c r="A46" s="4" t="s">
        <v>629</v>
      </c>
      <c r="B46" s="4">
        <v>732</v>
      </c>
      <c r="C46" s="4" t="s">
        <v>1295</v>
      </c>
      <c r="D46" s="4">
        <v>2</v>
      </c>
      <c r="E46" s="4"/>
      <c r="F46" s="4">
        <v>172</v>
      </c>
      <c r="G46" s="4">
        <v>18</v>
      </c>
      <c r="I46" s="14" t="s">
        <v>661</v>
      </c>
      <c r="J46" s="14">
        <v>786</v>
      </c>
      <c r="K46" s="14"/>
      <c r="L46" s="14">
        <v>14</v>
      </c>
      <c r="M46" s="14"/>
      <c r="N46" s="14">
        <v>2</v>
      </c>
      <c r="O46" s="14">
        <v>8</v>
      </c>
    </row>
    <row r="47" spans="1:15" ht="19" x14ac:dyDescent="0.25">
      <c r="A47" s="4" t="s">
        <v>623</v>
      </c>
      <c r="B47" s="4">
        <v>712</v>
      </c>
      <c r="C47" s="4"/>
      <c r="D47" s="4">
        <v>10</v>
      </c>
      <c r="E47" s="4"/>
      <c r="F47" s="4">
        <v>601</v>
      </c>
      <c r="G47" s="4">
        <v>12</v>
      </c>
      <c r="I47" s="14" t="s">
        <v>629</v>
      </c>
      <c r="J47" s="14">
        <v>732</v>
      </c>
      <c r="K47" s="14"/>
      <c r="L47" s="14">
        <v>2</v>
      </c>
      <c r="M47" s="14"/>
      <c r="N47" s="14">
        <v>183</v>
      </c>
      <c r="O47" s="14">
        <v>17</v>
      </c>
    </row>
    <row r="48" spans="1:15" ht="19" x14ac:dyDescent="0.25">
      <c r="A48" s="4" t="s">
        <v>661</v>
      </c>
      <c r="B48" s="4">
        <v>674</v>
      </c>
      <c r="C48" s="4"/>
      <c r="D48" s="4">
        <v>9</v>
      </c>
      <c r="E48" s="4"/>
      <c r="F48" s="4">
        <v>2</v>
      </c>
      <c r="G48" s="4">
        <v>8</v>
      </c>
      <c r="I48" s="14" t="s">
        <v>659</v>
      </c>
      <c r="J48" s="14">
        <v>717</v>
      </c>
      <c r="K48" s="14" t="s">
        <v>1411</v>
      </c>
      <c r="L48" s="14">
        <v>12</v>
      </c>
      <c r="M48" s="14" t="s">
        <v>1265</v>
      </c>
      <c r="N48" s="14">
        <v>23</v>
      </c>
      <c r="O48" s="14">
        <v>17</v>
      </c>
    </row>
    <row r="49" spans="1:15" ht="19" x14ac:dyDescent="0.25">
      <c r="A49" s="4" t="s">
        <v>644</v>
      </c>
      <c r="B49" s="4">
        <v>635</v>
      </c>
      <c r="C49" s="4" t="s">
        <v>1296</v>
      </c>
      <c r="D49" s="4">
        <v>9</v>
      </c>
      <c r="E49" s="4"/>
      <c r="F49" s="4">
        <v>2</v>
      </c>
      <c r="G49" s="4">
        <v>16</v>
      </c>
      <c r="I49" s="14" t="s">
        <v>623</v>
      </c>
      <c r="J49" s="14">
        <v>712</v>
      </c>
      <c r="K49" s="14"/>
      <c r="L49" s="14">
        <v>10</v>
      </c>
      <c r="M49" s="14"/>
      <c r="N49" s="14">
        <v>601</v>
      </c>
      <c r="O49" s="14">
        <v>12</v>
      </c>
    </row>
    <row r="50" spans="1:15" ht="19" x14ac:dyDescent="0.25">
      <c r="A50" s="4" t="s">
        <v>642</v>
      </c>
      <c r="B50" s="4">
        <v>632</v>
      </c>
      <c r="C50" s="4" t="s">
        <v>1297</v>
      </c>
      <c r="D50" s="4">
        <v>9</v>
      </c>
      <c r="E50" s="4" t="s">
        <v>525</v>
      </c>
      <c r="F50" s="4">
        <v>0</v>
      </c>
      <c r="G50" s="4">
        <v>11</v>
      </c>
      <c r="I50" s="14" t="s">
        <v>672</v>
      </c>
      <c r="J50" s="14">
        <v>690</v>
      </c>
      <c r="K50" s="14" t="s">
        <v>1412</v>
      </c>
      <c r="L50" s="14">
        <v>17</v>
      </c>
      <c r="M50" s="14" t="s">
        <v>1413</v>
      </c>
      <c r="N50" s="14">
        <v>63</v>
      </c>
      <c r="O50" s="14">
        <v>0</v>
      </c>
    </row>
    <row r="51" spans="1:15" ht="19" x14ac:dyDescent="0.25">
      <c r="A51" s="4" t="s">
        <v>672</v>
      </c>
      <c r="B51" s="4">
        <v>589</v>
      </c>
      <c r="C51" s="4"/>
      <c r="D51" s="4">
        <v>13</v>
      </c>
      <c r="E51" s="4" t="s">
        <v>1298</v>
      </c>
      <c r="F51" s="4">
        <v>63</v>
      </c>
      <c r="G51" s="4">
        <v>0</v>
      </c>
      <c r="I51" s="14" t="s">
        <v>657</v>
      </c>
      <c r="J51" s="14">
        <v>645</v>
      </c>
      <c r="K51" s="14" t="s">
        <v>1414</v>
      </c>
      <c r="L51" s="14">
        <v>1</v>
      </c>
      <c r="M51" s="14"/>
      <c r="N51" s="14">
        <v>20</v>
      </c>
      <c r="O51" s="14">
        <v>10</v>
      </c>
    </row>
    <row r="52" spans="1:15" ht="19" x14ac:dyDescent="0.25">
      <c r="A52" s="4" t="s">
        <v>653</v>
      </c>
      <c r="B52" s="4">
        <v>586</v>
      </c>
      <c r="C52" s="4" t="s">
        <v>1299</v>
      </c>
      <c r="D52" s="4">
        <v>3</v>
      </c>
      <c r="E52" s="4"/>
      <c r="F52" s="4">
        <v>22</v>
      </c>
      <c r="G52" s="4">
        <v>6</v>
      </c>
      <c r="I52" s="14" t="s">
        <v>644</v>
      </c>
      <c r="J52" s="14">
        <v>635</v>
      </c>
      <c r="K52" s="14"/>
      <c r="L52" s="14">
        <v>11</v>
      </c>
      <c r="M52" s="14"/>
      <c r="N52" s="14">
        <v>16</v>
      </c>
      <c r="O52" s="14">
        <v>16</v>
      </c>
    </row>
    <row r="53" spans="1:15" ht="19" x14ac:dyDescent="0.25">
      <c r="A53" s="4" t="s">
        <v>659</v>
      </c>
      <c r="B53" s="4">
        <v>585</v>
      </c>
      <c r="C53" s="4" t="s">
        <v>1300</v>
      </c>
      <c r="D53" s="4">
        <v>8</v>
      </c>
      <c r="E53" s="4" t="s">
        <v>983</v>
      </c>
      <c r="F53" s="4">
        <v>23</v>
      </c>
      <c r="G53" s="4">
        <v>17</v>
      </c>
      <c r="I53" s="14" t="s">
        <v>653</v>
      </c>
      <c r="J53" s="14">
        <v>635</v>
      </c>
      <c r="K53" s="14" t="s">
        <v>1415</v>
      </c>
      <c r="L53" s="14">
        <v>4</v>
      </c>
      <c r="M53" s="14" t="s">
        <v>388</v>
      </c>
      <c r="N53" s="14">
        <v>45</v>
      </c>
      <c r="O53" s="14">
        <v>6</v>
      </c>
    </row>
    <row r="54" spans="1:15" ht="19" x14ac:dyDescent="0.25">
      <c r="A54" s="4" t="s">
        <v>667</v>
      </c>
      <c r="B54" s="4">
        <v>581</v>
      </c>
      <c r="C54" s="4" t="s">
        <v>1301</v>
      </c>
      <c r="D54" s="4">
        <v>20</v>
      </c>
      <c r="E54" s="4" t="s">
        <v>1302</v>
      </c>
      <c r="F54" s="4">
        <v>2</v>
      </c>
      <c r="G54" s="4">
        <v>0</v>
      </c>
      <c r="I54" s="14" t="s">
        <v>642</v>
      </c>
      <c r="J54" s="14">
        <v>632</v>
      </c>
      <c r="K54" s="14"/>
      <c r="L54" s="14">
        <v>9</v>
      </c>
      <c r="M54" s="14"/>
      <c r="N54" s="14">
        <v>0</v>
      </c>
      <c r="O54" s="14">
        <v>11</v>
      </c>
    </row>
    <row r="55" spans="1:15" ht="19" x14ac:dyDescent="0.25">
      <c r="A55" s="4" t="s">
        <v>657</v>
      </c>
      <c r="B55" s="4">
        <v>575</v>
      </c>
      <c r="C55" s="4" t="s">
        <v>1303</v>
      </c>
      <c r="D55" s="4">
        <v>1</v>
      </c>
      <c r="E55" s="4"/>
      <c r="F55" s="4">
        <v>8</v>
      </c>
      <c r="G55" s="4">
        <v>0</v>
      </c>
      <c r="I55" s="14" t="s">
        <v>667</v>
      </c>
      <c r="J55" s="14">
        <v>581</v>
      </c>
      <c r="K55" s="14"/>
      <c r="L55" s="14">
        <v>20</v>
      </c>
      <c r="M55" s="14"/>
      <c r="N55" s="14">
        <v>3</v>
      </c>
      <c r="O55" s="14">
        <v>0</v>
      </c>
    </row>
    <row r="56" spans="1:15" ht="19" x14ac:dyDescent="0.25">
      <c r="A56" s="4" t="s">
        <v>638</v>
      </c>
      <c r="B56" s="4">
        <v>562</v>
      </c>
      <c r="C56" s="4" t="s">
        <v>1304</v>
      </c>
      <c r="D56" s="4">
        <v>0</v>
      </c>
      <c r="E56" s="4"/>
      <c r="F56" s="4">
        <v>43</v>
      </c>
      <c r="G56" s="4">
        <v>0</v>
      </c>
      <c r="I56" s="14" t="s">
        <v>638</v>
      </c>
      <c r="J56" s="14">
        <v>562</v>
      </c>
      <c r="K56" s="14"/>
      <c r="L56" s="14">
        <v>0</v>
      </c>
      <c r="M56" s="14"/>
      <c r="N56" s="14">
        <v>43</v>
      </c>
      <c r="O56" s="14">
        <v>0</v>
      </c>
    </row>
    <row r="57" spans="1:15" ht="19" x14ac:dyDescent="0.25">
      <c r="A57" s="4" t="s">
        <v>655</v>
      </c>
      <c r="B57" s="4">
        <v>539</v>
      </c>
      <c r="C57" s="4" t="s">
        <v>1305</v>
      </c>
      <c r="D57" s="4">
        <v>6</v>
      </c>
      <c r="E57" s="4"/>
      <c r="F57" s="4">
        <v>8</v>
      </c>
      <c r="G57" s="4">
        <v>0</v>
      </c>
      <c r="I57" s="14" t="s">
        <v>655</v>
      </c>
      <c r="J57" s="14">
        <v>539</v>
      </c>
      <c r="K57" s="14"/>
      <c r="L57" s="14">
        <v>6</v>
      </c>
      <c r="M57" s="14"/>
      <c r="N57" s="14">
        <v>8</v>
      </c>
      <c r="O57" s="14">
        <v>0</v>
      </c>
    </row>
    <row r="58" spans="1:15" ht="19" x14ac:dyDescent="0.25">
      <c r="A58" s="4" t="s">
        <v>647</v>
      </c>
      <c r="B58" s="4">
        <v>536</v>
      </c>
      <c r="C58" s="4" t="s">
        <v>1306</v>
      </c>
      <c r="D58" s="4">
        <v>30</v>
      </c>
      <c r="E58" s="4" t="s">
        <v>1307</v>
      </c>
      <c r="F58" s="4">
        <v>130</v>
      </c>
      <c r="G58" s="4">
        <v>0</v>
      </c>
      <c r="I58" s="14" t="s">
        <v>647</v>
      </c>
      <c r="J58" s="14">
        <v>536</v>
      </c>
      <c r="K58" s="14"/>
      <c r="L58" s="14">
        <v>30</v>
      </c>
      <c r="M58" s="14"/>
      <c r="N58" s="14">
        <v>116</v>
      </c>
      <c r="O58" s="14">
        <v>0</v>
      </c>
    </row>
    <row r="59" spans="1:15" ht="19" x14ac:dyDescent="0.25">
      <c r="A59" s="4" t="s">
        <v>670</v>
      </c>
      <c r="B59" s="4">
        <v>528</v>
      </c>
      <c r="C59" s="4" t="s">
        <v>1308</v>
      </c>
      <c r="D59" s="4">
        <v>8</v>
      </c>
      <c r="E59" s="4" t="s">
        <v>376</v>
      </c>
      <c r="F59" s="4">
        <v>1</v>
      </c>
      <c r="G59" s="4">
        <v>1</v>
      </c>
      <c r="I59" s="14" t="s">
        <v>670</v>
      </c>
      <c r="J59" s="14">
        <v>528</v>
      </c>
      <c r="K59" s="14"/>
      <c r="L59" s="14">
        <v>8</v>
      </c>
      <c r="M59" s="14"/>
      <c r="N59" s="14">
        <v>1</v>
      </c>
      <c r="O59" s="14">
        <v>1</v>
      </c>
    </row>
    <row r="60" spans="1:15" ht="19" x14ac:dyDescent="0.25">
      <c r="A60" s="4" t="s">
        <v>651</v>
      </c>
      <c r="B60" s="4">
        <v>519</v>
      </c>
      <c r="C60" s="4" t="s">
        <v>1309</v>
      </c>
      <c r="D60" s="4">
        <v>4</v>
      </c>
      <c r="E60" s="4"/>
      <c r="F60" s="4">
        <v>111</v>
      </c>
      <c r="G60" s="4">
        <v>2</v>
      </c>
      <c r="I60" s="14" t="s">
        <v>651</v>
      </c>
      <c r="J60" s="14">
        <v>519</v>
      </c>
      <c r="K60" s="14"/>
      <c r="L60" s="14">
        <v>4</v>
      </c>
      <c r="M60" s="14"/>
      <c r="N60" s="14">
        <v>111</v>
      </c>
      <c r="O60" s="14">
        <v>2</v>
      </c>
    </row>
    <row r="61" spans="1:15" ht="19" x14ac:dyDescent="0.25">
      <c r="A61" s="4" t="s">
        <v>649</v>
      </c>
      <c r="B61" s="4">
        <v>466</v>
      </c>
      <c r="C61" s="4" t="s">
        <v>1310</v>
      </c>
      <c r="D61" s="4">
        <v>4</v>
      </c>
      <c r="E61" s="4"/>
      <c r="F61" s="4">
        <v>210</v>
      </c>
      <c r="G61" s="4">
        <v>1</v>
      </c>
      <c r="I61" s="14" t="s">
        <v>649</v>
      </c>
      <c r="J61" s="14">
        <v>473</v>
      </c>
      <c r="K61" s="14" t="s">
        <v>1416</v>
      </c>
      <c r="L61" s="14">
        <v>4</v>
      </c>
      <c r="M61" s="14"/>
      <c r="N61" s="14">
        <v>254</v>
      </c>
      <c r="O61" s="14">
        <v>1</v>
      </c>
    </row>
    <row r="62" spans="1:15" ht="19" x14ac:dyDescent="0.25">
      <c r="A62" s="4" t="s">
        <v>664</v>
      </c>
      <c r="B62" s="4">
        <v>458</v>
      </c>
      <c r="C62" s="4" t="s">
        <v>1311</v>
      </c>
      <c r="D62" s="4">
        <v>40</v>
      </c>
      <c r="E62" s="4" t="s">
        <v>773</v>
      </c>
      <c r="F62" s="4">
        <v>105</v>
      </c>
      <c r="G62" s="4">
        <v>0</v>
      </c>
      <c r="I62" s="14" t="s">
        <v>664</v>
      </c>
      <c r="J62" s="14">
        <v>458</v>
      </c>
      <c r="K62" s="14"/>
      <c r="L62" s="14">
        <v>40</v>
      </c>
      <c r="M62" s="14"/>
      <c r="N62" s="14">
        <v>105</v>
      </c>
      <c r="O62" s="14">
        <v>0</v>
      </c>
    </row>
    <row r="63" spans="1:15" ht="19" x14ac:dyDescent="0.25">
      <c r="A63" s="4" t="s">
        <v>673</v>
      </c>
      <c r="B63" s="4">
        <v>409</v>
      </c>
      <c r="C63" s="4" t="s">
        <v>1312</v>
      </c>
      <c r="D63" s="4">
        <v>26</v>
      </c>
      <c r="E63" s="4" t="s">
        <v>1313</v>
      </c>
      <c r="F63" s="4">
        <v>77</v>
      </c>
      <c r="G63" s="4">
        <v>0</v>
      </c>
      <c r="I63" s="14" t="s">
        <v>706</v>
      </c>
      <c r="J63" s="14">
        <v>451</v>
      </c>
      <c r="K63" s="14" t="s">
        <v>1417</v>
      </c>
      <c r="L63" s="14">
        <v>0</v>
      </c>
      <c r="M63" s="14"/>
      <c r="N63" s="14">
        <v>27</v>
      </c>
      <c r="O63" s="14">
        <v>2</v>
      </c>
    </row>
    <row r="64" spans="1:15" ht="19" x14ac:dyDescent="0.25">
      <c r="A64" s="4" t="s">
        <v>678</v>
      </c>
      <c r="B64" s="4">
        <v>405</v>
      </c>
      <c r="C64" s="4"/>
      <c r="D64" s="4">
        <v>2</v>
      </c>
      <c r="E64" s="4"/>
      <c r="F64" s="4">
        <v>55</v>
      </c>
      <c r="G64" s="4">
        <v>0</v>
      </c>
      <c r="I64" s="14" t="s">
        <v>662</v>
      </c>
      <c r="J64" s="14">
        <v>412</v>
      </c>
      <c r="K64" s="14" t="s">
        <v>1418</v>
      </c>
      <c r="L64" s="14">
        <v>8</v>
      </c>
      <c r="M64" s="14"/>
      <c r="N64" s="14">
        <v>3</v>
      </c>
      <c r="O64" s="14">
        <v>2</v>
      </c>
    </row>
    <row r="65" spans="1:15" ht="19" x14ac:dyDescent="0.25">
      <c r="A65" s="4" t="s">
        <v>662</v>
      </c>
      <c r="B65" s="4">
        <v>391</v>
      </c>
      <c r="C65" s="4" t="s">
        <v>1314</v>
      </c>
      <c r="D65" s="4">
        <v>8</v>
      </c>
      <c r="E65" s="4" t="s">
        <v>983</v>
      </c>
      <c r="F65" s="4">
        <v>3</v>
      </c>
      <c r="G65" s="4">
        <v>2</v>
      </c>
      <c r="I65" s="14" t="s">
        <v>673</v>
      </c>
      <c r="J65" s="14">
        <v>409</v>
      </c>
      <c r="K65" s="14"/>
      <c r="L65" s="14">
        <v>26</v>
      </c>
      <c r="M65" s="14"/>
      <c r="N65" s="14">
        <v>77</v>
      </c>
      <c r="O65" s="14">
        <v>0</v>
      </c>
    </row>
    <row r="66" spans="1:15" ht="19" x14ac:dyDescent="0.25">
      <c r="A66" s="4" t="s">
        <v>706</v>
      </c>
      <c r="B66" s="4">
        <v>368</v>
      </c>
      <c r="C66" s="4"/>
      <c r="D66" s="4">
        <v>0</v>
      </c>
      <c r="E66" s="4"/>
      <c r="F66" s="4">
        <v>27</v>
      </c>
      <c r="G66" s="4">
        <v>1</v>
      </c>
      <c r="I66" s="14" t="s">
        <v>678</v>
      </c>
      <c r="J66" s="14">
        <v>405</v>
      </c>
      <c r="K66" s="14"/>
      <c r="L66" s="14">
        <v>2</v>
      </c>
      <c r="M66" s="14"/>
      <c r="N66" s="14">
        <v>55</v>
      </c>
      <c r="O66" s="14">
        <v>0</v>
      </c>
    </row>
    <row r="67" spans="1:15" ht="19" x14ac:dyDescent="0.25">
      <c r="A67" s="4" t="s">
        <v>683</v>
      </c>
      <c r="B67" s="4">
        <v>358</v>
      </c>
      <c r="C67" s="4" t="s">
        <v>1315</v>
      </c>
      <c r="D67" s="4">
        <v>5</v>
      </c>
      <c r="E67" s="4" t="s">
        <v>700</v>
      </c>
      <c r="F67" s="4">
        <v>1</v>
      </c>
      <c r="G67" s="4">
        <v>0</v>
      </c>
      <c r="I67" s="14" t="s">
        <v>683</v>
      </c>
      <c r="J67" s="14">
        <v>382</v>
      </c>
      <c r="K67" s="14" t="s">
        <v>1419</v>
      </c>
      <c r="L67" s="14">
        <v>5</v>
      </c>
      <c r="M67" s="14"/>
      <c r="N67" s="14">
        <v>1</v>
      </c>
      <c r="O67" s="14">
        <v>0</v>
      </c>
    </row>
    <row r="68" spans="1:15" ht="19" x14ac:dyDescent="0.25">
      <c r="A68" s="4" t="s">
        <v>698</v>
      </c>
      <c r="B68" s="4">
        <v>345</v>
      </c>
      <c r="C68" s="4" t="s">
        <v>1316</v>
      </c>
      <c r="D68" s="4">
        <v>23</v>
      </c>
      <c r="E68" s="4" t="s">
        <v>1317</v>
      </c>
      <c r="F68" s="4">
        <v>8</v>
      </c>
      <c r="G68" s="4">
        <v>0</v>
      </c>
      <c r="I68" s="14" t="s">
        <v>676</v>
      </c>
      <c r="J68" s="14">
        <v>372</v>
      </c>
      <c r="K68" s="14" t="s">
        <v>1420</v>
      </c>
      <c r="L68" s="14">
        <v>1</v>
      </c>
      <c r="M68" s="14"/>
      <c r="N68" s="14">
        <v>18</v>
      </c>
      <c r="O68" s="14">
        <v>0</v>
      </c>
    </row>
    <row r="69" spans="1:15" ht="19" x14ac:dyDescent="0.25">
      <c r="A69" s="4" t="s">
        <v>676</v>
      </c>
      <c r="B69" s="4">
        <v>329</v>
      </c>
      <c r="C69" s="4" t="s">
        <v>1318</v>
      </c>
      <c r="D69" s="4">
        <v>1</v>
      </c>
      <c r="E69" s="4"/>
      <c r="F69" s="4">
        <v>18</v>
      </c>
      <c r="G69" s="4">
        <v>0</v>
      </c>
      <c r="I69" s="14" t="s">
        <v>698</v>
      </c>
      <c r="J69" s="14">
        <v>358</v>
      </c>
      <c r="K69" s="14" t="s">
        <v>1421</v>
      </c>
      <c r="L69" s="14">
        <v>23</v>
      </c>
      <c r="M69" s="14"/>
      <c r="N69" s="14">
        <v>11</v>
      </c>
      <c r="O69" s="14">
        <v>0</v>
      </c>
    </row>
    <row r="70" spans="1:15" ht="19" x14ac:dyDescent="0.25">
      <c r="A70" s="4" t="s">
        <v>730</v>
      </c>
      <c r="B70" s="4">
        <v>310</v>
      </c>
      <c r="C70" s="4" t="s">
        <v>1319</v>
      </c>
      <c r="D70" s="4">
        <v>5</v>
      </c>
      <c r="E70" s="4"/>
      <c r="F70" s="4">
        <v>1</v>
      </c>
      <c r="G70" s="4">
        <v>0</v>
      </c>
      <c r="I70" s="14" t="s">
        <v>693</v>
      </c>
      <c r="J70" s="14">
        <v>343</v>
      </c>
      <c r="K70" s="14" t="s">
        <v>1422</v>
      </c>
      <c r="L70" s="14">
        <v>11</v>
      </c>
      <c r="M70" s="14" t="s">
        <v>1197</v>
      </c>
      <c r="N70" s="14">
        <v>34</v>
      </c>
      <c r="O70" s="14">
        <v>0</v>
      </c>
    </row>
    <row r="71" spans="1:15" ht="19" x14ac:dyDescent="0.25">
      <c r="A71" s="4" t="s">
        <v>693</v>
      </c>
      <c r="B71" s="4">
        <v>300</v>
      </c>
      <c r="C71" s="4" t="s">
        <v>1320</v>
      </c>
      <c r="D71" s="4">
        <v>10</v>
      </c>
      <c r="E71" s="4"/>
      <c r="F71" s="4">
        <v>28</v>
      </c>
      <c r="G71" s="4">
        <v>0</v>
      </c>
      <c r="I71" s="14" t="s">
        <v>679</v>
      </c>
      <c r="J71" s="14">
        <v>313</v>
      </c>
      <c r="K71" s="14" t="s">
        <v>1423</v>
      </c>
      <c r="L71" s="14">
        <v>5</v>
      </c>
      <c r="M71" s="14" t="s">
        <v>824</v>
      </c>
      <c r="N71" s="14">
        <v>3</v>
      </c>
      <c r="O71" s="14">
        <v>2</v>
      </c>
    </row>
    <row r="72" spans="1:15" ht="19" x14ac:dyDescent="0.25">
      <c r="A72" s="4" t="s">
        <v>679</v>
      </c>
      <c r="B72" s="4">
        <v>293</v>
      </c>
      <c r="C72" s="4" t="s">
        <v>1321</v>
      </c>
      <c r="D72" s="4">
        <v>3</v>
      </c>
      <c r="E72" s="4"/>
      <c r="F72" s="4">
        <v>3</v>
      </c>
      <c r="G72" s="4">
        <v>2</v>
      </c>
      <c r="I72" s="14" t="s">
        <v>730</v>
      </c>
      <c r="J72" s="14">
        <v>311</v>
      </c>
      <c r="K72" s="14" t="s">
        <v>1424</v>
      </c>
      <c r="L72" s="14">
        <v>8</v>
      </c>
      <c r="M72" s="14" t="s">
        <v>1091</v>
      </c>
      <c r="N72" s="14">
        <v>4</v>
      </c>
      <c r="O72" s="14">
        <v>0</v>
      </c>
    </row>
    <row r="73" spans="1:15" ht="19" x14ac:dyDescent="0.25">
      <c r="A73" s="4" t="s">
        <v>687</v>
      </c>
      <c r="B73" s="4">
        <v>280</v>
      </c>
      <c r="C73" s="4" t="s">
        <v>1322</v>
      </c>
      <c r="D73" s="4">
        <v>0</v>
      </c>
      <c r="E73" s="4"/>
      <c r="F73" s="4">
        <v>1</v>
      </c>
      <c r="G73" s="4">
        <v>0</v>
      </c>
      <c r="I73" s="14" t="s">
        <v>687</v>
      </c>
      <c r="J73" s="14">
        <v>305</v>
      </c>
      <c r="K73" s="14" t="s">
        <v>1425</v>
      </c>
      <c r="L73" s="14">
        <v>0</v>
      </c>
      <c r="M73" s="14"/>
      <c r="N73" s="14">
        <v>1</v>
      </c>
      <c r="O73" s="14">
        <v>0</v>
      </c>
    </row>
    <row r="74" spans="1:15" ht="19" x14ac:dyDescent="0.25">
      <c r="A74" s="4" t="s">
        <v>685</v>
      </c>
      <c r="B74" s="4">
        <v>269</v>
      </c>
      <c r="C74" s="4" t="s">
        <v>1323</v>
      </c>
      <c r="D74" s="4">
        <v>1</v>
      </c>
      <c r="E74" s="4"/>
      <c r="F74" s="4">
        <v>0</v>
      </c>
      <c r="G74" s="4">
        <v>0</v>
      </c>
      <c r="I74" s="14" t="s">
        <v>681</v>
      </c>
      <c r="J74" s="14">
        <v>283</v>
      </c>
      <c r="K74" s="14" t="s">
        <v>1426</v>
      </c>
      <c r="L74" s="14">
        <v>2</v>
      </c>
      <c r="M74" s="14"/>
      <c r="N74" s="14">
        <v>30</v>
      </c>
      <c r="O74" s="14">
        <v>0</v>
      </c>
    </row>
    <row r="75" spans="1:15" ht="19" x14ac:dyDescent="0.25">
      <c r="A75" s="4" t="s">
        <v>681</v>
      </c>
      <c r="B75" s="4">
        <v>267</v>
      </c>
      <c r="C75" s="4" t="s">
        <v>1324</v>
      </c>
      <c r="D75" s="4">
        <v>2</v>
      </c>
      <c r="E75" s="4"/>
      <c r="F75" s="4">
        <v>30</v>
      </c>
      <c r="G75" s="4">
        <v>0</v>
      </c>
      <c r="I75" s="14" t="s">
        <v>705</v>
      </c>
      <c r="J75" s="14">
        <v>274</v>
      </c>
      <c r="K75" s="14" t="s">
        <v>1427</v>
      </c>
      <c r="L75" s="14">
        <v>0</v>
      </c>
      <c r="M75" s="14"/>
      <c r="N75" s="14">
        <v>2</v>
      </c>
      <c r="O75" s="14">
        <v>4</v>
      </c>
    </row>
    <row r="76" spans="1:15" ht="19" x14ac:dyDescent="0.25">
      <c r="A76" s="4" t="s">
        <v>703</v>
      </c>
      <c r="B76" s="4">
        <v>267</v>
      </c>
      <c r="C76" s="4" t="s">
        <v>1325</v>
      </c>
      <c r="D76" s="4">
        <v>3</v>
      </c>
      <c r="E76" s="4"/>
      <c r="F76" s="4">
        <v>3</v>
      </c>
      <c r="G76" s="4">
        <v>0</v>
      </c>
      <c r="I76" s="14" t="s">
        <v>685</v>
      </c>
      <c r="J76" s="14">
        <v>269</v>
      </c>
      <c r="K76" s="14"/>
      <c r="L76" s="14">
        <v>1</v>
      </c>
      <c r="M76" s="14"/>
      <c r="N76" s="14">
        <v>0</v>
      </c>
      <c r="O76" s="14">
        <v>0</v>
      </c>
    </row>
    <row r="77" spans="1:15" ht="19" x14ac:dyDescent="0.25">
      <c r="A77" s="4" t="s">
        <v>696</v>
      </c>
      <c r="B77" s="4">
        <v>263</v>
      </c>
      <c r="C77" s="4" t="s">
        <v>1326</v>
      </c>
      <c r="D77" s="4">
        <v>2</v>
      </c>
      <c r="E77" s="4"/>
      <c r="F77" s="4">
        <v>2</v>
      </c>
      <c r="G77" s="4">
        <v>1</v>
      </c>
      <c r="I77" s="14" t="s">
        <v>703</v>
      </c>
      <c r="J77" s="14">
        <v>267</v>
      </c>
      <c r="K77" s="14"/>
      <c r="L77" s="14">
        <v>3</v>
      </c>
      <c r="M77" s="14"/>
      <c r="N77" s="14">
        <v>3</v>
      </c>
      <c r="O77" s="14">
        <v>0</v>
      </c>
    </row>
    <row r="78" spans="1:15" ht="19" x14ac:dyDescent="0.25">
      <c r="A78" s="4" t="s">
        <v>705</v>
      </c>
      <c r="B78" s="4">
        <v>238</v>
      </c>
      <c r="C78" s="4"/>
      <c r="D78" s="4">
        <v>0</v>
      </c>
      <c r="E78" s="4"/>
      <c r="F78" s="4">
        <v>2</v>
      </c>
      <c r="G78" s="4">
        <v>4</v>
      </c>
      <c r="I78" s="14" t="s">
        <v>696</v>
      </c>
      <c r="J78" s="14">
        <v>263</v>
      </c>
      <c r="K78" s="14"/>
      <c r="L78" s="14">
        <v>2</v>
      </c>
      <c r="M78" s="14"/>
      <c r="N78" s="14">
        <v>2</v>
      </c>
      <c r="O78" s="14">
        <v>1</v>
      </c>
    </row>
    <row r="79" spans="1:15" ht="19" x14ac:dyDescent="0.25">
      <c r="A79" s="4" t="s">
        <v>708</v>
      </c>
      <c r="B79" s="4">
        <v>235</v>
      </c>
      <c r="C79" s="4" t="s">
        <v>1327</v>
      </c>
      <c r="D79" s="4">
        <v>1</v>
      </c>
      <c r="E79" s="4"/>
      <c r="F79" s="4">
        <v>1</v>
      </c>
      <c r="G79" s="4">
        <v>0</v>
      </c>
      <c r="I79" s="14" t="s">
        <v>701</v>
      </c>
      <c r="J79" s="14">
        <v>257</v>
      </c>
      <c r="K79" s="14" t="s">
        <v>1428</v>
      </c>
      <c r="L79" s="14">
        <v>4</v>
      </c>
      <c r="M79" s="14"/>
      <c r="N79" s="14">
        <v>5</v>
      </c>
      <c r="O79" s="14">
        <v>0</v>
      </c>
    </row>
    <row r="80" spans="1:15" ht="19" x14ac:dyDescent="0.25">
      <c r="A80" s="4" t="s">
        <v>701</v>
      </c>
      <c r="B80" s="4">
        <v>232</v>
      </c>
      <c r="C80" s="4" t="s">
        <v>1328</v>
      </c>
      <c r="D80" s="4">
        <v>4</v>
      </c>
      <c r="E80" s="4" t="s">
        <v>388</v>
      </c>
      <c r="F80" s="4">
        <v>5</v>
      </c>
      <c r="G80" s="4">
        <v>0</v>
      </c>
      <c r="I80" s="14" t="s">
        <v>708</v>
      </c>
      <c r="J80" s="14">
        <v>235</v>
      </c>
      <c r="K80" s="14"/>
      <c r="L80" s="14">
        <v>1</v>
      </c>
      <c r="M80" s="14"/>
      <c r="N80" s="14">
        <v>18</v>
      </c>
      <c r="O80" s="14">
        <v>0</v>
      </c>
    </row>
    <row r="81" spans="1:15" ht="19" x14ac:dyDescent="0.25">
      <c r="A81" s="4" t="s">
        <v>722</v>
      </c>
      <c r="B81" s="4">
        <v>227</v>
      </c>
      <c r="C81" s="4" t="s">
        <v>1329</v>
      </c>
      <c r="D81" s="4">
        <v>6</v>
      </c>
      <c r="E81" s="4" t="s">
        <v>380</v>
      </c>
      <c r="F81" s="4">
        <v>1</v>
      </c>
      <c r="G81" s="4">
        <v>0</v>
      </c>
      <c r="I81" s="14" t="s">
        <v>689</v>
      </c>
      <c r="J81" s="14">
        <v>235</v>
      </c>
      <c r="K81" s="14" t="s">
        <v>1429</v>
      </c>
      <c r="L81" s="14">
        <v>0</v>
      </c>
      <c r="M81" s="14"/>
      <c r="N81" s="14">
        <v>64</v>
      </c>
      <c r="O81" s="14">
        <v>11</v>
      </c>
    </row>
    <row r="82" spans="1:15" ht="19" x14ac:dyDescent="0.25">
      <c r="A82" s="4" t="s">
        <v>689</v>
      </c>
      <c r="B82" s="4">
        <v>225</v>
      </c>
      <c r="C82" s="4" t="s">
        <v>1330</v>
      </c>
      <c r="D82" s="4">
        <v>0</v>
      </c>
      <c r="E82" s="4"/>
      <c r="F82" s="4">
        <v>57</v>
      </c>
      <c r="G82" s="4">
        <v>7</v>
      </c>
      <c r="I82" s="14" t="s">
        <v>722</v>
      </c>
      <c r="J82" s="14">
        <v>227</v>
      </c>
      <c r="K82" s="14"/>
      <c r="L82" s="14">
        <v>7</v>
      </c>
      <c r="M82" s="14"/>
      <c r="N82" s="14">
        <v>1</v>
      </c>
      <c r="O82" s="14">
        <v>0</v>
      </c>
    </row>
    <row r="83" spans="1:15" ht="19" x14ac:dyDescent="0.25">
      <c r="A83" s="4" t="s">
        <v>691</v>
      </c>
      <c r="B83" s="4">
        <v>223</v>
      </c>
      <c r="C83" s="4" t="s">
        <v>1331</v>
      </c>
      <c r="D83" s="4">
        <v>21</v>
      </c>
      <c r="E83" s="4"/>
      <c r="F83" s="4">
        <v>5</v>
      </c>
      <c r="G83" s="4">
        <v>13</v>
      </c>
      <c r="I83" s="14" t="s">
        <v>691</v>
      </c>
      <c r="J83" s="14">
        <v>223</v>
      </c>
      <c r="K83" s="14"/>
      <c r="L83" s="14">
        <v>21</v>
      </c>
      <c r="M83" s="14"/>
      <c r="N83" s="14">
        <v>6</v>
      </c>
      <c r="O83" s="14">
        <v>13</v>
      </c>
    </row>
    <row r="84" spans="1:15" ht="19" x14ac:dyDescent="0.25">
      <c r="A84" s="4" t="s">
        <v>710</v>
      </c>
      <c r="B84" s="4">
        <v>201</v>
      </c>
      <c r="C84" s="4"/>
      <c r="D84" s="4">
        <v>3</v>
      </c>
      <c r="E84" s="4"/>
      <c r="F84" s="4">
        <v>3</v>
      </c>
      <c r="G84" s="4">
        <v>0</v>
      </c>
      <c r="I84" s="14" t="s">
        <v>746</v>
      </c>
      <c r="J84" s="14">
        <v>204</v>
      </c>
      <c r="K84" s="14" t="s">
        <v>1430</v>
      </c>
      <c r="L84" s="14">
        <v>1</v>
      </c>
      <c r="M84" s="14"/>
      <c r="N84" s="14">
        <v>0</v>
      </c>
      <c r="O84" s="14">
        <v>0</v>
      </c>
    </row>
    <row r="85" spans="1:15" ht="19" x14ac:dyDescent="0.25">
      <c r="A85" s="4" t="s">
        <v>714</v>
      </c>
      <c r="B85" s="4">
        <v>199</v>
      </c>
      <c r="C85" s="4" t="s">
        <v>1332</v>
      </c>
      <c r="D85" s="4">
        <v>2</v>
      </c>
      <c r="E85" s="4" t="s">
        <v>466</v>
      </c>
      <c r="F85" s="4">
        <v>2</v>
      </c>
      <c r="G85" s="4">
        <v>0</v>
      </c>
      <c r="I85" s="14" t="s">
        <v>710</v>
      </c>
      <c r="J85" s="14">
        <v>201</v>
      </c>
      <c r="K85" s="14"/>
      <c r="L85" s="14">
        <v>3</v>
      </c>
      <c r="M85" s="14"/>
      <c r="N85" s="14">
        <v>3</v>
      </c>
      <c r="O85" s="14">
        <v>0</v>
      </c>
    </row>
    <row r="86" spans="1:15" ht="19" x14ac:dyDescent="0.25">
      <c r="A86" s="4" t="s">
        <v>718</v>
      </c>
      <c r="B86" s="4">
        <v>186</v>
      </c>
      <c r="C86" s="4" t="s">
        <v>1333</v>
      </c>
      <c r="D86" s="4">
        <v>8</v>
      </c>
      <c r="E86" s="4" t="s">
        <v>983</v>
      </c>
      <c r="F86" s="4">
        <v>17</v>
      </c>
      <c r="G86" s="4">
        <v>3</v>
      </c>
      <c r="I86" s="14" t="s">
        <v>714</v>
      </c>
      <c r="J86" s="14">
        <v>199</v>
      </c>
      <c r="K86" s="14"/>
      <c r="L86" s="14">
        <v>2</v>
      </c>
      <c r="M86" s="14"/>
      <c r="N86" s="14">
        <v>5</v>
      </c>
      <c r="O86" s="14">
        <v>0</v>
      </c>
    </row>
    <row r="87" spans="1:15" ht="19" x14ac:dyDescent="0.25">
      <c r="A87" s="4" t="s">
        <v>720</v>
      </c>
      <c r="B87" s="4">
        <v>180</v>
      </c>
      <c r="C87" s="4" t="s">
        <v>1334</v>
      </c>
      <c r="D87" s="4">
        <v>9</v>
      </c>
      <c r="E87" s="4" t="s">
        <v>960</v>
      </c>
      <c r="F87" s="4">
        <v>10</v>
      </c>
      <c r="G87" s="4">
        <v>0</v>
      </c>
      <c r="I87" s="14" t="s">
        <v>718</v>
      </c>
      <c r="J87" s="14">
        <v>186</v>
      </c>
      <c r="K87" s="14"/>
      <c r="L87" s="14">
        <v>8</v>
      </c>
      <c r="M87" s="14"/>
      <c r="N87" s="14">
        <v>17</v>
      </c>
      <c r="O87" s="14">
        <v>3</v>
      </c>
    </row>
    <row r="88" spans="1:15" ht="19" x14ac:dyDescent="0.25">
      <c r="A88" s="4" t="s">
        <v>734</v>
      </c>
      <c r="B88" s="4">
        <v>165</v>
      </c>
      <c r="C88" s="4" t="s">
        <v>1335</v>
      </c>
      <c r="D88" s="4">
        <v>3</v>
      </c>
      <c r="E88" s="4"/>
      <c r="F88" s="4">
        <v>10</v>
      </c>
      <c r="G88" s="4">
        <v>5</v>
      </c>
      <c r="I88" s="14" t="s">
        <v>720</v>
      </c>
      <c r="J88" s="14">
        <v>180</v>
      </c>
      <c r="K88" s="14"/>
      <c r="L88" s="14">
        <v>9</v>
      </c>
      <c r="M88" s="14"/>
      <c r="N88" s="14">
        <v>10</v>
      </c>
      <c r="O88" s="14">
        <v>0</v>
      </c>
    </row>
    <row r="89" spans="1:15" ht="19" x14ac:dyDescent="0.25">
      <c r="A89" s="4" t="s">
        <v>712</v>
      </c>
      <c r="B89" s="4">
        <v>163</v>
      </c>
      <c r="C89" s="4" t="s">
        <v>1336</v>
      </c>
      <c r="D89" s="4">
        <v>0</v>
      </c>
      <c r="E89" s="4"/>
      <c r="F89" s="4">
        <v>17</v>
      </c>
      <c r="G89" s="4">
        <v>0</v>
      </c>
      <c r="I89" s="14" t="s">
        <v>712</v>
      </c>
      <c r="J89" s="14">
        <v>169</v>
      </c>
      <c r="K89" s="14" t="s">
        <v>1431</v>
      </c>
      <c r="L89" s="14">
        <v>0</v>
      </c>
      <c r="M89" s="14"/>
      <c r="N89" s="14">
        <v>17</v>
      </c>
      <c r="O89" s="14">
        <v>0</v>
      </c>
    </row>
    <row r="90" spans="1:15" ht="19" x14ac:dyDescent="0.25">
      <c r="A90" s="4" t="s">
        <v>716</v>
      </c>
      <c r="B90" s="4">
        <v>162</v>
      </c>
      <c r="C90" s="4" t="s">
        <v>1337</v>
      </c>
      <c r="D90" s="4">
        <v>5</v>
      </c>
      <c r="E90" s="4" t="s">
        <v>824</v>
      </c>
      <c r="F90" s="4">
        <v>1</v>
      </c>
      <c r="G90" s="4">
        <v>6</v>
      </c>
      <c r="I90" s="14" t="s">
        <v>734</v>
      </c>
      <c r="J90" s="14">
        <v>165</v>
      </c>
      <c r="K90" s="14"/>
      <c r="L90" s="14">
        <v>3</v>
      </c>
      <c r="M90" s="14"/>
      <c r="N90" s="14">
        <v>15</v>
      </c>
      <c r="O90" s="14">
        <v>5</v>
      </c>
    </row>
    <row r="91" spans="1:15" ht="19" x14ac:dyDescent="0.25">
      <c r="A91" s="4" t="s">
        <v>746</v>
      </c>
      <c r="B91" s="4">
        <v>150</v>
      </c>
      <c r="C91" s="4" t="s">
        <v>1338</v>
      </c>
      <c r="D91" s="4">
        <v>1</v>
      </c>
      <c r="E91" s="4"/>
      <c r="F91" s="4">
        <v>0</v>
      </c>
      <c r="G91" s="4">
        <v>0</v>
      </c>
      <c r="I91" s="14" t="s">
        <v>716</v>
      </c>
      <c r="J91" s="14">
        <v>162</v>
      </c>
      <c r="K91" s="14"/>
      <c r="L91" s="14">
        <v>5</v>
      </c>
      <c r="M91" s="14"/>
      <c r="N91" s="14">
        <v>1</v>
      </c>
      <c r="O91" s="14">
        <v>6</v>
      </c>
    </row>
    <row r="92" spans="1:15" ht="19" x14ac:dyDescent="0.25">
      <c r="A92" s="4" t="s">
        <v>724</v>
      </c>
      <c r="B92" s="4">
        <v>139</v>
      </c>
      <c r="C92" s="4" t="s">
        <v>1339</v>
      </c>
      <c r="D92" s="4">
        <v>0</v>
      </c>
      <c r="E92" s="4"/>
      <c r="F92" s="4">
        <v>2</v>
      </c>
      <c r="G92" s="4">
        <v>1</v>
      </c>
      <c r="I92" s="14" t="s">
        <v>738</v>
      </c>
      <c r="J92" s="14">
        <v>152</v>
      </c>
      <c r="K92" s="14" t="s">
        <v>1432</v>
      </c>
      <c r="L92" s="14">
        <v>0</v>
      </c>
      <c r="M92" s="14"/>
      <c r="N92" s="14">
        <v>23</v>
      </c>
      <c r="O92" s="14">
        <v>0</v>
      </c>
    </row>
    <row r="93" spans="1:15" ht="19" x14ac:dyDescent="0.25">
      <c r="A93" s="4" t="s">
        <v>756</v>
      </c>
      <c r="B93" s="4">
        <v>137</v>
      </c>
      <c r="C93" s="4" t="s">
        <v>1340</v>
      </c>
      <c r="D93" s="4">
        <v>4</v>
      </c>
      <c r="E93" s="4"/>
      <c r="F93" s="4">
        <v>1</v>
      </c>
      <c r="G93" s="4">
        <v>0</v>
      </c>
      <c r="I93" s="14" t="s">
        <v>724</v>
      </c>
      <c r="J93" s="14">
        <v>139</v>
      </c>
      <c r="K93" s="14"/>
      <c r="L93" s="14">
        <v>0</v>
      </c>
      <c r="M93" s="14"/>
      <c r="N93" s="14">
        <v>2</v>
      </c>
      <c r="O93" s="14">
        <v>1</v>
      </c>
    </row>
    <row r="94" spans="1:15" ht="19" x14ac:dyDescent="0.25">
      <c r="A94" s="4" t="s">
        <v>738</v>
      </c>
      <c r="B94" s="4">
        <v>131</v>
      </c>
      <c r="C94" s="4" t="s">
        <v>1341</v>
      </c>
      <c r="D94" s="4">
        <v>0</v>
      </c>
      <c r="E94" s="4"/>
      <c r="F94" s="4">
        <v>23</v>
      </c>
      <c r="G94" s="4">
        <v>0</v>
      </c>
      <c r="I94" s="14" t="s">
        <v>756</v>
      </c>
      <c r="J94" s="14">
        <v>137</v>
      </c>
      <c r="K94" s="14"/>
      <c r="L94" s="14">
        <v>4</v>
      </c>
      <c r="M94" s="14"/>
      <c r="N94" s="14">
        <v>2</v>
      </c>
      <c r="O94" s="14">
        <v>0</v>
      </c>
    </row>
    <row r="95" spans="1:15" ht="19" x14ac:dyDescent="0.25">
      <c r="A95" s="4" t="s">
        <v>736</v>
      </c>
      <c r="B95" s="4">
        <v>119</v>
      </c>
      <c r="C95" s="4" t="s">
        <v>1342</v>
      </c>
      <c r="D95" s="4">
        <v>0</v>
      </c>
      <c r="E95" s="4"/>
      <c r="F95" s="4">
        <v>9</v>
      </c>
      <c r="G95" s="4">
        <v>0</v>
      </c>
      <c r="I95" s="14" t="s">
        <v>736</v>
      </c>
      <c r="J95" s="14">
        <v>130</v>
      </c>
      <c r="K95" s="14" t="s">
        <v>1433</v>
      </c>
      <c r="L95" s="14">
        <v>0</v>
      </c>
      <c r="M95" s="14"/>
      <c r="N95" s="14">
        <v>18</v>
      </c>
      <c r="O95" s="14">
        <v>0</v>
      </c>
    </row>
    <row r="96" spans="1:15" ht="19" x14ac:dyDescent="0.25">
      <c r="A96" s="4" t="s">
        <v>726</v>
      </c>
      <c r="B96" s="4">
        <v>115</v>
      </c>
      <c r="C96" s="4" t="s">
        <v>1343</v>
      </c>
      <c r="D96" s="4">
        <v>0</v>
      </c>
      <c r="E96" s="4"/>
      <c r="F96" s="4">
        <v>5</v>
      </c>
      <c r="G96" s="4">
        <v>0</v>
      </c>
      <c r="I96" s="14" t="s">
        <v>726</v>
      </c>
      <c r="J96" s="14">
        <v>115</v>
      </c>
      <c r="K96" s="14"/>
      <c r="L96" s="14">
        <v>1</v>
      </c>
      <c r="M96" s="14"/>
      <c r="N96" s="14">
        <v>11</v>
      </c>
      <c r="O96" s="14">
        <v>0</v>
      </c>
    </row>
    <row r="97" spans="1:15" ht="19" x14ac:dyDescent="0.25">
      <c r="A97" s="4" t="s">
        <v>742</v>
      </c>
      <c r="B97" s="4">
        <v>110</v>
      </c>
      <c r="C97" s="4" t="s">
        <v>1344</v>
      </c>
      <c r="D97" s="4">
        <v>4</v>
      </c>
      <c r="E97" s="4"/>
      <c r="F97" s="4">
        <v>2</v>
      </c>
      <c r="G97" s="4">
        <v>0</v>
      </c>
      <c r="I97" s="14" t="s">
        <v>740</v>
      </c>
      <c r="J97" s="14">
        <v>113</v>
      </c>
      <c r="K97" s="14"/>
      <c r="L97" s="14">
        <v>2</v>
      </c>
      <c r="M97" s="14"/>
      <c r="N97" s="14">
        <v>31</v>
      </c>
      <c r="O97" s="14">
        <v>2</v>
      </c>
    </row>
    <row r="98" spans="1:15" ht="19" x14ac:dyDescent="0.25">
      <c r="A98" s="4" t="s">
        <v>740</v>
      </c>
      <c r="B98" s="4">
        <v>107</v>
      </c>
      <c r="C98" s="4"/>
      <c r="D98" s="4">
        <v>1</v>
      </c>
      <c r="E98" s="4"/>
      <c r="F98" s="4">
        <v>31</v>
      </c>
      <c r="G98" s="4">
        <v>2</v>
      </c>
      <c r="I98" s="14" t="s">
        <v>742</v>
      </c>
      <c r="J98" s="14">
        <v>110</v>
      </c>
      <c r="K98" s="14"/>
      <c r="L98" s="14">
        <v>4</v>
      </c>
      <c r="M98" s="14"/>
      <c r="N98" s="14">
        <v>3</v>
      </c>
      <c r="O98" s="14">
        <v>0</v>
      </c>
    </row>
    <row r="99" spans="1:15" ht="19" x14ac:dyDescent="0.25">
      <c r="A99" s="4" t="s">
        <v>728</v>
      </c>
      <c r="B99" s="4">
        <v>106</v>
      </c>
      <c r="C99" s="4"/>
      <c r="D99" s="4">
        <v>0</v>
      </c>
      <c r="E99" s="4"/>
      <c r="F99" s="4">
        <v>7</v>
      </c>
      <c r="G99" s="4">
        <v>0</v>
      </c>
      <c r="I99" s="14" t="s">
        <v>728</v>
      </c>
      <c r="J99" s="14">
        <v>109</v>
      </c>
      <c r="K99" s="14" t="s">
        <v>1434</v>
      </c>
      <c r="L99" s="14">
        <v>0</v>
      </c>
      <c r="M99" s="14"/>
      <c r="N99" s="14">
        <v>7</v>
      </c>
      <c r="O99" s="14">
        <v>0</v>
      </c>
    </row>
    <row r="100" spans="1:15" ht="19" x14ac:dyDescent="0.25">
      <c r="A100" s="4" t="s">
        <v>744</v>
      </c>
      <c r="B100" s="4">
        <v>101</v>
      </c>
      <c r="C100" s="4" t="s">
        <v>1345</v>
      </c>
      <c r="D100" s="4">
        <v>0</v>
      </c>
      <c r="E100" s="4"/>
      <c r="F100" s="4">
        <v>3</v>
      </c>
      <c r="G100" s="4">
        <v>0</v>
      </c>
      <c r="I100" s="14" t="s">
        <v>759</v>
      </c>
      <c r="J100" s="14">
        <v>104</v>
      </c>
      <c r="K100" s="14" t="s">
        <v>1435</v>
      </c>
      <c r="L100" s="14">
        <v>2</v>
      </c>
      <c r="M100" s="14" t="s">
        <v>466</v>
      </c>
      <c r="N100" s="14">
        <v>0</v>
      </c>
      <c r="O100" s="14">
        <v>4</v>
      </c>
    </row>
    <row r="101" spans="1:15" ht="19" x14ac:dyDescent="0.25">
      <c r="A101" s="4" t="s">
        <v>732</v>
      </c>
      <c r="B101" s="4">
        <v>99</v>
      </c>
      <c r="C101" s="4" t="s">
        <v>1346</v>
      </c>
      <c r="D101" s="4">
        <v>0</v>
      </c>
      <c r="E101" s="4"/>
      <c r="F101" s="4">
        <v>11</v>
      </c>
      <c r="G101" s="4">
        <v>0</v>
      </c>
      <c r="I101" s="14" t="s">
        <v>744</v>
      </c>
      <c r="J101" s="14">
        <v>101</v>
      </c>
      <c r="K101" s="14"/>
      <c r="L101" s="14">
        <v>0</v>
      </c>
      <c r="M101" s="14"/>
      <c r="N101" s="14">
        <v>3</v>
      </c>
      <c r="O101" s="14">
        <v>0</v>
      </c>
    </row>
    <row r="102" spans="1:15" ht="19" x14ac:dyDescent="0.25">
      <c r="A102" s="4" t="s">
        <v>741</v>
      </c>
      <c r="B102" s="4">
        <v>94</v>
      </c>
      <c r="C102" s="4" t="s">
        <v>1347</v>
      </c>
      <c r="D102" s="4">
        <v>0</v>
      </c>
      <c r="E102" s="4"/>
      <c r="F102" s="4">
        <v>22</v>
      </c>
      <c r="G102" s="4">
        <v>0</v>
      </c>
      <c r="I102" s="14" t="s">
        <v>732</v>
      </c>
      <c r="J102" s="14">
        <v>99</v>
      </c>
      <c r="K102" s="14"/>
      <c r="L102" s="14">
        <v>0</v>
      </c>
      <c r="M102" s="14"/>
      <c r="N102" s="14">
        <v>11</v>
      </c>
      <c r="O102" s="14">
        <v>0</v>
      </c>
    </row>
    <row r="103" spans="1:15" ht="19" x14ac:dyDescent="0.25">
      <c r="A103" s="4" t="s">
        <v>770</v>
      </c>
      <c r="B103" s="4">
        <v>94</v>
      </c>
      <c r="C103" s="4" t="s">
        <v>1348</v>
      </c>
      <c r="D103" s="4">
        <v>2</v>
      </c>
      <c r="E103" s="4"/>
      <c r="F103" s="4">
        <v>0</v>
      </c>
      <c r="G103" s="4">
        <v>0</v>
      </c>
      <c r="I103" s="14" t="s">
        <v>752</v>
      </c>
      <c r="J103" s="14">
        <v>97</v>
      </c>
      <c r="K103" s="14" t="s">
        <v>1436</v>
      </c>
      <c r="L103" s="14">
        <v>1</v>
      </c>
      <c r="M103" s="14"/>
      <c r="N103" s="14">
        <v>17</v>
      </c>
      <c r="O103" s="14">
        <v>0</v>
      </c>
    </row>
    <row r="104" spans="1:15" ht="19" x14ac:dyDescent="0.25">
      <c r="A104" s="4" t="s">
        <v>748</v>
      </c>
      <c r="B104" s="4">
        <v>91</v>
      </c>
      <c r="C104" s="4" t="s">
        <v>1349</v>
      </c>
      <c r="D104" s="4">
        <v>2</v>
      </c>
      <c r="E104" s="4" t="s">
        <v>466</v>
      </c>
      <c r="F104" s="4">
        <v>2</v>
      </c>
      <c r="G104" s="4">
        <v>0</v>
      </c>
      <c r="I104" s="14" t="s">
        <v>777</v>
      </c>
      <c r="J104" s="14">
        <v>95</v>
      </c>
      <c r="K104" s="14" t="s">
        <v>1437</v>
      </c>
      <c r="L104" s="14">
        <v>1</v>
      </c>
      <c r="M104" s="14"/>
      <c r="N104" s="14">
        <v>0</v>
      </c>
      <c r="O104" s="14">
        <v>0</v>
      </c>
    </row>
    <row r="105" spans="1:15" ht="19" x14ac:dyDescent="0.25">
      <c r="A105" s="4" t="s">
        <v>752</v>
      </c>
      <c r="B105" s="4">
        <v>91</v>
      </c>
      <c r="C105" s="4" t="s">
        <v>1350</v>
      </c>
      <c r="D105" s="4">
        <v>1</v>
      </c>
      <c r="E105" s="4"/>
      <c r="F105" s="4">
        <v>17</v>
      </c>
      <c r="G105" s="4">
        <v>0</v>
      </c>
      <c r="I105" s="14" t="s">
        <v>770</v>
      </c>
      <c r="J105" s="14">
        <v>94</v>
      </c>
      <c r="K105" s="14"/>
      <c r="L105" s="14">
        <v>2</v>
      </c>
      <c r="M105" s="14"/>
      <c r="N105" s="14">
        <v>0</v>
      </c>
      <c r="O105" s="14">
        <v>0</v>
      </c>
    </row>
    <row r="106" spans="1:15" ht="19" x14ac:dyDescent="0.25">
      <c r="A106" s="4" t="s">
        <v>759</v>
      </c>
      <c r="B106" s="4">
        <v>88</v>
      </c>
      <c r="C106" s="4" t="s">
        <v>375</v>
      </c>
      <c r="D106" s="4">
        <v>1</v>
      </c>
      <c r="E106" s="4"/>
      <c r="F106" s="4">
        <v>0</v>
      </c>
      <c r="G106" s="4">
        <v>4</v>
      </c>
      <c r="I106" s="14" t="s">
        <v>748</v>
      </c>
      <c r="J106" s="14">
        <v>94</v>
      </c>
      <c r="K106" s="14"/>
      <c r="L106" s="14">
        <v>2</v>
      </c>
      <c r="M106" s="14"/>
      <c r="N106" s="14">
        <v>2</v>
      </c>
      <c r="O106" s="14">
        <v>0</v>
      </c>
    </row>
    <row r="107" spans="1:15" ht="19" x14ac:dyDescent="0.25">
      <c r="A107" s="4" t="s">
        <v>751</v>
      </c>
      <c r="B107" s="4">
        <v>86</v>
      </c>
      <c r="C107" s="4"/>
      <c r="D107" s="4">
        <v>1</v>
      </c>
      <c r="E107" s="4"/>
      <c r="F107" s="4">
        <v>1</v>
      </c>
      <c r="G107" s="4">
        <v>0</v>
      </c>
      <c r="I107" s="14" t="s">
        <v>741</v>
      </c>
      <c r="J107" s="14">
        <v>94</v>
      </c>
      <c r="K107" s="14"/>
      <c r="L107" s="14">
        <v>0</v>
      </c>
      <c r="M107" s="14"/>
      <c r="N107" s="14">
        <v>32</v>
      </c>
      <c r="O107" s="14">
        <v>0</v>
      </c>
    </row>
    <row r="108" spans="1:15" ht="19" x14ac:dyDescent="0.25">
      <c r="A108" s="4" t="s">
        <v>763</v>
      </c>
      <c r="B108" s="4">
        <v>82</v>
      </c>
      <c r="C108" s="4" t="s">
        <v>1351</v>
      </c>
      <c r="D108" s="4">
        <v>1</v>
      </c>
      <c r="E108" s="4"/>
      <c r="F108" s="4">
        <v>0</v>
      </c>
      <c r="G108" s="4">
        <v>0</v>
      </c>
      <c r="I108" s="14" t="s">
        <v>751</v>
      </c>
      <c r="J108" s="14">
        <v>88</v>
      </c>
      <c r="K108" s="14"/>
      <c r="L108" s="14">
        <v>1</v>
      </c>
      <c r="M108" s="14"/>
      <c r="N108" s="14">
        <v>1</v>
      </c>
      <c r="O108" s="14">
        <v>0</v>
      </c>
    </row>
    <row r="109" spans="1:15" ht="19" x14ac:dyDescent="0.25">
      <c r="A109" s="4" t="s">
        <v>750</v>
      </c>
      <c r="B109" s="4">
        <v>81</v>
      </c>
      <c r="C109" s="4"/>
      <c r="D109" s="4">
        <v>0</v>
      </c>
      <c r="E109" s="4"/>
      <c r="F109" s="4">
        <v>13</v>
      </c>
      <c r="G109" s="4">
        <v>1</v>
      </c>
      <c r="I109" s="14" t="s">
        <v>750</v>
      </c>
      <c r="J109" s="14">
        <v>85</v>
      </c>
      <c r="K109" s="14"/>
      <c r="L109" s="14">
        <v>0</v>
      </c>
      <c r="M109" s="14"/>
      <c r="N109" s="14">
        <v>14</v>
      </c>
      <c r="O109" s="14">
        <v>1</v>
      </c>
    </row>
    <row r="110" spans="1:15" ht="19" x14ac:dyDescent="0.25">
      <c r="A110" s="4" t="s">
        <v>761</v>
      </c>
      <c r="B110" s="4">
        <v>80</v>
      </c>
      <c r="C110" s="4" t="s">
        <v>1352</v>
      </c>
      <c r="D110" s="4">
        <v>2</v>
      </c>
      <c r="E110" s="4"/>
      <c r="F110" s="4">
        <v>1</v>
      </c>
      <c r="G110" s="4">
        <v>2</v>
      </c>
      <c r="I110" s="14" t="s">
        <v>763</v>
      </c>
      <c r="J110" s="14">
        <v>82</v>
      </c>
      <c r="K110" s="14"/>
      <c r="L110" s="14">
        <v>1</v>
      </c>
      <c r="M110" s="14"/>
      <c r="N110" s="14">
        <v>0</v>
      </c>
      <c r="O110" s="14">
        <v>0</v>
      </c>
    </row>
    <row r="111" spans="1:15" ht="19" x14ac:dyDescent="0.25">
      <c r="A111" s="4" t="s">
        <v>766</v>
      </c>
      <c r="B111" s="4">
        <v>70</v>
      </c>
      <c r="C111" s="4" t="s">
        <v>1353</v>
      </c>
      <c r="D111" s="4">
        <v>1</v>
      </c>
      <c r="E111" s="4"/>
      <c r="F111" s="4">
        <v>3</v>
      </c>
      <c r="G111" s="4">
        <v>0</v>
      </c>
      <c r="I111" s="14" t="s">
        <v>766</v>
      </c>
      <c r="J111" s="14">
        <v>81</v>
      </c>
      <c r="K111" s="14" t="s">
        <v>1438</v>
      </c>
      <c r="L111" s="14">
        <v>1</v>
      </c>
      <c r="M111" s="14"/>
      <c r="N111" s="14">
        <v>3</v>
      </c>
      <c r="O111" s="14">
        <v>0</v>
      </c>
    </row>
    <row r="112" spans="1:15" ht="19" x14ac:dyDescent="0.25">
      <c r="A112" s="4" t="s">
        <v>777</v>
      </c>
      <c r="B112" s="4">
        <v>68</v>
      </c>
      <c r="C112" s="4" t="s">
        <v>1354</v>
      </c>
      <c r="D112" s="4">
        <v>1</v>
      </c>
      <c r="E112" s="4"/>
      <c r="F112" s="4">
        <v>0</v>
      </c>
      <c r="G112" s="4">
        <v>0</v>
      </c>
      <c r="I112" s="14" t="s">
        <v>761</v>
      </c>
      <c r="J112" s="14">
        <v>80</v>
      </c>
      <c r="K112" s="14"/>
      <c r="L112" s="14">
        <v>2</v>
      </c>
      <c r="M112" s="14"/>
      <c r="N112" s="14">
        <v>1</v>
      </c>
      <c r="O112" s="14">
        <v>2</v>
      </c>
    </row>
    <row r="113" spans="1:15" ht="19" x14ac:dyDescent="0.25">
      <c r="A113" s="4" t="s">
        <v>754</v>
      </c>
      <c r="B113" s="4">
        <v>66</v>
      </c>
      <c r="C113" s="4" t="s">
        <v>1355</v>
      </c>
      <c r="D113" s="4">
        <v>2</v>
      </c>
      <c r="E113" s="4" t="s">
        <v>466</v>
      </c>
      <c r="F113" s="4">
        <v>0</v>
      </c>
      <c r="G113" s="4">
        <v>0</v>
      </c>
      <c r="I113" s="14" t="s">
        <v>778</v>
      </c>
      <c r="J113" s="14">
        <v>74</v>
      </c>
      <c r="K113" s="14" t="s">
        <v>1439</v>
      </c>
      <c r="L113" s="14">
        <v>0</v>
      </c>
      <c r="M113" s="14"/>
      <c r="N113" s="14">
        <v>0</v>
      </c>
      <c r="O113" s="14">
        <v>0</v>
      </c>
    </row>
    <row r="114" spans="1:15" ht="19" x14ac:dyDescent="0.25">
      <c r="A114" s="4" t="s">
        <v>778</v>
      </c>
      <c r="B114" s="4">
        <v>61</v>
      </c>
      <c r="C114" s="4"/>
      <c r="D114" s="4">
        <v>0</v>
      </c>
      <c r="E114" s="4"/>
      <c r="F114" s="4">
        <v>0</v>
      </c>
      <c r="G114" s="4">
        <v>0</v>
      </c>
      <c r="I114" s="14" t="s">
        <v>754</v>
      </c>
      <c r="J114" s="14">
        <v>66</v>
      </c>
      <c r="K114" s="14"/>
      <c r="L114" s="14">
        <v>2</v>
      </c>
      <c r="M114" s="14"/>
      <c r="N114" s="14">
        <v>0</v>
      </c>
      <c r="O114" s="14">
        <v>0</v>
      </c>
    </row>
    <row r="115" spans="1:15" ht="19" x14ac:dyDescent="0.25">
      <c r="A115" s="4" t="s">
        <v>768</v>
      </c>
      <c r="B115" s="4">
        <v>58</v>
      </c>
      <c r="C115" s="4" t="s">
        <v>1356</v>
      </c>
      <c r="D115" s="4">
        <v>0</v>
      </c>
      <c r="E115" s="4"/>
      <c r="F115" s="4">
        <v>0</v>
      </c>
      <c r="G115" s="4">
        <v>0</v>
      </c>
      <c r="I115" s="14" t="s">
        <v>768</v>
      </c>
      <c r="J115" s="14">
        <v>58</v>
      </c>
      <c r="K115" s="14"/>
      <c r="L115" s="14">
        <v>0</v>
      </c>
      <c r="M115" s="14"/>
      <c r="N115" s="14">
        <v>0</v>
      </c>
      <c r="O115" s="14">
        <v>0</v>
      </c>
    </row>
    <row r="116" spans="1:15" ht="19" x14ac:dyDescent="0.25">
      <c r="A116" s="4" t="s">
        <v>774</v>
      </c>
      <c r="B116" s="4">
        <v>56</v>
      </c>
      <c r="C116" s="4"/>
      <c r="D116" s="4">
        <v>0</v>
      </c>
      <c r="E116" s="4"/>
      <c r="F116" s="4">
        <v>3</v>
      </c>
      <c r="G116" s="4">
        <v>0</v>
      </c>
      <c r="I116" s="14" t="s">
        <v>774</v>
      </c>
      <c r="J116" s="14">
        <v>56</v>
      </c>
      <c r="K116" s="14"/>
      <c r="L116" s="14">
        <v>0</v>
      </c>
      <c r="M116" s="14"/>
      <c r="N116" s="14">
        <v>3</v>
      </c>
      <c r="O116" s="14">
        <v>0</v>
      </c>
    </row>
    <row r="117" spans="1:15" ht="19" x14ac:dyDescent="0.25">
      <c r="A117" s="4" t="s">
        <v>758</v>
      </c>
      <c r="B117" s="4">
        <v>56</v>
      </c>
      <c r="C117" s="4"/>
      <c r="D117" s="4">
        <v>0</v>
      </c>
      <c r="E117" s="4"/>
      <c r="F117" s="4">
        <v>0</v>
      </c>
      <c r="G117" s="4">
        <v>0</v>
      </c>
      <c r="I117" s="14" t="s">
        <v>758</v>
      </c>
      <c r="J117" s="14">
        <v>56</v>
      </c>
      <c r="K117" s="14"/>
      <c r="L117" s="14">
        <v>0</v>
      </c>
      <c r="M117" s="14"/>
      <c r="N117" s="14">
        <v>0</v>
      </c>
      <c r="O117" s="14">
        <v>0</v>
      </c>
    </row>
    <row r="118" spans="1:15" ht="19" x14ac:dyDescent="0.25">
      <c r="A118" s="4" t="s">
        <v>802</v>
      </c>
      <c r="B118" s="4">
        <v>55</v>
      </c>
      <c r="C118" s="4" t="s">
        <v>1357</v>
      </c>
      <c r="D118" s="4">
        <v>0</v>
      </c>
      <c r="E118" s="4"/>
      <c r="F118" s="4">
        <v>13</v>
      </c>
      <c r="G118" s="4">
        <v>1</v>
      </c>
      <c r="I118" s="14" t="s">
        <v>780</v>
      </c>
      <c r="J118" s="14">
        <v>56</v>
      </c>
      <c r="K118" s="14" t="s">
        <v>1440</v>
      </c>
      <c r="L118" s="14">
        <v>3</v>
      </c>
      <c r="M118" s="14"/>
      <c r="N118" s="14">
        <v>0</v>
      </c>
      <c r="O118" s="14">
        <v>1</v>
      </c>
    </row>
    <row r="119" spans="1:15" ht="19" x14ac:dyDescent="0.25">
      <c r="A119" s="4" t="s">
        <v>765</v>
      </c>
      <c r="B119" s="4">
        <v>54</v>
      </c>
      <c r="C119" s="4"/>
      <c r="D119" s="4">
        <v>5</v>
      </c>
      <c r="E119" s="4"/>
      <c r="F119" s="4">
        <v>2</v>
      </c>
      <c r="G119" s="4">
        <v>0</v>
      </c>
      <c r="I119" s="14" t="s">
        <v>802</v>
      </c>
      <c r="J119" s="14">
        <v>55</v>
      </c>
      <c r="K119" s="14"/>
      <c r="L119" s="14">
        <v>0</v>
      </c>
      <c r="M119" s="14"/>
      <c r="N119" s="14">
        <v>14</v>
      </c>
      <c r="O119" s="14">
        <v>1</v>
      </c>
    </row>
    <row r="120" spans="1:15" ht="19" x14ac:dyDescent="0.25">
      <c r="A120" s="4" t="s">
        <v>772</v>
      </c>
      <c r="B120" s="4">
        <v>54</v>
      </c>
      <c r="C120" s="4" t="s">
        <v>1358</v>
      </c>
      <c r="D120" s="4">
        <v>0</v>
      </c>
      <c r="E120" s="4"/>
      <c r="F120" s="4">
        <v>0</v>
      </c>
      <c r="G120" s="4">
        <v>0</v>
      </c>
      <c r="I120" s="14" t="s">
        <v>765</v>
      </c>
      <c r="J120" s="14">
        <v>54</v>
      </c>
      <c r="K120" s="14"/>
      <c r="L120" s="14">
        <v>5</v>
      </c>
      <c r="M120" s="14"/>
      <c r="N120" s="14">
        <v>2</v>
      </c>
      <c r="O120" s="14">
        <v>0</v>
      </c>
    </row>
    <row r="121" spans="1:15" ht="19" x14ac:dyDescent="0.25">
      <c r="A121" s="4" t="s">
        <v>780</v>
      </c>
      <c r="B121" s="4">
        <v>52</v>
      </c>
      <c r="C121" s="4" t="s">
        <v>1272</v>
      </c>
      <c r="D121" s="4">
        <v>3</v>
      </c>
      <c r="E121" s="4"/>
      <c r="F121" s="4">
        <v>0</v>
      </c>
      <c r="G121" s="4">
        <v>1</v>
      </c>
      <c r="I121" s="14" t="s">
        <v>772</v>
      </c>
      <c r="J121" s="14">
        <v>54</v>
      </c>
      <c r="K121" s="14"/>
      <c r="L121" s="14">
        <v>0</v>
      </c>
      <c r="M121" s="14"/>
      <c r="N121" s="14">
        <v>0</v>
      </c>
      <c r="O121" s="14">
        <v>0</v>
      </c>
    </row>
    <row r="122" spans="1:15" ht="19" x14ac:dyDescent="0.25">
      <c r="A122" s="4" t="s">
        <v>775</v>
      </c>
      <c r="B122" s="4">
        <v>48</v>
      </c>
      <c r="C122" s="4" t="s">
        <v>1359</v>
      </c>
      <c r="D122" s="4">
        <v>5</v>
      </c>
      <c r="E122" s="4"/>
      <c r="F122" s="4">
        <v>11</v>
      </c>
      <c r="G122" s="4">
        <v>0</v>
      </c>
      <c r="I122" s="14" t="s">
        <v>801</v>
      </c>
      <c r="J122" s="14">
        <v>52</v>
      </c>
      <c r="K122" s="14"/>
      <c r="L122" s="14">
        <v>1</v>
      </c>
      <c r="M122" s="14"/>
      <c r="N122" s="14">
        <v>0</v>
      </c>
      <c r="O122" s="14">
        <v>0</v>
      </c>
    </row>
    <row r="123" spans="1:15" ht="19" x14ac:dyDescent="0.25">
      <c r="A123" s="4" t="s">
        <v>787</v>
      </c>
      <c r="B123" s="4">
        <v>42</v>
      </c>
      <c r="C123" s="4" t="s">
        <v>1360</v>
      </c>
      <c r="D123" s="4">
        <v>0</v>
      </c>
      <c r="E123" s="4"/>
      <c r="F123" s="4">
        <v>1</v>
      </c>
      <c r="G123" s="4">
        <v>0</v>
      </c>
      <c r="I123" s="14" t="s">
        <v>775</v>
      </c>
      <c r="J123" s="14">
        <v>48</v>
      </c>
      <c r="K123" s="14"/>
      <c r="L123" s="14">
        <v>5</v>
      </c>
      <c r="M123" s="14"/>
      <c r="N123" s="14">
        <v>11</v>
      </c>
      <c r="O123" s="14">
        <v>0</v>
      </c>
    </row>
    <row r="124" spans="1:15" ht="19" x14ac:dyDescent="0.25">
      <c r="A124" s="4" t="s">
        <v>794</v>
      </c>
      <c r="B124" s="4">
        <v>34</v>
      </c>
      <c r="C124" s="4"/>
      <c r="D124" s="4">
        <v>0</v>
      </c>
      <c r="E124" s="4"/>
      <c r="F124" s="4">
        <v>0</v>
      </c>
      <c r="G124" s="4">
        <v>0</v>
      </c>
      <c r="I124" s="14" t="s">
        <v>787</v>
      </c>
      <c r="J124" s="14">
        <v>42</v>
      </c>
      <c r="K124" s="14"/>
      <c r="L124" s="14">
        <v>0</v>
      </c>
      <c r="M124" s="14"/>
      <c r="N124" s="14">
        <v>1</v>
      </c>
      <c r="O124" s="14">
        <v>0</v>
      </c>
    </row>
    <row r="125" spans="1:15" ht="19" x14ac:dyDescent="0.25">
      <c r="A125" s="4" t="s">
        <v>782</v>
      </c>
      <c r="B125" s="4">
        <v>34</v>
      </c>
      <c r="C125" s="4" t="s">
        <v>1361</v>
      </c>
      <c r="D125" s="4">
        <v>0</v>
      </c>
      <c r="E125" s="4"/>
      <c r="F125" s="4">
        <v>10</v>
      </c>
      <c r="G125" s="4">
        <v>0</v>
      </c>
      <c r="I125" s="14" t="s">
        <v>794</v>
      </c>
      <c r="J125" s="14">
        <v>36</v>
      </c>
      <c r="K125" s="14"/>
      <c r="L125" s="14">
        <v>0</v>
      </c>
      <c r="M125" s="14"/>
      <c r="N125" s="14">
        <v>0</v>
      </c>
      <c r="O125" s="14">
        <v>0</v>
      </c>
    </row>
    <row r="126" spans="1:15" ht="19" x14ac:dyDescent="0.25">
      <c r="A126" s="4" t="s">
        <v>801</v>
      </c>
      <c r="B126" s="4">
        <v>32</v>
      </c>
      <c r="C126" s="4"/>
      <c r="D126" s="4">
        <v>1</v>
      </c>
      <c r="E126" s="4"/>
      <c r="F126" s="4">
        <v>0</v>
      </c>
      <c r="G126" s="4">
        <v>0</v>
      </c>
      <c r="I126" s="14" t="s">
        <v>782</v>
      </c>
      <c r="J126" s="14">
        <v>34</v>
      </c>
      <c r="K126" s="14"/>
      <c r="L126" s="14">
        <v>0</v>
      </c>
      <c r="M126" s="14"/>
      <c r="N126" s="14">
        <v>10</v>
      </c>
      <c r="O126" s="14">
        <v>0</v>
      </c>
    </row>
    <row r="127" spans="1:15" ht="19" x14ac:dyDescent="0.25">
      <c r="A127" s="4" t="s">
        <v>785</v>
      </c>
      <c r="B127" s="4">
        <v>31</v>
      </c>
      <c r="C127" s="4"/>
      <c r="D127" s="4">
        <v>1</v>
      </c>
      <c r="E127" s="4"/>
      <c r="F127" s="4">
        <v>1</v>
      </c>
      <c r="G127" s="4">
        <v>0</v>
      </c>
      <c r="I127" s="14" t="s">
        <v>805</v>
      </c>
      <c r="J127" s="14">
        <v>33</v>
      </c>
      <c r="K127" s="14"/>
      <c r="L127" s="14">
        <v>0</v>
      </c>
      <c r="M127" s="14"/>
      <c r="N127" s="14">
        <v>1</v>
      </c>
      <c r="O127" s="14">
        <v>0</v>
      </c>
    </row>
    <row r="128" spans="1:15" ht="19" x14ac:dyDescent="0.25">
      <c r="A128" s="4" t="s">
        <v>783</v>
      </c>
      <c r="B128" s="4">
        <v>30</v>
      </c>
      <c r="C128" s="4"/>
      <c r="D128" s="4">
        <v>0</v>
      </c>
      <c r="E128" s="4"/>
      <c r="F128" s="4">
        <v>0</v>
      </c>
      <c r="G128" s="4">
        <v>0</v>
      </c>
      <c r="I128" s="14" t="s">
        <v>788</v>
      </c>
      <c r="J128" s="14">
        <v>32</v>
      </c>
      <c r="K128" s="14" t="s">
        <v>916</v>
      </c>
      <c r="L128" s="14">
        <v>0</v>
      </c>
      <c r="M128" s="14"/>
      <c r="N128" s="14">
        <v>0</v>
      </c>
      <c r="O128" s="14">
        <v>0</v>
      </c>
    </row>
    <row r="129" spans="1:15" ht="19" x14ac:dyDescent="0.25">
      <c r="A129" s="4" t="s">
        <v>788</v>
      </c>
      <c r="B129" s="4">
        <v>29</v>
      </c>
      <c r="C129" s="4" t="s">
        <v>1362</v>
      </c>
      <c r="D129" s="4">
        <v>0</v>
      </c>
      <c r="E129" s="4"/>
      <c r="F129" s="4">
        <v>0</v>
      </c>
      <c r="G129" s="4">
        <v>0</v>
      </c>
      <c r="I129" s="14" t="s">
        <v>793</v>
      </c>
      <c r="J129" s="14">
        <v>32</v>
      </c>
      <c r="K129" s="14" t="s">
        <v>1441</v>
      </c>
      <c r="L129" s="14">
        <v>1</v>
      </c>
      <c r="M129" s="14"/>
      <c r="N129" s="14">
        <v>5</v>
      </c>
      <c r="O129" s="14">
        <v>0</v>
      </c>
    </row>
    <row r="130" spans="1:15" ht="19" x14ac:dyDescent="0.25">
      <c r="A130" s="4" t="s">
        <v>805</v>
      </c>
      <c r="B130" s="4">
        <v>28</v>
      </c>
      <c r="C130" s="4"/>
      <c r="D130" s="4">
        <v>0</v>
      </c>
      <c r="E130" s="4"/>
      <c r="F130" s="4">
        <v>1</v>
      </c>
      <c r="G130" s="4">
        <v>0</v>
      </c>
      <c r="I130" s="14" t="s">
        <v>785</v>
      </c>
      <c r="J130" s="14">
        <v>31</v>
      </c>
      <c r="K130" s="14"/>
      <c r="L130" s="14">
        <v>1</v>
      </c>
      <c r="M130" s="14"/>
      <c r="N130" s="14">
        <v>1</v>
      </c>
      <c r="O130" s="14">
        <v>0</v>
      </c>
    </row>
    <row r="131" spans="1:15" ht="19" x14ac:dyDescent="0.25">
      <c r="A131" s="4" t="s">
        <v>793</v>
      </c>
      <c r="B131" s="4">
        <v>28</v>
      </c>
      <c r="C131" s="4" t="s">
        <v>1043</v>
      </c>
      <c r="D131" s="4">
        <v>1</v>
      </c>
      <c r="E131" s="4"/>
      <c r="F131" s="4">
        <v>5</v>
      </c>
      <c r="G131" s="4">
        <v>0</v>
      </c>
      <c r="I131" s="14" t="s">
        <v>783</v>
      </c>
      <c r="J131" s="14">
        <v>30</v>
      </c>
      <c r="K131" s="14"/>
      <c r="L131" s="14">
        <v>0</v>
      </c>
      <c r="M131" s="14"/>
      <c r="N131" s="14">
        <v>0</v>
      </c>
      <c r="O131" s="14">
        <v>0</v>
      </c>
    </row>
    <row r="132" spans="1:15" ht="19" x14ac:dyDescent="0.25">
      <c r="A132" s="4" t="s">
        <v>791</v>
      </c>
      <c r="B132" s="4">
        <v>26</v>
      </c>
      <c r="C132" s="4"/>
      <c r="D132" s="4">
        <v>1</v>
      </c>
      <c r="E132" s="4"/>
      <c r="F132" s="4">
        <v>0</v>
      </c>
      <c r="G132" s="4">
        <v>0</v>
      </c>
      <c r="I132" s="14" t="s">
        <v>791</v>
      </c>
      <c r="J132" s="14">
        <v>30</v>
      </c>
      <c r="K132" s="14" t="s">
        <v>1442</v>
      </c>
      <c r="L132" s="14">
        <v>1</v>
      </c>
      <c r="M132" s="14"/>
      <c r="N132" s="14">
        <v>0</v>
      </c>
      <c r="O132" s="14">
        <v>0</v>
      </c>
    </row>
    <row r="133" spans="1:15" ht="19" x14ac:dyDescent="0.25">
      <c r="A133" s="4" t="s">
        <v>799</v>
      </c>
      <c r="B133" s="4">
        <v>26</v>
      </c>
      <c r="C133" s="4" t="s">
        <v>1268</v>
      </c>
      <c r="D133" s="4">
        <v>0</v>
      </c>
      <c r="E133" s="4"/>
      <c r="F133" s="4">
        <v>0</v>
      </c>
      <c r="G133" s="4">
        <v>1</v>
      </c>
      <c r="I133" s="14" t="s">
        <v>797</v>
      </c>
      <c r="J133" s="14">
        <v>26</v>
      </c>
      <c r="K133" s="14"/>
      <c r="L133" s="14">
        <v>0</v>
      </c>
      <c r="M133" s="14"/>
      <c r="N133" s="14">
        <v>0</v>
      </c>
      <c r="O133" s="14">
        <v>0</v>
      </c>
    </row>
    <row r="134" spans="1:15" ht="19" x14ac:dyDescent="0.25">
      <c r="A134" s="4" t="s">
        <v>795</v>
      </c>
      <c r="B134" s="4">
        <v>25</v>
      </c>
      <c r="C134" s="4" t="s">
        <v>1190</v>
      </c>
      <c r="D134" s="4">
        <v>0</v>
      </c>
      <c r="E134" s="4"/>
      <c r="F134" s="4">
        <v>1</v>
      </c>
      <c r="G134" s="4">
        <v>0</v>
      </c>
      <c r="I134" s="14" t="s">
        <v>799</v>
      </c>
      <c r="J134" s="14">
        <v>26</v>
      </c>
      <c r="K134" s="14"/>
      <c r="L134" s="14">
        <v>0</v>
      </c>
      <c r="M134" s="14"/>
      <c r="N134" s="14">
        <v>0</v>
      </c>
      <c r="O134" s="14">
        <v>1</v>
      </c>
    </row>
    <row r="135" spans="1:15" ht="19" x14ac:dyDescent="0.25">
      <c r="A135" s="4" t="s">
        <v>797</v>
      </c>
      <c r="B135" s="4">
        <v>24</v>
      </c>
      <c r="C135" s="4"/>
      <c r="D135" s="4">
        <v>0</v>
      </c>
      <c r="E135" s="4"/>
      <c r="F135" s="4">
        <v>0</v>
      </c>
      <c r="G135" s="4">
        <v>0</v>
      </c>
      <c r="I135" s="14" t="s">
        <v>795</v>
      </c>
      <c r="J135" s="14">
        <v>25</v>
      </c>
      <c r="K135" s="14"/>
      <c r="L135" s="14">
        <v>1</v>
      </c>
      <c r="M135" s="14"/>
      <c r="N135" s="14">
        <v>1</v>
      </c>
      <c r="O135" s="14">
        <v>0</v>
      </c>
    </row>
    <row r="136" spans="1:15" ht="19" x14ac:dyDescent="0.25">
      <c r="A136" s="4" t="s">
        <v>836</v>
      </c>
      <c r="B136" s="4">
        <v>22</v>
      </c>
      <c r="C136" s="4" t="s">
        <v>1363</v>
      </c>
      <c r="D136" s="4">
        <v>0</v>
      </c>
      <c r="E136" s="4"/>
      <c r="F136" s="4">
        <v>0</v>
      </c>
      <c r="G136" s="4">
        <v>0</v>
      </c>
      <c r="I136" s="14" t="s">
        <v>812</v>
      </c>
      <c r="J136" s="14">
        <v>23</v>
      </c>
      <c r="K136" s="14"/>
      <c r="L136" s="14">
        <v>0</v>
      </c>
      <c r="M136" s="14"/>
      <c r="N136" s="14">
        <v>0</v>
      </c>
      <c r="O136" s="14">
        <v>0</v>
      </c>
    </row>
    <row r="137" spans="1:15" ht="19" x14ac:dyDescent="0.25">
      <c r="A137" s="4" t="s">
        <v>812</v>
      </c>
      <c r="B137" s="4">
        <v>18</v>
      </c>
      <c r="C137" s="4" t="s">
        <v>461</v>
      </c>
      <c r="D137" s="4">
        <v>0</v>
      </c>
      <c r="E137" s="4"/>
      <c r="F137" s="4">
        <v>0</v>
      </c>
      <c r="G137" s="4">
        <v>0</v>
      </c>
      <c r="I137" s="14" t="s">
        <v>836</v>
      </c>
      <c r="J137" s="14">
        <v>22</v>
      </c>
      <c r="K137" s="14"/>
      <c r="L137" s="14">
        <v>0</v>
      </c>
      <c r="M137" s="14"/>
      <c r="N137" s="14">
        <v>0</v>
      </c>
      <c r="O137" s="14">
        <v>0</v>
      </c>
    </row>
    <row r="138" spans="1:15" ht="19" x14ac:dyDescent="0.25">
      <c r="A138" s="4" t="s">
        <v>807</v>
      </c>
      <c r="B138" s="4">
        <v>16</v>
      </c>
      <c r="C138" s="4" t="s">
        <v>1192</v>
      </c>
      <c r="D138" s="4">
        <v>0</v>
      </c>
      <c r="E138" s="4"/>
      <c r="F138" s="4">
        <v>4</v>
      </c>
      <c r="G138" s="4">
        <v>0</v>
      </c>
      <c r="I138" s="14" t="s">
        <v>823</v>
      </c>
      <c r="J138" s="14">
        <v>19</v>
      </c>
      <c r="K138" s="14" t="s">
        <v>1443</v>
      </c>
      <c r="L138" s="14">
        <v>0</v>
      </c>
      <c r="M138" s="14"/>
      <c r="N138" s="14">
        <v>0</v>
      </c>
      <c r="O138" s="14">
        <v>0</v>
      </c>
    </row>
    <row r="139" spans="1:15" ht="19" x14ac:dyDescent="0.25">
      <c r="A139" s="4" t="s">
        <v>803</v>
      </c>
      <c r="B139" s="4">
        <v>16</v>
      </c>
      <c r="C139" s="4" t="s">
        <v>1364</v>
      </c>
      <c r="D139" s="4">
        <v>0</v>
      </c>
      <c r="E139" s="4"/>
      <c r="F139" s="4">
        <v>9</v>
      </c>
      <c r="G139" s="4">
        <v>0</v>
      </c>
      <c r="I139" s="14" t="s">
        <v>1193</v>
      </c>
      <c r="J139" s="14">
        <v>17</v>
      </c>
      <c r="K139" s="14"/>
      <c r="L139" s="14">
        <v>0</v>
      </c>
      <c r="M139" s="14"/>
      <c r="N139" s="14">
        <v>0</v>
      </c>
      <c r="O139" s="14">
        <v>0</v>
      </c>
    </row>
    <row r="140" spans="1:15" ht="19" x14ac:dyDescent="0.25">
      <c r="A140" s="4" t="s">
        <v>1193</v>
      </c>
      <c r="B140" s="4">
        <v>15</v>
      </c>
      <c r="C140" s="4"/>
      <c r="D140" s="4">
        <v>0</v>
      </c>
      <c r="E140" s="4"/>
      <c r="F140" s="4">
        <v>0</v>
      </c>
      <c r="G140" s="4">
        <v>0</v>
      </c>
      <c r="I140" s="14" t="s">
        <v>807</v>
      </c>
      <c r="J140" s="14">
        <v>16</v>
      </c>
      <c r="K140" s="14"/>
      <c r="L140" s="14">
        <v>0</v>
      </c>
      <c r="M140" s="14"/>
      <c r="N140" s="14">
        <v>1</v>
      </c>
      <c r="O140" s="14">
        <v>0</v>
      </c>
    </row>
    <row r="141" spans="1:15" ht="19" x14ac:dyDescent="0.25">
      <c r="A141" s="4" t="s">
        <v>810</v>
      </c>
      <c r="B141" s="4">
        <v>15</v>
      </c>
      <c r="C141" s="4" t="s">
        <v>1365</v>
      </c>
      <c r="D141" s="4">
        <v>0</v>
      </c>
      <c r="E141" s="4"/>
      <c r="F141" s="4">
        <v>0</v>
      </c>
      <c r="G141" s="4">
        <v>0</v>
      </c>
      <c r="I141" s="14" t="s">
        <v>803</v>
      </c>
      <c r="J141" s="14">
        <v>16</v>
      </c>
      <c r="K141" s="14"/>
      <c r="L141" s="14">
        <v>0</v>
      </c>
      <c r="M141" s="14"/>
      <c r="N141" s="14">
        <v>11</v>
      </c>
      <c r="O141" s="14">
        <v>0</v>
      </c>
    </row>
    <row r="142" spans="1:15" ht="19" x14ac:dyDescent="0.25">
      <c r="A142" s="4" t="s">
        <v>823</v>
      </c>
      <c r="B142" s="4">
        <v>13</v>
      </c>
      <c r="C142" s="4"/>
      <c r="D142" s="4">
        <v>0</v>
      </c>
      <c r="E142" s="4"/>
      <c r="F142" s="4">
        <v>0</v>
      </c>
      <c r="G142" s="4">
        <v>0</v>
      </c>
      <c r="I142" s="14" t="s">
        <v>810</v>
      </c>
      <c r="J142" s="14">
        <v>15</v>
      </c>
      <c r="K142" s="14"/>
      <c r="L142" s="14">
        <v>0</v>
      </c>
      <c r="M142" s="14"/>
      <c r="N142" s="14">
        <v>0</v>
      </c>
      <c r="O142" s="14">
        <v>0</v>
      </c>
    </row>
    <row r="143" spans="1:15" ht="19" x14ac:dyDescent="0.25">
      <c r="A143" s="4" t="s">
        <v>1195</v>
      </c>
      <c r="B143" s="4">
        <v>13</v>
      </c>
      <c r="C143" s="4"/>
      <c r="D143" s="4">
        <v>0</v>
      </c>
      <c r="E143" s="4"/>
      <c r="F143" s="4">
        <v>0</v>
      </c>
      <c r="G143" s="4">
        <v>0</v>
      </c>
      <c r="I143" s="14" t="s">
        <v>1195</v>
      </c>
      <c r="J143" s="14">
        <v>13</v>
      </c>
      <c r="K143" s="14"/>
      <c r="L143" s="14">
        <v>0</v>
      </c>
      <c r="M143" s="14"/>
      <c r="N143" s="14">
        <v>0</v>
      </c>
      <c r="O143" s="14">
        <v>0</v>
      </c>
    </row>
    <row r="144" spans="1:15" ht="19" x14ac:dyDescent="0.25">
      <c r="A144" s="4" t="s">
        <v>811</v>
      </c>
      <c r="B144" s="4">
        <v>12</v>
      </c>
      <c r="C144" s="4"/>
      <c r="D144" s="4">
        <v>0</v>
      </c>
      <c r="E144" s="4"/>
      <c r="F144" s="4">
        <v>0</v>
      </c>
      <c r="G144" s="4">
        <v>0</v>
      </c>
      <c r="I144" s="14" t="s">
        <v>811</v>
      </c>
      <c r="J144" s="14">
        <v>12</v>
      </c>
      <c r="K144" s="14"/>
      <c r="L144" s="14">
        <v>0</v>
      </c>
      <c r="M144" s="14"/>
      <c r="N144" s="14">
        <v>0</v>
      </c>
      <c r="O144" s="14">
        <v>0</v>
      </c>
    </row>
    <row r="145" spans="1:15" ht="19" x14ac:dyDescent="0.25">
      <c r="A145" s="4" t="s">
        <v>842</v>
      </c>
      <c r="B145" s="4">
        <v>12</v>
      </c>
      <c r="C145" s="4" t="s">
        <v>808</v>
      </c>
      <c r="D145" s="4">
        <v>0</v>
      </c>
      <c r="E145" s="4"/>
      <c r="F145" s="4">
        <v>0</v>
      </c>
      <c r="G145" s="4">
        <v>0</v>
      </c>
      <c r="I145" s="14" t="s">
        <v>842</v>
      </c>
      <c r="J145" s="14">
        <v>12</v>
      </c>
      <c r="K145" s="14"/>
      <c r="L145" s="14">
        <v>0</v>
      </c>
      <c r="M145" s="14"/>
      <c r="N145" s="14">
        <v>0</v>
      </c>
      <c r="O145" s="14">
        <v>0</v>
      </c>
    </row>
    <row r="146" spans="1:15" ht="19" x14ac:dyDescent="0.25">
      <c r="A146" s="4" t="s">
        <v>809</v>
      </c>
      <c r="B146" s="4">
        <v>11</v>
      </c>
      <c r="C146" s="4"/>
      <c r="D146" s="4">
        <v>0</v>
      </c>
      <c r="E146" s="4"/>
      <c r="F146" s="4">
        <v>0</v>
      </c>
      <c r="G146" s="4">
        <v>2</v>
      </c>
      <c r="I146" s="14" t="s">
        <v>809</v>
      </c>
      <c r="J146" s="14">
        <v>12</v>
      </c>
      <c r="K146" s="14" t="s">
        <v>808</v>
      </c>
      <c r="L146" s="14">
        <v>0</v>
      </c>
      <c r="M146" s="14"/>
      <c r="N146" s="14">
        <v>0</v>
      </c>
      <c r="O146" s="14">
        <v>2</v>
      </c>
    </row>
    <row r="147" spans="1:15" ht="19" x14ac:dyDescent="0.25">
      <c r="A147" s="4" t="s">
        <v>1199</v>
      </c>
      <c r="B147" s="4">
        <v>11</v>
      </c>
      <c r="C147" s="4" t="s">
        <v>1366</v>
      </c>
      <c r="D147" s="4">
        <v>0</v>
      </c>
      <c r="E147" s="4"/>
      <c r="F147" s="4">
        <v>0</v>
      </c>
      <c r="G147" s="4">
        <v>0</v>
      </c>
      <c r="I147" s="14" t="s">
        <v>1199</v>
      </c>
      <c r="J147" s="14">
        <v>11</v>
      </c>
      <c r="K147" s="14"/>
      <c r="L147" s="14">
        <v>0</v>
      </c>
      <c r="M147" s="14"/>
      <c r="N147" s="14">
        <v>0</v>
      </c>
      <c r="O147" s="14">
        <v>0</v>
      </c>
    </row>
    <row r="148" spans="1:15" ht="19" x14ac:dyDescent="0.25">
      <c r="A148" s="4" t="s">
        <v>827</v>
      </c>
      <c r="B148" s="4">
        <v>10</v>
      </c>
      <c r="C148" s="4" t="s">
        <v>995</v>
      </c>
      <c r="D148" s="4">
        <v>0</v>
      </c>
      <c r="E148" s="4"/>
      <c r="F148" s="4">
        <v>2</v>
      </c>
      <c r="G148" s="4">
        <v>0</v>
      </c>
      <c r="I148" s="14" t="s">
        <v>826</v>
      </c>
      <c r="J148" s="14">
        <v>10</v>
      </c>
      <c r="K148" s="14"/>
      <c r="L148" s="14">
        <v>0</v>
      </c>
      <c r="M148" s="14"/>
      <c r="N148" s="14">
        <v>1</v>
      </c>
      <c r="O148" s="14">
        <v>0</v>
      </c>
    </row>
    <row r="149" spans="1:15" ht="19" x14ac:dyDescent="0.25">
      <c r="A149" s="4" t="s">
        <v>843</v>
      </c>
      <c r="B149" s="4">
        <v>10</v>
      </c>
      <c r="C149" s="4"/>
      <c r="D149" s="4">
        <v>1</v>
      </c>
      <c r="E149" s="4"/>
      <c r="F149" s="4">
        <v>0</v>
      </c>
      <c r="G149" s="4">
        <v>0</v>
      </c>
      <c r="I149" s="14" t="s">
        <v>827</v>
      </c>
      <c r="J149" s="14">
        <v>10</v>
      </c>
      <c r="K149" s="14"/>
      <c r="L149" s="14">
        <v>0</v>
      </c>
      <c r="M149" s="14"/>
      <c r="N149" s="14">
        <v>2</v>
      </c>
      <c r="O149" s="14">
        <v>0</v>
      </c>
    </row>
    <row r="150" spans="1:15" ht="19" x14ac:dyDescent="0.25">
      <c r="A150" s="4" t="s">
        <v>826</v>
      </c>
      <c r="B150" s="4">
        <v>9</v>
      </c>
      <c r="C150" s="4"/>
      <c r="D150" s="4">
        <v>0</v>
      </c>
      <c r="E150" s="4"/>
      <c r="F150" s="4">
        <v>1</v>
      </c>
      <c r="G150" s="4">
        <v>0</v>
      </c>
      <c r="I150" s="14" t="s">
        <v>843</v>
      </c>
      <c r="J150" s="14">
        <v>10</v>
      </c>
      <c r="K150" s="14"/>
      <c r="L150" s="14">
        <v>1</v>
      </c>
      <c r="M150" s="14"/>
      <c r="N150" s="14">
        <v>0</v>
      </c>
      <c r="O150" s="14">
        <v>0</v>
      </c>
    </row>
    <row r="151" spans="1:15" ht="19" x14ac:dyDescent="0.25">
      <c r="A151" s="4" t="s">
        <v>825</v>
      </c>
      <c r="B151" s="4">
        <v>9</v>
      </c>
      <c r="C151" s="4"/>
      <c r="D151" s="4">
        <v>0</v>
      </c>
      <c r="E151" s="4"/>
      <c r="F151" s="4">
        <v>0</v>
      </c>
      <c r="G151" s="4">
        <v>0</v>
      </c>
      <c r="I151" s="14" t="s">
        <v>825</v>
      </c>
      <c r="J151" s="14">
        <v>9</v>
      </c>
      <c r="K151" s="14"/>
      <c r="L151" s="14">
        <v>0</v>
      </c>
      <c r="M151" s="14"/>
      <c r="N151" s="14">
        <v>0</v>
      </c>
      <c r="O151" s="14">
        <v>0</v>
      </c>
    </row>
    <row r="152" spans="1:15" ht="19" x14ac:dyDescent="0.25">
      <c r="A152" s="4" t="s">
        <v>821</v>
      </c>
      <c r="B152" s="4">
        <v>8</v>
      </c>
      <c r="C152" s="4"/>
      <c r="D152" s="4">
        <v>1</v>
      </c>
      <c r="E152" s="4"/>
      <c r="F152" s="4">
        <v>0</v>
      </c>
      <c r="G152" s="4">
        <v>0</v>
      </c>
      <c r="I152" s="14" t="s">
        <v>821</v>
      </c>
      <c r="J152" s="14">
        <v>8</v>
      </c>
      <c r="K152" s="14"/>
      <c r="L152" s="14">
        <v>1</v>
      </c>
      <c r="M152" s="14"/>
      <c r="N152" s="14">
        <v>0</v>
      </c>
      <c r="O152" s="14">
        <v>0</v>
      </c>
    </row>
    <row r="153" spans="1:15" ht="19" x14ac:dyDescent="0.25">
      <c r="A153" s="4" t="s">
        <v>814</v>
      </c>
      <c r="B153" s="4">
        <v>8</v>
      </c>
      <c r="C153" s="4"/>
      <c r="D153" s="4">
        <v>0</v>
      </c>
      <c r="E153" s="4"/>
      <c r="F153" s="4">
        <v>0</v>
      </c>
      <c r="G153" s="4">
        <v>0</v>
      </c>
      <c r="I153" s="14" t="s">
        <v>814</v>
      </c>
      <c r="J153" s="14">
        <v>8</v>
      </c>
      <c r="K153" s="14"/>
      <c r="L153" s="14">
        <v>0</v>
      </c>
      <c r="M153" s="14"/>
      <c r="N153" s="14">
        <v>0</v>
      </c>
      <c r="O153" s="14">
        <v>0</v>
      </c>
    </row>
    <row r="154" spans="1:15" ht="19" x14ac:dyDescent="0.25">
      <c r="A154" s="4" t="s">
        <v>816</v>
      </c>
      <c r="B154" s="4">
        <v>8</v>
      </c>
      <c r="C154" s="4"/>
      <c r="D154" s="4">
        <v>0</v>
      </c>
      <c r="E154" s="4"/>
      <c r="F154" s="4">
        <v>0</v>
      </c>
      <c r="G154" s="4">
        <v>0</v>
      </c>
      <c r="I154" s="14" t="s">
        <v>816</v>
      </c>
      <c r="J154" s="14">
        <v>8</v>
      </c>
      <c r="K154" s="14"/>
      <c r="L154" s="14">
        <v>0</v>
      </c>
      <c r="M154" s="14"/>
      <c r="N154" s="14">
        <v>0</v>
      </c>
      <c r="O154" s="14">
        <v>0</v>
      </c>
    </row>
    <row r="155" spans="1:15" ht="19" x14ac:dyDescent="0.25">
      <c r="A155" s="4" t="s">
        <v>815</v>
      </c>
      <c r="B155" s="4">
        <v>8</v>
      </c>
      <c r="C155" s="4"/>
      <c r="D155" s="4">
        <v>0</v>
      </c>
      <c r="E155" s="4"/>
      <c r="F155" s="4">
        <v>0</v>
      </c>
      <c r="G155" s="4">
        <v>0</v>
      </c>
      <c r="I155" s="14" t="s">
        <v>815</v>
      </c>
      <c r="J155" s="14">
        <v>8</v>
      </c>
      <c r="K155" s="14"/>
      <c r="L155" s="14">
        <v>0</v>
      </c>
      <c r="M155" s="14"/>
      <c r="N155" s="14">
        <v>0</v>
      </c>
      <c r="O155" s="14">
        <v>0</v>
      </c>
    </row>
    <row r="156" spans="1:15" ht="19" x14ac:dyDescent="0.25">
      <c r="A156" s="4" t="s">
        <v>840</v>
      </c>
      <c r="B156" s="4">
        <v>8</v>
      </c>
      <c r="C156" s="4" t="s">
        <v>1091</v>
      </c>
      <c r="D156" s="4">
        <v>0</v>
      </c>
      <c r="E156" s="4"/>
      <c r="F156" s="4">
        <v>0</v>
      </c>
      <c r="G156" s="4">
        <v>0</v>
      </c>
      <c r="I156" s="14" t="s">
        <v>840</v>
      </c>
      <c r="J156" s="14">
        <v>8</v>
      </c>
      <c r="K156" s="14"/>
      <c r="L156" s="14">
        <v>0</v>
      </c>
      <c r="M156" s="14"/>
      <c r="N156" s="14">
        <v>0</v>
      </c>
      <c r="O156" s="14">
        <v>0</v>
      </c>
    </row>
    <row r="157" spans="1:15" ht="19" x14ac:dyDescent="0.25">
      <c r="A157" s="4" t="s">
        <v>830</v>
      </c>
      <c r="B157" s="4">
        <v>8</v>
      </c>
      <c r="C157" s="4" t="s">
        <v>526</v>
      </c>
      <c r="D157" s="4">
        <v>0</v>
      </c>
      <c r="E157" s="4"/>
      <c r="F157" s="4">
        <v>1</v>
      </c>
      <c r="G157" s="4">
        <v>0</v>
      </c>
      <c r="I157" s="14" t="s">
        <v>830</v>
      </c>
      <c r="J157" s="14">
        <v>8</v>
      </c>
      <c r="K157" s="14"/>
      <c r="L157" s="14">
        <v>0</v>
      </c>
      <c r="M157" s="14"/>
      <c r="N157" s="14">
        <v>1</v>
      </c>
      <c r="O157" s="14">
        <v>0</v>
      </c>
    </row>
    <row r="158" spans="1:15" ht="19" x14ac:dyDescent="0.25">
      <c r="A158" s="4" t="s">
        <v>813</v>
      </c>
      <c r="B158" s="4">
        <v>7</v>
      </c>
      <c r="C158" s="4"/>
      <c r="D158" s="4">
        <v>0</v>
      </c>
      <c r="E158" s="4"/>
      <c r="F158" s="4">
        <v>0</v>
      </c>
      <c r="G158" s="4">
        <v>1</v>
      </c>
      <c r="I158" s="14" t="s">
        <v>813</v>
      </c>
      <c r="J158" s="14">
        <v>7</v>
      </c>
      <c r="K158" s="14"/>
      <c r="L158" s="14">
        <v>0</v>
      </c>
      <c r="M158" s="14"/>
      <c r="N158" s="14">
        <v>0</v>
      </c>
      <c r="O158" s="14">
        <v>1</v>
      </c>
    </row>
    <row r="159" spans="1:15" ht="19" x14ac:dyDescent="0.25">
      <c r="A159" s="4" t="s">
        <v>853</v>
      </c>
      <c r="B159" s="4">
        <v>7</v>
      </c>
      <c r="C159" s="4"/>
      <c r="D159" s="4">
        <v>0</v>
      </c>
      <c r="E159" s="4"/>
      <c r="F159" s="4">
        <v>0</v>
      </c>
      <c r="G159" s="4">
        <v>1</v>
      </c>
      <c r="I159" s="14" t="s">
        <v>853</v>
      </c>
      <c r="J159" s="14">
        <v>7</v>
      </c>
      <c r="K159" s="14"/>
      <c r="L159" s="14">
        <v>0</v>
      </c>
      <c r="M159" s="14"/>
      <c r="N159" s="14">
        <v>0</v>
      </c>
      <c r="O159" s="14">
        <v>1</v>
      </c>
    </row>
    <row r="160" spans="1:15" ht="19" x14ac:dyDescent="0.25">
      <c r="A160" s="4" t="s">
        <v>837</v>
      </c>
      <c r="B160" s="4">
        <v>7</v>
      </c>
      <c r="C160" s="4"/>
      <c r="D160" s="4">
        <v>0</v>
      </c>
      <c r="E160" s="4"/>
      <c r="F160" s="4">
        <v>0</v>
      </c>
      <c r="G160" s="4">
        <v>0</v>
      </c>
      <c r="I160" s="14" t="s">
        <v>837</v>
      </c>
      <c r="J160" s="14">
        <v>7</v>
      </c>
      <c r="K160" s="14"/>
      <c r="L160" s="14">
        <v>0</v>
      </c>
      <c r="M160" s="14"/>
      <c r="N160" s="14">
        <v>0</v>
      </c>
      <c r="O160" s="14">
        <v>0</v>
      </c>
    </row>
    <row r="161" spans="1:15" ht="19" x14ac:dyDescent="0.25">
      <c r="A161" s="4" t="s">
        <v>822</v>
      </c>
      <c r="B161" s="4">
        <v>7</v>
      </c>
      <c r="C161" s="4"/>
      <c r="D161" s="4">
        <v>1</v>
      </c>
      <c r="E161" s="4"/>
      <c r="F161" s="4">
        <v>0</v>
      </c>
      <c r="G161" s="4">
        <v>0</v>
      </c>
      <c r="I161" s="14" t="s">
        <v>822</v>
      </c>
      <c r="J161" s="14">
        <v>7</v>
      </c>
      <c r="K161" s="14"/>
      <c r="L161" s="14">
        <v>1</v>
      </c>
      <c r="M161" s="14"/>
      <c r="N161" s="14">
        <v>0</v>
      </c>
      <c r="O161" s="14">
        <v>0</v>
      </c>
    </row>
    <row r="162" spans="1:15" ht="19" x14ac:dyDescent="0.25">
      <c r="A162" s="4" t="s">
        <v>818</v>
      </c>
      <c r="B162" s="4">
        <v>7</v>
      </c>
      <c r="C162" s="4"/>
      <c r="D162" s="4">
        <v>1</v>
      </c>
      <c r="E162" s="4"/>
      <c r="F162" s="4">
        <v>0</v>
      </c>
      <c r="G162" s="4">
        <v>0</v>
      </c>
      <c r="I162" s="14" t="s">
        <v>818</v>
      </c>
      <c r="J162" s="14">
        <v>7</v>
      </c>
      <c r="K162" s="14"/>
      <c r="L162" s="14">
        <v>1</v>
      </c>
      <c r="M162" s="14"/>
      <c r="N162" s="14">
        <v>0</v>
      </c>
      <c r="O162" s="14">
        <v>0</v>
      </c>
    </row>
    <row r="163" spans="1:15" ht="19" x14ac:dyDescent="0.25">
      <c r="A163" s="4" t="s">
        <v>844</v>
      </c>
      <c r="B163" s="4">
        <v>7</v>
      </c>
      <c r="C163" s="4"/>
      <c r="D163" s="4">
        <v>0</v>
      </c>
      <c r="E163" s="4"/>
      <c r="F163" s="4">
        <v>0</v>
      </c>
      <c r="G163" s="4">
        <v>0</v>
      </c>
      <c r="I163" s="14" t="s">
        <v>844</v>
      </c>
      <c r="J163" s="14">
        <v>7</v>
      </c>
      <c r="K163" s="14"/>
      <c r="L163" s="14">
        <v>0</v>
      </c>
      <c r="M163" s="14"/>
      <c r="N163" s="14">
        <v>0</v>
      </c>
      <c r="O163" s="14">
        <v>0</v>
      </c>
    </row>
    <row r="164" spans="1:15" ht="19" x14ac:dyDescent="0.25">
      <c r="A164" s="4" t="s">
        <v>1367</v>
      </c>
      <c r="B164" s="4">
        <v>6</v>
      </c>
      <c r="C164" s="4"/>
      <c r="D164" s="4">
        <v>0</v>
      </c>
      <c r="E164" s="4"/>
      <c r="F164" s="4"/>
      <c r="G164" s="4"/>
      <c r="I164" s="14" t="s">
        <v>1367</v>
      </c>
      <c r="J164" s="14">
        <v>6</v>
      </c>
      <c r="K164" s="14"/>
      <c r="L164" s="14">
        <v>0</v>
      </c>
      <c r="M164" s="14"/>
      <c r="N164" s="14"/>
      <c r="O164" s="14"/>
    </row>
    <row r="165" spans="1:15" ht="19" x14ac:dyDescent="0.25">
      <c r="A165" s="4" t="s">
        <v>820</v>
      </c>
      <c r="B165" s="4">
        <v>6</v>
      </c>
      <c r="C165" s="4"/>
      <c r="D165" s="4">
        <v>0</v>
      </c>
      <c r="E165" s="4"/>
      <c r="F165" s="4">
        <v>0</v>
      </c>
      <c r="G165" s="4">
        <v>0</v>
      </c>
      <c r="I165" s="14" t="s">
        <v>820</v>
      </c>
      <c r="J165" s="14">
        <v>6</v>
      </c>
      <c r="K165" s="14"/>
      <c r="L165" s="14">
        <v>0</v>
      </c>
      <c r="M165" s="14"/>
      <c r="N165" s="14">
        <v>0</v>
      </c>
      <c r="O165" s="14">
        <v>0</v>
      </c>
    </row>
    <row r="166" spans="1:15" ht="19" x14ac:dyDescent="0.25">
      <c r="A166" s="4" t="s">
        <v>852</v>
      </c>
      <c r="B166" s="4">
        <v>6</v>
      </c>
      <c r="C166" s="4"/>
      <c r="D166" s="4">
        <v>0</v>
      </c>
      <c r="E166" s="4"/>
      <c r="F166" s="4">
        <v>0</v>
      </c>
      <c r="G166" s="4">
        <v>0</v>
      </c>
      <c r="I166" s="14" t="s">
        <v>852</v>
      </c>
      <c r="J166" s="14">
        <v>6</v>
      </c>
      <c r="K166" s="14"/>
      <c r="L166" s="14">
        <v>0</v>
      </c>
      <c r="M166" s="14"/>
      <c r="N166" s="14">
        <v>0</v>
      </c>
      <c r="O166" s="14">
        <v>0</v>
      </c>
    </row>
    <row r="167" spans="1:15" ht="19" x14ac:dyDescent="0.25">
      <c r="A167" s="4" t="s">
        <v>790</v>
      </c>
      <c r="B167" s="4">
        <v>5</v>
      </c>
      <c r="C167" s="4"/>
      <c r="D167" s="4">
        <v>1</v>
      </c>
      <c r="E167" s="4"/>
      <c r="F167" s="4">
        <v>0</v>
      </c>
      <c r="G167" s="4">
        <v>0</v>
      </c>
      <c r="I167" s="14" t="s">
        <v>790</v>
      </c>
      <c r="J167" s="14">
        <v>5</v>
      </c>
      <c r="K167" s="14"/>
      <c r="L167" s="14">
        <v>1</v>
      </c>
      <c r="M167" s="14"/>
      <c r="N167" s="14">
        <v>0</v>
      </c>
      <c r="O167" s="14">
        <v>0</v>
      </c>
    </row>
    <row r="168" spans="1:15" ht="19" x14ac:dyDescent="0.25">
      <c r="A168" s="4" t="s">
        <v>832</v>
      </c>
      <c r="B168" s="4">
        <v>5</v>
      </c>
      <c r="C168" s="4"/>
      <c r="D168" s="4">
        <v>1</v>
      </c>
      <c r="E168" s="4"/>
      <c r="F168" s="4"/>
      <c r="G168" s="4"/>
      <c r="I168" s="14" t="s">
        <v>832</v>
      </c>
      <c r="J168" s="14">
        <v>5</v>
      </c>
      <c r="K168" s="14"/>
      <c r="L168" s="14">
        <v>1</v>
      </c>
      <c r="M168" s="14"/>
      <c r="N168" s="14"/>
      <c r="O168" s="14"/>
    </row>
    <row r="169" spans="1:15" ht="19" x14ac:dyDescent="0.25">
      <c r="A169" s="4" t="s">
        <v>839</v>
      </c>
      <c r="B169" s="4">
        <v>5</v>
      </c>
      <c r="C169" s="4" t="s">
        <v>824</v>
      </c>
      <c r="D169" s="4">
        <v>1</v>
      </c>
      <c r="E169" s="4"/>
      <c r="F169" s="4">
        <v>0</v>
      </c>
      <c r="G169" s="4">
        <v>0</v>
      </c>
      <c r="I169" s="14" t="s">
        <v>839</v>
      </c>
      <c r="J169" s="14">
        <v>5</v>
      </c>
      <c r="K169" s="14"/>
      <c r="L169" s="14">
        <v>1</v>
      </c>
      <c r="M169" s="14"/>
      <c r="N169" s="14">
        <v>0</v>
      </c>
      <c r="O169" s="14">
        <v>0</v>
      </c>
    </row>
    <row r="170" spans="1:15" ht="19" x14ac:dyDescent="0.25">
      <c r="A170" s="4" t="s">
        <v>854</v>
      </c>
      <c r="B170" s="4">
        <v>5</v>
      </c>
      <c r="C170" s="4"/>
      <c r="D170" s="4">
        <v>0</v>
      </c>
      <c r="E170" s="4"/>
      <c r="F170" s="4">
        <v>0</v>
      </c>
      <c r="G170" s="4">
        <v>0</v>
      </c>
      <c r="I170" s="14" t="s">
        <v>854</v>
      </c>
      <c r="J170" s="14">
        <v>5</v>
      </c>
      <c r="K170" s="14"/>
      <c r="L170" s="14">
        <v>0</v>
      </c>
      <c r="M170" s="14"/>
      <c r="N170" s="14">
        <v>0</v>
      </c>
      <c r="O170" s="14">
        <v>0</v>
      </c>
    </row>
    <row r="171" spans="1:15" ht="19" x14ac:dyDescent="0.25">
      <c r="A171" s="4" t="s">
        <v>833</v>
      </c>
      <c r="B171" s="4">
        <v>5</v>
      </c>
      <c r="C171" s="4"/>
      <c r="D171" s="4">
        <v>0</v>
      </c>
      <c r="E171" s="4"/>
      <c r="F171" s="4">
        <v>0</v>
      </c>
      <c r="G171" s="4">
        <v>0</v>
      </c>
      <c r="I171" s="14" t="s">
        <v>833</v>
      </c>
      <c r="J171" s="14">
        <v>5</v>
      </c>
      <c r="K171" s="14"/>
      <c r="L171" s="14">
        <v>0</v>
      </c>
      <c r="M171" s="14"/>
      <c r="N171" s="14">
        <v>0</v>
      </c>
      <c r="O171" s="14">
        <v>0</v>
      </c>
    </row>
    <row r="172" spans="1:15" ht="19" x14ac:dyDescent="0.25">
      <c r="A172" s="4" t="s">
        <v>858</v>
      </c>
      <c r="B172" s="4">
        <v>5</v>
      </c>
      <c r="C172" s="4"/>
      <c r="D172" s="4">
        <v>0</v>
      </c>
      <c r="E172" s="4"/>
      <c r="F172" s="4">
        <v>0</v>
      </c>
      <c r="G172" s="4">
        <v>0</v>
      </c>
      <c r="I172" s="14" t="s">
        <v>858</v>
      </c>
      <c r="J172" s="14">
        <v>5</v>
      </c>
      <c r="K172" s="14"/>
      <c r="L172" s="14">
        <v>0</v>
      </c>
      <c r="M172" s="14"/>
      <c r="N172" s="14">
        <v>0</v>
      </c>
      <c r="O172" s="14">
        <v>0</v>
      </c>
    </row>
    <row r="173" spans="1:15" ht="19" x14ac:dyDescent="0.25">
      <c r="A173" s="4" t="s">
        <v>831</v>
      </c>
      <c r="B173" s="4">
        <v>5</v>
      </c>
      <c r="C173" s="4"/>
      <c r="D173" s="4">
        <v>0</v>
      </c>
      <c r="E173" s="4"/>
      <c r="F173" s="4">
        <v>0</v>
      </c>
      <c r="G173" s="4">
        <v>0</v>
      </c>
      <c r="I173" s="14" t="s">
        <v>831</v>
      </c>
      <c r="J173" s="14">
        <v>5</v>
      </c>
      <c r="K173" s="14"/>
      <c r="L173" s="14">
        <v>0</v>
      </c>
      <c r="M173" s="14"/>
      <c r="N173" s="14">
        <v>0</v>
      </c>
      <c r="O173" s="14">
        <v>0</v>
      </c>
    </row>
    <row r="174" spans="1:15" ht="19" x14ac:dyDescent="0.25">
      <c r="A174" s="4" t="s">
        <v>828</v>
      </c>
      <c r="B174" s="4">
        <v>5</v>
      </c>
      <c r="C174" s="4"/>
      <c r="D174" s="4">
        <v>0</v>
      </c>
      <c r="E174" s="4"/>
      <c r="F174" s="4">
        <v>3</v>
      </c>
      <c r="G174" s="4">
        <v>0</v>
      </c>
      <c r="I174" s="14" t="s">
        <v>828</v>
      </c>
      <c r="J174" s="14">
        <v>5</v>
      </c>
      <c r="K174" s="14"/>
      <c r="L174" s="14">
        <v>0</v>
      </c>
      <c r="M174" s="14"/>
      <c r="N174" s="14">
        <v>3</v>
      </c>
      <c r="O174" s="14">
        <v>0</v>
      </c>
    </row>
    <row r="175" spans="1:15" ht="19" x14ac:dyDescent="0.25">
      <c r="A175" s="4" t="s">
        <v>834</v>
      </c>
      <c r="B175" s="4">
        <v>4</v>
      </c>
      <c r="C175" s="4"/>
      <c r="D175" s="4">
        <v>0</v>
      </c>
      <c r="E175" s="4"/>
      <c r="F175" s="4">
        <v>0</v>
      </c>
      <c r="G175" s="4">
        <v>0</v>
      </c>
      <c r="I175" s="30" t="s">
        <v>847</v>
      </c>
      <c r="J175" s="14">
        <v>5</v>
      </c>
      <c r="K175" s="14"/>
      <c r="L175" s="14">
        <v>0</v>
      </c>
      <c r="M175" s="14"/>
      <c r="N175" s="14">
        <v>1</v>
      </c>
      <c r="O175" s="14">
        <v>0</v>
      </c>
    </row>
    <row r="176" spans="1:15" ht="19" x14ac:dyDescent="0.25">
      <c r="A176" s="4" t="s">
        <v>1200</v>
      </c>
      <c r="B176" s="4">
        <v>4</v>
      </c>
      <c r="C176" s="4"/>
      <c r="D176" s="4">
        <v>1</v>
      </c>
      <c r="E176" s="4"/>
      <c r="F176" s="4">
        <v>0</v>
      </c>
      <c r="G176" s="4">
        <v>0</v>
      </c>
      <c r="I176" s="14" t="s">
        <v>849</v>
      </c>
      <c r="J176" s="14">
        <v>5</v>
      </c>
      <c r="K176" s="14" t="s">
        <v>824</v>
      </c>
      <c r="L176" s="14">
        <v>0</v>
      </c>
      <c r="M176" s="14"/>
      <c r="N176" s="14">
        <v>0</v>
      </c>
      <c r="O176" s="14">
        <v>0</v>
      </c>
    </row>
    <row r="177" spans="1:15" ht="19" x14ac:dyDescent="0.25">
      <c r="A177" s="4" t="s">
        <v>819</v>
      </c>
      <c r="B177" s="4">
        <v>4</v>
      </c>
      <c r="C177" s="4"/>
      <c r="D177" s="4">
        <v>0</v>
      </c>
      <c r="E177" s="4"/>
      <c r="F177" s="4">
        <v>0</v>
      </c>
      <c r="G177" s="4">
        <v>0</v>
      </c>
      <c r="I177" s="14" t="s">
        <v>841</v>
      </c>
      <c r="J177" s="14">
        <v>5</v>
      </c>
      <c r="K177" s="14" t="s">
        <v>824</v>
      </c>
      <c r="L177" s="14">
        <v>1</v>
      </c>
      <c r="M177" s="14"/>
      <c r="N177" s="14">
        <v>0</v>
      </c>
      <c r="O177" s="14">
        <v>0</v>
      </c>
    </row>
    <row r="178" spans="1:15" ht="19" x14ac:dyDescent="0.25">
      <c r="A178" s="4" t="s">
        <v>835</v>
      </c>
      <c r="B178" s="4">
        <v>4</v>
      </c>
      <c r="C178" s="4"/>
      <c r="D178" s="4">
        <v>0</v>
      </c>
      <c r="E178" s="4"/>
      <c r="F178" s="4">
        <v>0</v>
      </c>
      <c r="G178" s="4">
        <v>0</v>
      </c>
      <c r="I178" s="14" t="s">
        <v>834</v>
      </c>
      <c r="J178" s="14">
        <v>4</v>
      </c>
      <c r="K178" s="14"/>
      <c r="L178" s="14">
        <v>0</v>
      </c>
      <c r="M178" s="14"/>
      <c r="N178" s="14">
        <v>0</v>
      </c>
      <c r="O178" s="14">
        <v>0</v>
      </c>
    </row>
    <row r="179" spans="1:15" ht="19" x14ac:dyDescent="0.25">
      <c r="A179" s="39" t="s">
        <v>1368</v>
      </c>
      <c r="B179" s="4">
        <v>4</v>
      </c>
      <c r="C179" s="4" t="s">
        <v>388</v>
      </c>
      <c r="D179" s="4">
        <v>0</v>
      </c>
      <c r="E179" s="4"/>
      <c r="F179" s="4">
        <v>1</v>
      </c>
      <c r="G179" s="4">
        <v>0</v>
      </c>
      <c r="I179" s="14" t="s">
        <v>1200</v>
      </c>
      <c r="J179" s="14">
        <v>4</v>
      </c>
      <c r="K179" s="14"/>
      <c r="L179" s="14">
        <v>1</v>
      </c>
      <c r="M179" s="14"/>
      <c r="N179" s="14">
        <v>0</v>
      </c>
      <c r="O179" s="14">
        <v>0</v>
      </c>
    </row>
    <row r="180" spans="1:15" ht="19" x14ac:dyDescent="0.25">
      <c r="A180" s="4" t="s">
        <v>829</v>
      </c>
      <c r="B180" s="4">
        <v>3</v>
      </c>
      <c r="C180" s="4"/>
      <c r="D180" s="4">
        <v>0</v>
      </c>
      <c r="E180" s="4"/>
      <c r="F180" s="4">
        <v>0</v>
      </c>
      <c r="G180" s="4">
        <v>0</v>
      </c>
      <c r="I180" s="14" t="s">
        <v>819</v>
      </c>
      <c r="J180" s="14">
        <v>4</v>
      </c>
      <c r="K180" s="14"/>
      <c r="L180" s="14">
        <v>0</v>
      </c>
      <c r="M180" s="14"/>
      <c r="N180" s="14">
        <v>0</v>
      </c>
      <c r="O180" s="14">
        <v>0</v>
      </c>
    </row>
    <row r="181" spans="1:15" ht="19" x14ac:dyDescent="0.25">
      <c r="A181" s="4" t="s">
        <v>838</v>
      </c>
      <c r="B181" s="4">
        <v>3</v>
      </c>
      <c r="C181" s="4"/>
      <c r="D181" s="4">
        <v>0</v>
      </c>
      <c r="E181" s="4"/>
      <c r="F181" s="4">
        <v>1</v>
      </c>
      <c r="G181" s="4">
        <v>0</v>
      </c>
      <c r="I181" s="14" t="s">
        <v>835</v>
      </c>
      <c r="J181" s="14">
        <v>4</v>
      </c>
      <c r="K181" s="14"/>
      <c r="L181" s="14">
        <v>0</v>
      </c>
      <c r="M181" s="14"/>
      <c r="N181" s="14">
        <v>0</v>
      </c>
      <c r="O181" s="14">
        <v>0</v>
      </c>
    </row>
    <row r="182" spans="1:15" ht="19" x14ac:dyDescent="0.25">
      <c r="A182" s="4" t="s">
        <v>850</v>
      </c>
      <c r="B182" s="4">
        <v>3</v>
      </c>
      <c r="C182" s="4"/>
      <c r="D182" s="4">
        <v>0</v>
      </c>
      <c r="E182" s="4"/>
      <c r="F182" s="4">
        <v>0</v>
      </c>
      <c r="G182" s="4">
        <v>0</v>
      </c>
      <c r="I182" s="14" t="s">
        <v>848</v>
      </c>
      <c r="J182" s="14">
        <v>4</v>
      </c>
      <c r="K182" s="14"/>
      <c r="L182" s="14">
        <v>1</v>
      </c>
      <c r="M182" s="14"/>
      <c r="N182" s="14">
        <v>0</v>
      </c>
      <c r="O182" s="14">
        <v>0</v>
      </c>
    </row>
    <row r="183" spans="1:15" ht="19" x14ac:dyDescent="0.25">
      <c r="A183" s="4" t="s">
        <v>849</v>
      </c>
      <c r="B183" s="4">
        <v>3</v>
      </c>
      <c r="C183" s="4"/>
      <c r="D183" s="4">
        <v>0</v>
      </c>
      <c r="E183" s="4"/>
      <c r="F183" s="4">
        <v>0</v>
      </c>
      <c r="G183" s="4">
        <v>0</v>
      </c>
      <c r="I183" s="14" t="s">
        <v>829</v>
      </c>
      <c r="J183" s="14">
        <v>3</v>
      </c>
      <c r="K183" s="14"/>
      <c r="L183" s="14">
        <v>0</v>
      </c>
      <c r="M183" s="14"/>
      <c r="N183" s="14">
        <v>0</v>
      </c>
      <c r="O183" s="14">
        <v>0</v>
      </c>
    </row>
    <row r="184" spans="1:15" ht="19" x14ac:dyDescent="0.25">
      <c r="A184" s="4" t="s">
        <v>841</v>
      </c>
      <c r="B184" s="4">
        <v>3</v>
      </c>
      <c r="C184" s="4"/>
      <c r="D184" s="4">
        <v>1</v>
      </c>
      <c r="E184" s="4"/>
      <c r="F184" s="4">
        <v>0</v>
      </c>
      <c r="G184" s="4">
        <v>0</v>
      </c>
      <c r="I184" s="14" t="s">
        <v>838</v>
      </c>
      <c r="J184" s="14">
        <v>3</v>
      </c>
      <c r="K184" s="14"/>
      <c r="L184" s="14">
        <v>0</v>
      </c>
      <c r="M184" s="14"/>
      <c r="N184" s="14">
        <v>1</v>
      </c>
      <c r="O184" s="14">
        <v>0</v>
      </c>
    </row>
    <row r="185" spans="1:15" ht="19" x14ac:dyDescent="0.25">
      <c r="A185" s="4" t="s">
        <v>846</v>
      </c>
      <c r="B185" s="4">
        <v>3</v>
      </c>
      <c r="C185" s="4" t="s">
        <v>389</v>
      </c>
      <c r="D185" s="4">
        <v>0</v>
      </c>
      <c r="E185" s="4"/>
      <c r="F185" s="4">
        <v>0</v>
      </c>
      <c r="G185" s="4">
        <v>0</v>
      </c>
      <c r="I185" s="14" t="s">
        <v>850</v>
      </c>
      <c r="J185" s="14">
        <v>3</v>
      </c>
      <c r="K185" s="14"/>
      <c r="L185" s="14">
        <v>0</v>
      </c>
      <c r="M185" s="14"/>
      <c r="N185" s="14">
        <v>0</v>
      </c>
      <c r="O185" s="14">
        <v>0</v>
      </c>
    </row>
    <row r="186" spans="1:15" ht="19" x14ac:dyDescent="0.25">
      <c r="A186" s="4" t="s">
        <v>859</v>
      </c>
      <c r="B186" s="4">
        <v>3</v>
      </c>
      <c r="C186" s="4" t="s">
        <v>389</v>
      </c>
      <c r="D186" s="4">
        <v>0</v>
      </c>
      <c r="E186" s="4"/>
      <c r="F186" s="4">
        <v>0</v>
      </c>
      <c r="G186" s="4">
        <v>0</v>
      </c>
      <c r="I186" s="14" t="s">
        <v>846</v>
      </c>
      <c r="J186" s="14">
        <v>3</v>
      </c>
      <c r="K186" s="14"/>
      <c r="L186" s="14">
        <v>0</v>
      </c>
      <c r="M186" s="14"/>
      <c r="N186" s="14">
        <v>0</v>
      </c>
      <c r="O186" s="14">
        <v>0</v>
      </c>
    </row>
    <row r="187" spans="1:15" ht="19" x14ac:dyDescent="0.25">
      <c r="A187" s="4" t="s">
        <v>848</v>
      </c>
      <c r="B187" s="4">
        <v>2</v>
      </c>
      <c r="C187" s="4"/>
      <c r="D187" s="4">
        <v>1</v>
      </c>
      <c r="E187" s="4"/>
      <c r="F187" s="4">
        <v>0</v>
      </c>
      <c r="G187" s="4">
        <v>0</v>
      </c>
      <c r="I187" s="14" t="s">
        <v>859</v>
      </c>
      <c r="J187" s="14">
        <v>3</v>
      </c>
      <c r="K187" s="14"/>
      <c r="L187" s="14">
        <v>0</v>
      </c>
      <c r="M187" s="14"/>
      <c r="N187" s="14">
        <v>0</v>
      </c>
      <c r="O187" s="14">
        <v>0</v>
      </c>
    </row>
    <row r="188" spans="1:15" ht="19" x14ac:dyDescent="0.25">
      <c r="A188" s="4" t="s">
        <v>1201</v>
      </c>
      <c r="B188" s="4">
        <v>2</v>
      </c>
      <c r="C188" s="4"/>
      <c r="D188" s="4">
        <v>0</v>
      </c>
      <c r="E188" s="4"/>
      <c r="F188" s="4">
        <v>0</v>
      </c>
      <c r="G188" s="4">
        <v>0</v>
      </c>
      <c r="I188" s="14" t="s">
        <v>1201</v>
      </c>
      <c r="J188" s="14">
        <v>2</v>
      </c>
      <c r="K188" s="14"/>
      <c r="L188" s="14">
        <v>0</v>
      </c>
      <c r="M188" s="14"/>
      <c r="N188" s="14">
        <v>0</v>
      </c>
      <c r="O188" s="14">
        <v>0</v>
      </c>
    </row>
    <row r="189" spans="1:15" ht="19" x14ac:dyDescent="0.25">
      <c r="A189" s="4" t="s">
        <v>1202</v>
      </c>
      <c r="B189" s="4">
        <v>2</v>
      </c>
      <c r="C189" s="4"/>
      <c r="D189" s="4">
        <v>0</v>
      </c>
      <c r="E189" s="4"/>
      <c r="F189" s="4">
        <v>0</v>
      </c>
      <c r="G189" s="4">
        <v>0</v>
      </c>
      <c r="I189" s="14" t="s">
        <v>1202</v>
      </c>
      <c r="J189" s="14">
        <v>2</v>
      </c>
      <c r="K189" s="14"/>
      <c r="L189" s="14">
        <v>0</v>
      </c>
      <c r="M189" s="14"/>
      <c r="N189" s="14">
        <v>0</v>
      </c>
      <c r="O189" s="14">
        <v>0</v>
      </c>
    </row>
    <row r="190" spans="1:15" ht="19" x14ac:dyDescent="0.25">
      <c r="A190" s="4" t="s">
        <v>1203</v>
      </c>
      <c r="B190" s="4">
        <v>2</v>
      </c>
      <c r="C190" s="4"/>
      <c r="D190" s="4">
        <v>0</v>
      </c>
      <c r="E190" s="4"/>
      <c r="F190" s="4">
        <v>0</v>
      </c>
      <c r="G190" s="4">
        <v>0</v>
      </c>
      <c r="I190" s="14" t="s">
        <v>1203</v>
      </c>
      <c r="J190" s="14">
        <v>2</v>
      </c>
      <c r="K190" s="14"/>
      <c r="L190" s="14">
        <v>0</v>
      </c>
      <c r="M190" s="14"/>
      <c r="N190" s="14">
        <v>0</v>
      </c>
      <c r="O190" s="14">
        <v>0</v>
      </c>
    </row>
    <row r="191" spans="1:15" ht="19" x14ac:dyDescent="0.25">
      <c r="A191" s="4" t="s">
        <v>856</v>
      </c>
      <c r="B191" s="4">
        <v>2</v>
      </c>
      <c r="C191" s="4"/>
      <c r="D191" s="4">
        <v>0</v>
      </c>
      <c r="E191" s="4"/>
      <c r="F191" s="4">
        <v>0</v>
      </c>
      <c r="G191" s="4">
        <v>0</v>
      </c>
      <c r="I191" s="14" t="s">
        <v>856</v>
      </c>
      <c r="J191" s="14">
        <v>2</v>
      </c>
      <c r="K191" s="14"/>
      <c r="L191" s="14">
        <v>0</v>
      </c>
      <c r="M191" s="14"/>
      <c r="N191" s="14">
        <v>0</v>
      </c>
      <c r="O191" s="14">
        <v>0</v>
      </c>
    </row>
    <row r="192" spans="1:15" ht="19" x14ac:dyDescent="0.25">
      <c r="A192" s="4" t="s">
        <v>851</v>
      </c>
      <c r="B192" s="4">
        <v>2</v>
      </c>
      <c r="C192" s="4"/>
      <c r="D192" s="4">
        <v>0</v>
      </c>
      <c r="E192" s="4"/>
      <c r="F192" s="4">
        <v>0</v>
      </c>
      <c r="G192" s="4">
        <v>0</v>
      </c>
      <c r="I192" s="14" t="s">
        <v>851</v>
      </c>
      <c r="J192" s="14">
        <v>2</v>
      </c>
      <c r="K192" s="14"/>
      <c r="L192" s="14">
        <v>0</v>
      </c>
      <c r="M192" s="14"/>
      <c r="N192" s="14">
        <v>0</v>
      </c>
      <c r="O192" s="14">
        <v>0</v>
      </c>
    </row>
    <row r="193" spans="1:15" ht="19" x14ac:dyDescent="0.25">
      <c r="A193" s="4" t="s">
        <v>1369</v>
      </c>
      <c r="B193" s="4">
        <v>1</v>
      </c>
      <c r="C193" s="4"/>
      <c r="D193" s="4">
        <v>0</v>
      </c>
      <c r="E193" s="4"/>
      <c r="F193" s="4">
        <v>0</v>
      </c>
      <c r="G193" s="4">
        <v>0</v>
      </c>
      <c r="I193" s="14" t="s">
        <v>1369</v>
      </c>
      <c r="J193" s="14">
        <v>1</v>
      </c>
      <c r="K193" s="14"/>
      <c r="L193" s="14">
        <v>0</v>
      </c>
      <c r="M193" s="14"/>
      <c r="N193" s="14">
        <v>0</v>
      </c>
      <c r="O193" s="14">
        <v>0</v>
      </c>
    </row>
    <row r="194" spans="1:15" ht="19" x14ac:dyDescent="0.25">
      <c r="A194" s="4" t="s">
        <v>1204</v>
      </c>
      <c r="B194" s="4">
        <v>1</v>
      </c>
      <c r="C194" s="4"/>
      <c r="D194" s="4">
        <v>0</v>
      </c>
      <c r="E194" s="4"/>
      <c r="F194" s="4">
        <v>0</v>
      </c>
      <c r="G194" s="4">
        <v>0</v>
      </c>
      <c r="I194" s="14" t="s">
        <v>1204</v>
      </c>
      <c r="J194" s="14">
        <v>1</v>
      </c>
      <c r="K194" s="14"/>
      <c r="L194" s="14">
        <v>0</v>
      </c>
      <c r="M194" s="14"/>
      <c r="N194" s="14">
        <v>0</v>
      </c>
      <c r="O194" s="14">
        <v>0</v>
      </c>
    </row>
    <row r="195" spans="1:15" ht="19" x14ac:dyDescent="0.25">
      <c r="A195" s="4" t="s">
        <v>855</v>
      </c>
      <c r="B195" s="4">
        <v>1</v>
      </c>
      <c r="C195" s="4"/>
      <c r="D195" s="4">
        <v>0</v>
      </c>
      <c r="E195" s="4"/>
      <c r="F195" s="4">
        <v>0</v>
      </c>
      <c r="G195" s="4">
        <v>0</v>
      </c>
      <c r="I195" s="14" t="s">
        <v>855</v>
      </c>
      <c r="J195" s="14">
        <v>1</v>
      </c>
      <c r="K195" s="14"/>
      <c r="L195" s="14">
        <v>0</v>
      </c>
      <c r="M195" s="14"/>
      <c r="N195" s="14">
        <v>0</v>
      </c>
      <c r="O195" s="14">
        <v>0</v>
      </c>
    </row>
    <row r="196" spans="1:15" ht="19" x14ac:dyDescent="0.25">
      <c r="A196" s="4" t="s">
        <v>857</v>
      </c>
      <c r="B196" s="4">
        <v>1</v>
      </c>
      <c r="C196" s="4"/>
      <c r="D196" s="4">
        <v>0</v>
      </c>
      <c r="E196" s="4"/>
      <c r="F196" s="4">
        <v>0</v>
      </c>
      <c r="G196" s="4">
        <v>0</v>
      </c>
      <c r="I196" s="14" t="s">
        <v>857</v>
      </c>
      <c r="J196" s="14">
        <v>1</v>
      </c>
      <c r="K196" s="14"/>
      <c r="L196" s="14">
        <v>0</v>
      </c>
      <c r="M196" s="14"/>
      <c r="N196" s="14">
        <v>0</v>
      </c>
      <c r="O196" s="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BBF0-B7A6-6043-B1AF-23EBCF5C21C7}">
  <dimension ref="A1:G192"/>
  <sheetViews>
    <sheetView workbookViewId="0">
      <selection sqref="A1:G192"/>
    </sheetView>
  </sheetViews>
  <sheetFormatPr baseColWidth="10" defaultRowHeight="16" x14ac:dyDescent="0.2"/>
  <sheetData>
    <row r="1" spans="1:7" ht="19" x14ac:dyDescent="0.25">
      <c r="A1" s="12" t="s">
        <v>6</v>
      </c>
      <c r="B1" s="13">
        <v>532641</v>
      </c>
      <c r="C1" s="12" t="s">
        <v>1051</v>
      </c>
      <c r="D1" s="13">
        <v>24050</v>
      </c>
      <c r="E1" s="12" t="s">
        <v>1052</v>
      </c>
      <c r="F1" s="13">
        <v>119942</v>
      </c>
      <c r="G1" s="13">
        <v>16123</v>
      </c>
    </row>
    <row r="2" spans="1:7" ht="19" x14ac:dyDescent="0.25">
      <c r="A2" s="14" t="s">
        <v>534</v>
      </c>
      <c r="B2" s="15">
        <v>83436</v>
      </c>
      <c r="C2" s="14" t="s">
        <v>1053</v>
      </c>
      <c r="D2" s="15">
        <v>1217</v>
      </c>
      <c r="E2" s="14" t="s">
        <v>1054</v>
      </c>
      <c r="F2" s="14">
        <v>224</v>
      </c>
      <c r="G2" s="15">
        <v>1381</v>
      </c>
    </row>
    <row r="3" spans="1:7" ht="19" x14ac:dyDescent="0.25">
      <c r="A3" s="14" t="s">
        <v>530</v>
      </c>
      <c r="B3" s="15">
        <v>81285</v>
      </c>
      <c r="C3" s="14"/>
      <c r="D3" s="15">
        <v>3287</v>
      </c>
      <c r="E3" s="14"/>
      <c r="F3" s="15">
        <v>74051</v>
      </c>
      <c r="G3" s="15">
        <v>2314</v>
      </c>
    </row>
    <row r="4" spans="1:7" ht="19" x14ac:dyDescent="0.25">
      <c r="A4" s="14" t="s">
        <v>531</v>
      </c>
      <c r="B4" s="15">
        <v>80589</v>
      </c>
      <c r="C4" s="14" t="s">
        <v>1055</v>
      </c>
      <c r="D4" s="15">
        <v>8215</v>
      </c>
      <c r="E4" s="14" t="s">
        <v>1056</v>
      </c>
      <c r="F4" s="15">
        <v>10361</v>
      </c>
      <c r="G4" s="15">
        <v>3612</v>
      </c>
    </row>
    <row r="5" spans="1:7" ht="19" x14ac:dyDescent="0.25">
      <c r="A5" s="14" t="s">
        <v>537</v>
      </c>
      <c r="B5" s="15">
        <v>57786</v>
      </c>
      <c r="C5" s="14" t="s">
        <v>1057</v>
      </c>
      <c r="D5" s="15">
        <v>4365</v>
      </c>
      <c r="E5" s="14" t="s">
        <v>1058</v>
      </c>
      <c r="F5" s="15">
        <v>7015</v>
      </c>
      <c r="G5" s="15">
        <v>3679</v>
      </c>
    </row>
    <row r="6" spans="1:7" ht="19" x14ac:dyDescent="0.25">
      <c r="A6" s="14" t="s">
        <v>540</v>
      </c>
      <c r="B6" s="15">
        <v>43938</v>
      </c>
      <c r="C6" s="14" t="s">
        <v>1059</v>
      </c>
      <c r="D6" s="14">
        <v>267</v>
      </c>
      <c r="E6" s="14" t="s">
        <v>1060</v>
      </c>
      <c r="F6" s="15">
        <v>5678</v>
      </c>
      <c r="G6" s="14">
        <v>0</v>
      </c>
    </row>
    <row r="7" spans="1:7" ht="19" x14ac:dyDescent="0.25">
      <c r="A7" s="14" t="s">
        <v>543</v>
      </c>
      <c r="B7" s="15">
        <v>29406</v>
      </c>
      <c r="C7" s="14" t="s">
        <v>1061</v>
      </c>
      <c r="D7" s="15">
        <v>2234</v>
      </c>
      <c r="E7" s="14" t="s">
        <v>1062</v>
      </c>
      <c r="F7" s="15">
        <v>9625</v>
      </c>
      <c r="G7" s="14">
        <v>0</v>
      </c>
    </row>
    <row r="8" spans="1:7" ht="19" x14ac:dyDescent="0.25">
      <c r="A8" s="14" t="s">
        <v>546</v>
      </c>
      <c r="B8" s="15">
        <v>29155</v>
      </c>
      <c r="C8" s="14" t="s">
        <v>1063</v>
      </c>
      <c r="D8" s="15">
        <v>1696</v>
      </c>
      <c r="E8" s="14" t="s">
        <v>1064</v>
      </c>
      <c r="F8" s="15">
        <v>4948</v>
      </c>
      <c r="G8" s="15">
        <v>3375</v>
      </c>
    </row>
    <row r="9" spans="1:7" ht="19" x14ac:dyDescent="0.25">
      <c r="A9" s="14" t="s">
        <v>549</v>
      </c>
      <c r="B9" s="15">
        <v>11811</v>
      </c>
      <c r="C9" s="14" t="s">
        <v>1065</v>
      </c>
      <c r="D9" s="14">
        <v>192</v>
      </c>
      <c r="E9" s="14" t="s">
        <v>1066</v>
      </c>
      <c r="F9" s="14">
        <v>4</v>
      </c>
      <c r="G9" s="14">
        <v>0</v>
      </c>
    </row>
    <row r="10" spans="1:7" ht="19" x14ac:dyDescent="0.25">
      <c r="A10" s="14" t="s">
        <v>553</v>
      </c>
      <c r="B10" s="15">
        <v>11658</v>
      </c>
      <c r="C10" s="14" t="s">
        <v>1067</v>
      </c>
      <c r="D10" s="14">
        <v>578</v>
      </c>
      <c r="E10" s="14" t="s">
        <v>1068</v>
      </c>
      <c r="F10" s="14">
        <v>135</v>
      </c>
      <c r="G10" s="14">
        <v>20</v>
      </c>
    </row>
    <row r="11" spans="1:7" ht="19" x14ac:dyDescent="0.25">
      <c r="A11" s="14" t="s">
        <v>552</v>
      </c>
      <c r="B11" s="15">
        <v>9241</v>
      </c>
      <c r="C11" s="14" t="s">
        <v>1069</v>
      </c>
      <c r="D11" s="14">
        <v>132</v>
      </c>
      <c r="E11" s="14" t="s">
        <v>1070</v>
      </c>
      <c r="F11" s="15">
        <v>3730</v>
      </c>
      <c r="G11" s="14">
        <v>0</v>
      </c>
    </row>
    <row r="12" spans="1:7" ht="19" x14ac:dyDescent="0.25">
      <c r="A12" s="14" t="s">
        <v>554</v>
      </c>
      <c r="B12" s="15">
        <v>7431</v>
      </c>
      <c r="C12" s="14" t="s">
        <v>1071</v>
      </c>
      <c r="D12" s="14">
        <v>434</v>
      </c>
      <c r="E12" s="14" t="s">
        <v>1072</v>
      </c>
      <c r="F12" s="14">
        <v>2</v>
      </c>
      <c r="G12" s="14">
        <v>405</v>
      </c>
    </row>
    <row r="13" spans="1:7" ht="19" x14ac:dyDescent="0.25">
      <c r="A13" s="14" t="s">
        <v>557</v>
      </c>
      <c r="B13" s="15">
        <v>6909</v>
      </c>
      <c r="C13" s="14" t="s">
        <v>1073</v>
      </c>
      <c r="D13" s="14">
        <v>49</v>
      </c>
      <c r="E13" s="14" t="s">
        <v>1074</v>
      </c>
      <c r="F13" s="14">
        <v>9</v>
      </c>
      <c r="G13" s="14">
        <v>16</v>
      </c>
    </row>
    <row r="14" spans="1:7" ht="19" x14ac:dyDescent="0.25">
      <c r="A14" s="14" t="s">
        <v>560</v>
      </c>
      <c r="B14" s="15">
        <v>6235</v>
      </c>
      <c r="C14" s="14" t="s">
        <v>1075</v>
      </c>
      <c r="D14" s="14">
        <v>220</v>
      </c>
      <c r="E14" s="14" t="s">
        <v>1076</v>
      </c>
      <c r="F14" s="14">
        <v>675</v>
      </c>
      <c r="G14" s="14">
        <v>605</v>
      </c>
    </row>
    <row r="15" spans="1:7" ht="19" x14ac:dyDescent="0.25">
      <c r="A15" s="14" t="s">
        <v>566</v>
      </c>
      <c r="B15" s="15">
        <v>4043</v>
      </c>
      <c r="C15" s="14" t="s">
        <v>1077</v>
      </c>
      <c r="D15" s="14">
        <v>39</v>
      </c>
      <c r="E15" s="14" t="s">
        <v>1078</v>
      </c>
      <c r="F15" s="14">
        <v>225</v>
      </c>
      <c r="G15" s="14">
        <v>23</v>
      </c>
    </row>
    <row r="16" spans="1:7" ht="19" x14ac:dyDescent="0.25">
      <c r="A16" s="14" t="s">
        <v>582</v>
      </c>
      <c r="B16" s="15">
        <v>3629</v>
      </c>
      <c r="C16" s="14" t="s">
        <v>1079</v>
      </c>
      <c r="D16" s="14">
        <v>75</v>
      </c>
      <c r="E16" s="14" t="s">
        <v>1080</v>
      </c>
      <c r="F16" s="14">
        <v>0</v>
      </c>
      <c r="G16" s="14">
        <v>0</v>
      </c>
    </row>
    <row r="17" spans="1:7" ht="19" x14ac:dyDescent="0.25">
      <c r="A17" s="14" t="s">
        <v>569</v>
      </c>
      <c r="B17" s="15">
        <v>3544</v>
      </c>
      <c r="C17" s="14" t="s">
        <v>1081</v>
      </c>
      <c r="D17" s="14">
        <v>60</v>
      </c>
      <c r="E17" s="14" t="s">
        <v>1082</v>
      </c>
      <c r="F17" s="14">
        <v>43</v>
      </c>
      <c r="G17" s="14">
        <v>61</v>
      </c>
    </row>
    <row r="18" spans="1:7" ht="19" x14ac:dyDescent="0.25">
      <c r="A18" s="14" t="s">
        <v>563</v>
      </c>
      <c r="B18" s="15">
        <v>3369</v>
      </c>
      <c r="C18" s="14" t="s">
        <v>1083</v>
      </c>
      <c r="D18" s="14">
        <v>14</v>
      </c>
      <c r="E18" s="14"/>
      <c r="F18" s="14">
        <v>0</v>
      </c>
      <c r="G18" s="14">
        <v>70</v>
      </c>
    </row>
    <row r="19" spans="1:7" ht="19" x14ac:dyDescent="0.25">
      <c r="A19" s="14" t="s">
        <v>578</v>
      </c>
      <c r="B19" s="15">
        <v>2996</v>
      </c>
      <c r="C19" s="14" t="s">
        <v>1084</v>
      </c>
      <c r="D19" s="14">
        <v>13</v>
      </c>
      <c r="E19" s="14" t="s">
        <v>1085</v>
      </c>
      <c r="F19" s="14">
        <v>172</v>
      </c>
      <c r="G19" s="14">
        <v>10</v>
      </c>
    </row>
    <row r="20" spans="1:7" ht="19" x14ac:dyDescent="0.25">
      <c r="A20" s="14" t="s">
        <v>575</v>
      </c>
      <c r="B20" s="15">
        <v>2985</v>
      </c>
      <c r="C20" s="14" t="s">
        <v>1086</v>
      </c>
      <c r="D20" s="14">
        <v>77</v>
      </c>
      <c r="E20" s="14" t="s">
        <v>1087</v>
      </c>
      <c r="F20" s="14">
        <v>1</v>
      </c>
      <c r="G20" s="14">
        <v>1</v>
      </c>
    </row>
    <row r="21" spans="1:7" ht="19" x14ac:dyDescent="0.25">
      <c r="A21" s="14" t="s">
        <v>572</v>
      </c>
      <c r="B21" s="15">
        <v>2840</v>
      </c>
      <c r="C21" s="14" t="s">
        <v>1088</v>
      </c>
      <c r="D21" s="14">
        <v>77</v>
      </c>
      <c r="E21" s="14" t="s">
        <v>1089</v>
      </c>
      <c r="F21" s="14">
        <v>16</v>
      </c>
      <c r="G21" s="14">
        <v>0</v>
      </c>
    </row>
    <row r="22" spans="1:7" ht="19" x14ac:dyDescent="0.25">
      <c r="A22" s="14" t="s">
        <v>580</v>
      </c>
      <c r="B22" s="15">
        <v>2693</v>
      </c>
      <c r="C22" s="14" t="s">
        <v>1090</v>
      </c>
      <c r="D22" s="14">
        <v>8</v>
      </c>
      <c r="E22" s="14" t="s">
        <v>1091</v>
      </c>
      <c r="F22" s="14">
        <v>66</v>
      </c>
      <c r="G22" s="14">
        <v>46</v>
      </c>
    </row>
    <row r="23" spans="1:7" ht="19" x14ac:dyDescent="0.25">
      <c r="A23" s="14" t="s">
        <v>588</v>
      </c>
      <c r="B23" s="15">
        <v>2031</v>
      </c>
      <c r="C23" s="14" t="s">
        <v>1092</v>
      </c>
      <c r="D23" s="14">
        <v>23</v>
      </c>
      <c r="E23" s="14" t="s">
        <v>398</v>
      </c>
      <c r="F23" s="14">
        <v>215</v>
      </c>
      <c r="G23" s="14">
        <v>45</v>
      </c>
    </row>
    <row r="24" spans="1:7" ht="19" x14ac:dyDescent="0.25">
      <c r="A24" s="14" t="s">
        <v>585</v>
      </c>
      <c r="B24" s="15">
        <v>2017</v>
      </c>
      <c r="C24" s="14" t="s">
        <v>1093</v>
      </c>
      <c r="D24" s="14">
        <v>41</v>
      </c>
      <c r="E24" s="14" t="s">
        <v>1094</v>
      </c>
      <c r="F24" s="14">
        <v>3</v>
      </c>
      <c r="G24" s="14">
        <v>94</v>
      </c>
    </row>
    <row r="25" spans="1:7" ht="19" x14ac:dyDescent="0.25">
      <c r="A25" s="14" t="s">
        <v>590</v>
      </c>
      <c r="B25" s="15">
        <v>1925</v>
      </c>
      <c r="C25" s="14" t="s">
        <v>1095</v>
      </c>
      <c r="D25" s="14">
        <v>9</v>
      </c>
      <c r="E25" s="14" t="s">
        <v>525</v>
      </c>
      <c r="F25" s="14">
        <v>10</v>
      </c>
      <c r="G25" s="14">
        <v>2</v>
      </c>
    </row>
    <row r="26" spans="1:7" ht="19" x14ac:dyDescent="0.25">
      <c r="A26" s="14" t="s">
        <v>592</v>
      </c>
      <c r="B26" s="15">
        <v>1819</v>
      </c>
      <c r="C26" s="14" t="s">
        <v>1096</v>
      </c>
      <c r="D26" s="14">
        <v>19</v>
      </c>
      <c r="E26" s="14" t="s">
        <v>1097</v>
      </c>
      <c r="F26" s="14">
        <v>5</v>
      </c>
      <c r="G26" s="14">
        <v>25</v>
      </c>
    </row>
    <row r="27" spans="1:7" ht="19" x14ac:dyDescent="0.25">
      <c r="A27" s="14" t="s">
        <v>598</v>
      </c>
      <c r="B27" s="15">
        <v>1453</v>
      </c>
      <c r="C27" s="14" t="s">
        <v>1098</v>
      </c>
      <c r="D27" s="14">
        <v>9</v>
      </c>
      <c r="E27" s="14" t="s">
        <v>695</v>
      </c>
      <c r="F27" s="14">
        <v>0</v>
      </c>
      <c r="G27" s="14">
        <v>0</v>
      </c>
    </row>
    <row r="28" spans="1:7" ht="19" x14ac:dyDescent="0.25">
      <c r="A28" s="14" t="s">
        <v>600</v>
      </c>
      <c r="B28" s="15">
        <v>1403</v>
      </c>
      <c r="C28" s="14" t="s">
        <v>1099</v>
      </c>
      <c r="D28" s="14">
        <v>34</v>
      </c>
      <c r="E28" s="14" t="s">
        <v>1100</v>
      </c>
      <c r="F28" s="14">
        <v>3</v>
      </c>
      <c r="G28" s="14">
        <v>41</v>
      </c>
    </row>
    <row r="29" spans="1:7" ht="19" x14ac:dyDescent="0.25">
      <c r="A29" s="14" t="s">
        <v>595</v>
      </c>
      <c r="B29" s="15">
        <v>1401</v>
      </c>
      <c r="C29" s="14" t="s">
        <v>1101</v>
      </c>
      <c r="D29" s="14">
        <v>47</v>
      </c>
      <c r="E29" s="14" t="s">
        <v>1102</v>
      </c>
      <c r="F29" s="14">
        <v>359</v>
      </c>
      <c r="G29" s="14">
        <v>56</v>
      </c>
    </row>
    <row r="30" spans="1:7" ht="19" x14ac:dyDescent="0.25">
      <c r="A30" s="14" t="s">
        <v>605</v>
      </c>
      <c r="B30" s="15">
        <v>1306</v>
      </c>
      <c r="C30" s="14" t="s">
        <v>1103</v>
      </c>
      <c r="D30" s="14">
        <v>4</v>
      </c>
      <c r="E30" s="14" t="s">
        <v>388</v>
      </c>
      <c r="F30" s="14">
        <v>33</v>
      </c>
      <c r="G30" s="14">
        <v>0</v>
      </c>
    </row>
    <row r="31" spans="1:7" ht="19" x14ac:dyDescent="0.25">
      <c r="A31" s="14" t="s">
        <v>607</v>
      </c>
      <c r="B31" s="15">
        <v>1221</v>
      </c>
      <c r="C31" s="14" t="s">
        <v>1104</v>
      </c>
      <c r="D31" s="14">
        <v>16</v>
      </c>
      <c r="E31" s="14" t="s">
        <v>523</v>
      </c>
      <c r="F31" s="14">
        <v>13</v>
      </c>
      <c r="G31" s="14">
        <v>2</v>
      </c>
    </row>
    <row r="32" spans="1:7" ht="19" x14ac:dyDescent="0.25">
      <c r="A32" s="14" t="s">
        <v>603</v>
      </c>
      <c r="B32" s="15">
        <v>1201</v>
      </c>
      <c r="C32" s="14" t="s">
        <v>1105</v>
      </c>
      <c r="D32" s="14">
        <v>9</v>
      </c>
      <c r="E32" s="14" t="s">
        <v>695</v>
      </c>
      <c r="F32" s="14">
        <v>21</v>
      </c>
      <c r="G32" s="14">
        <v>0</v>
      </c>
    </row>
    <row r="33" spans="1:7" ht="19" x14ac:dyDescent="0.25">
      <c r="A33" s="14" t="s">
        <v>610</v>
      </c>
      <c r="B33" s="15">
        <v>1045</v>
      </c>
      <c r="C33" s="14" t="s">
        <v>1106</v>
      </c>
      <c r="D33" s="14">
        <v>4</v>
      </c>
      <c r="E33" s="14"/>
      <c r="F33" s="14">
        <v>45</v>
      </c>
      <c r="G33" s="14">
        <v>8</v>
      </c>
    </row>
    <row r="34" spans="1:7" ht="19" x14ac:dyDescent="0.25">
      <c r="A34" s="14" t="s">
        <v>613</v>
      </c>
      <c r="B34" s="15">
        <v>1029</v>
      </c>
      <c r="C34" s="14" t="s">
        <v>1107</v>
      </c>
      <c r="D34" s="14">
        <v>23</v>
      </c>
      <c r="E34" s="14" t="s">
        <v>1108</v>
      </c>
      <c r="F34" s="14">
        <v>94</v>
      </c>
      <c r="G34" s="14">
        <v>8</v>
      </c>
    </row>
    <row r="35" spans="1:7" ht="19" x14ac:dyDescent="0.25">
      <c r="A35" s="14" t="s">
        <v>618</v>
      </c>
      <c r="B35" s="15">
        <v>1012</v>
      </c>
      <c r="C35" s="14" t="s">
        <v>1109</v>
      </c>
      <c r="D35" s="14">
        <v>3</v>
      </c>
      <c r="E35" s="14" t="s">
        <v>389</v>
      </c>
      <c r="F35" s="14">
        <v>8</v>
      </c>
      <c r="G35" s="14">
        <v>0</v>
      </c>
    </row>
    <row r="36" spans="1:7" ht="19" x14ac:dyDescent="0.25">
      <c r="A36" s="14" t="s">
        <v>616</v>
      </c>
      <c r="B36" s="14">
        <v>958</v>
      </c>
      <c r="C36" s="14" t="s">
        <v>1110</v>
      </c>
      <c r="D36" s="14">
        <v>5</v>
      </c>
      <c r="E36" s="14" t="s">
        <v>824</v>
      </c>
      <c r="F36" s="14">
        <v>10</v>
      </c>
      <c r="G36" s="14">
        <v>22</v>
      </c>
    </row>
    <row r="37" spans="1:7" ht="19" x14ac:dyDescent="0.25">
      <c r="A37" s="14" t="s">
        <v>631</v>
      </c>
      <c r="B37" s="14">
        <v>927</v>
      </c>
      <c r="C37" s="14" t="s">
        <v>1111</v>
      </c>
      <c r="D37" s="14">
        <v>0</v>
      </c>
      <c r="E37" s="14"/>
      <c r="F37" s="14">
        <v>0</v>
      </c>
      <c r="G37" s="14">
        <v>0</v>
      </c>
    </row>
    <row r="38" spans="1:7" ht="19" x14ac:dyDescent="0.25">
      <c r="A38" s="14" t="s">
        <v>624</v>
      </c>
      <c r="B38" s="14">
        <v>893</v>
      </c>
      <c r="C38" s="14" t="s">
        <v>1112</v>
      </c>
      <c r="D38" s="14">
        <v>78</v>
      </c>
      <c r="E38" s="14" t="s">
        <v>1113</v>
      </c>
      <c r="F38" s="14">
        <v>31</v>
      </c>
      <c r="G38" s="14">
        <v>0</v>
      </c>
    </row>
    <row r="39" spans="1:7" ht="19" x14ac:dyDescent="0.25">
      <c r="A39" s="14" t="s">
        <v>620</v>
      </c>
      <c r="B39" s="14">
        <v>892</v>
      </c>
      <c r="C39" s="14" t="s">
        <v>1114</v>
      </c>
      <c r="D39" s="14">
        <v>26</v>
      </c>
      <c r="E39" s="14" t="s">
        <v>1115</v>
      </c>
      <c r="F39" s="14">
        <v>42</v>
      </c>
      <c r="G39" s="14">
        <v>57</v>
      </c>
    </row>
    <row r="40" spans="1:7" ht="19" x14ac:dyDescent="0.25">
      <c r="A40" s="14" t="s">
        <v>640</v>
      </c>
      <c r="B40" s="14">
        <v>840</v>
      </c>
      <c r="C40" s="14" t="s">
        <v>1116</v>
      </c>
      <c r="D40" s="14">
        <v>3</v>
      </c>
      <c r="E40" s="14"/>
      <c r="F40" s="14">
        <v>29</v>
      </c>
      <c r="G40" s="14">
        <v>0</v>
      </c>
    </row>
    <row r="41" spans="1:7" ht="19" x14ac:dyDescent="0.25">
      <c r="A41" s="14" t="s">
        <v>627</v>
      </c>
      <c r="B41" s="14">
        <v>802</v>
      </c>
      <c r="C41" s="14" t="s">
        <v>1117</v>
      </c>
      <c r="D41" s="14">
        <v>2</v>
      </c>
      <c r="E41" s="14"/>
      <c r="F41" s="14">
        <v>82</v>
      </c>
      <c r="G41" s="14">
        <v>1</v>
      </c>
    </row>
    <row r="42" spans="1:7" ht="19" x14ac:dyDescent="0.25">
      <c r="A42" s="14" t="s">
        <v>636</v>
      </c>
      <c r="B42" s="14">
        <v>727</v>
      </c>
      <c r="C42" s="14" t="s">
        <v>1118</v>
      </c>
      <c r="D42" s="14">
        <v>20</v>
      </c>
      <c r="E42" s="14" t="s">
        <v>1119</v>
      </c>
      <c r="F42" s="14">
        <v>45</v>
      </c>
      <c r="G42" s="14">
        <v>0</v>
      </c>
    </row>
    <row r="43" spans="1:7" ht="19" x14ac:dyDescent="0.25">
      <c r="A43" s="14" t="s">
        <v>623</v>
      </c>
      <c r="B43" s="14">
        <v>712</v>
      </c>
      <c r="C43" s="14"/>
      <c r="D43" s="14">
        <v>10</v>
      </c>
      <c r="E43" s="14"/>
      <c r="F43" s="14">
        <v>601</v>
      </c>
      <c r="G43" s="14">
        <v>12</v>
      </c>
    </row>
    <row r="44" spans="1:7" ht="19" x14ac:dyDescent="0.25">
      <c r="A44" s="14" t="s">
        <v>633</v>
      </c>
      <c r="B44" s="14">
        <v>707</v>
      </c>
      <c r="C44" s="14" t="s">
        <v>1120</v>
      </c>
      <c r="D44" s="14">
        <v>45</v>
      </c>
      <c r="E44" s="14" t="s">
        <v>1121</v>
      </c>
      <c r="F44" s="14">
        <v>28</v>
      </c>
      <c r="G44" s="14">
        <v>1</v>
      </c>
    </row>
    <row r="45" spans="1:7" ht="19" x14ac:dyDescent="0.25">
      <c r="A45" s="14" t="s">
        <v>629</v>
      </c>
      <c r="B45" s="14">
        <v>683</v>
      </c>
      <c r="C45" s="14" t="s">
        <v>1122</v>
      </c>
      <c r="D45" s="14">
        <v>2</v>
      </c>
      <c r="E45" s="14"/>
      <c r="F45" s="14">
        <v>172</v>
      </c>
      <c r="G45" s="14">
        <v>18</v>
      </c>
    </row>
    <row r="46" spans="1:7" ht="19" x14ac:dyDescent="0.25">
      <c r="A46" s="14" t="s">
        <v>644</v>
      </c>
      <c r="B46" s="14">
        <v>580</v>
      </c>
      <c r="C46" s="14" t="s">
        <v>1123</v>
      </c>
      <c r="D46" s="14">
        <v>9</v>
      </c>
      <c r="E46" s="14"/>
      <c r="F46" s="14">
        <v>2</v>
      </c>
      <c r="G46" s="14">
        <v>16</v>
      </c>
    </row>
    <row r="47" spans="1:7" ht="19" x14ac:dyDescent="0.25">
      <c r="A47" s="14" t="s">
        <v>642</v>
      </c>
      <c r="B47" s="14">
        <v>562</v>
      </c>
      <c r="C47" s="14" t="s">
        <v>1124</v>
      </c>
      <c r="D47" s="14">
        <v>6</v>
      </c>
      <c r="E47" s="14" t="s">
        <v>380</v>
      </c>
      <c r="F47" s="14">
        <v>0</v>
      </c>
      <c r="G47" s="14">
        <v>11</v>
      </c>
    </row>
    <row r="48" spans="1:7" ht="19" x14ac:dyDescent="0.25">
      <c r="A48" s="14" t="s">
        <v>661</v>
      </c>
      <c r="B48" s="14">
        <v>558</v>
      </c>
      <c r="C48" s="14"/>
      <c r="D48" s="14">
        <v>8</v>
      </c>
      <c r="E48" s="14"/>
      <c r="F48" s="14">
        <v>2</v>
      </c>
      <c r="G48" s="14">
        <v>8</v>
      </c>
    </row>
    <row r="49" spans="1:7" ht="19" x14ac:dyDescent="0.25">
      <c r="A49" s="14" t="s">
        <v>638</v>
      </c>
      <c r="B49" s="14">
        <v>549</v>
      </c>
      <c r="C49" s="14" t="s">
        <v>1125</v>
      </c>
      <c r="D49" s="14">
        <v>0</v>
      </c>
      <c r="E49" s="14"/>
      <c r="F49" s="14">
        <v>43</v>
      </c>
      <c r="G49" s="14">
        <v>0</v>
      </c>
    </row>
    <row r="50" spans="1:7" ht="19" x14ac:dyDescent="0.25">
      <c r="A50" s="14" t="s">
        <v>657</v>
      </c>
      <c r="B50" s="14">
        <v>538</v>
      </c>
      <c r="C50" s="14" t="s">
        <v>1126</v>
      </c>
      <c r="D50" s="14">
        <v>1</v>
      </c>
      <c r="E50" s="14"/>
      <c r="F50" s="14">
        <v>8</v>
      </c>
      <c r="G50" s="14">
        <v>0</v>
      </c>
    </row>
    <row r="51" spans="1:7" ht="19" x14ac:dyDescent="0.25">
      <c r="A51" s="14" t="s">
        <v>672</v>
      </c>
      <c r="B51" s="14">
        <v>502</v>
      </c>
      <c r="C51" s="14"/>
      <c r="D51" s="14">
        <v>9</v>
      </c>
      <c r="E51" s="14" t="s">
        <v>695</v>
      </c>
      <c r="F51" s="14">
        <v>63</v>
      </c>
      <c r="G51" s="14">
        <v>0</v>
      </c>
    </row>
    <row r="52" spans="1:7" ht="19" x14ac:dyDescent="0.25">
      <c r="A52" s="14" t="s">
        <v>647</v>
      </c>
      <c r="B52" s="14">
        <v>495</v>
      </c>
      <c r="C52" s="14" t="s">
        <v>1127</v>
      </c>
      <c r="D52" s="14">
        <v>24</v>
      </c>
      <c r="E52" s="14" t="s">
        <v>1046</v>
      </c>
      <c r="F52" s="14">
        <v>80</v>
      </c>
      <c r="G52" s="14">
        <v>0</v>
      </c>
    </row>
    <row r="53" spans="1:7" ht="19" x14ac:dyDescent="0.25">
      <c r="A53" s="14" t="s">
        <v>653</v>
      </c>
      <c r="B53" s="14">
        <v>495</v>
      </c>
      <c r="C53" s="14" t="s">
        <v>1128</v>
      </c>
      <c r="D53" s="14">
        <v>3</v>
      </c>
      <c r="E53" s="14" t="s">
        <v>528</v>
      </c>
      <c r="F53" s="14">
        <v>22</v>
      </c>
      <c r="G53" s="14">
        <v>6</v>
      </c>
    </row>
    <row r="54" spans="1:7" ht="19" x14ac:dyDescent="0.25">
      <c r="A54" s="14" t="s">
        <v>655</v>
      </c>
      <c r="B54" s="14">
        <v>491</v>
      </c>
      <c r="C54" s="14" t="s">
        <v>1129</v>
      </c>
      <c r="D54" s="14">
        <v>6</v>
      </c>
      <c r="E54" s="14" t="s">
        <v>459</v>
      </c>
      <c r="F54" s="14">
        <v>8</v>
      </c>
      <c r="G54" s="14">
        <v>0</v>
      </c>
    </row>
    <row r="55" spans="1:7" ht="19" x14ac:dyDescent="0.25">
      <c r="A55" s="14" t="s">
        <v>667</v>
      </c>
      <c r="B55" s="14">
        <v>488</v>
      </c>
      <c r="C55" s="14" t="s">
        <v>1130</v>
      </c>
      <c r="D55" s="14">
        <v>10</v>
      </c>
      <c r="E55" s="14"/>
      <c r="F55" s="14">
        <v>2</v>
      </c>
      <c r="G55" s="14">
        <v>0</v>
      </c>
    </row>
    <row r="56" spans="1:7" ht="19" x14ac:dyDescent="0.25">
      <c r="A56" s="14" t="s">
        <v>659</v>
      </c>
      <c r="B56" s="14">
        <v>475</v>
      </c>
      <c r="C56" s="14" t="s">
        <v>1131</v>
      </c>
      <c r="D56" s="14">
        <v>6</v>
      </c>
      <c r="E56" s="14" t="s">
        <v>380</v>
      </c>
      <c r="F56" s="14">
        <v>35</v>
      </c>
      <c r="G56" s="14">
        <v>7</v>
      </c>
    </row>
    <row r="57" spans="1:7" ht="19" x14ac:dyDescent="0.25">
      <c r="A57" s="14" t="s">
        <v>649</v>
      </c>
      <c r="B57" s="14">
        <v>458</v>
      </c>
      <c r="C57" s="14" t="s">
        <v>1132</v>
      </c>
      <c r="D57" s="14">
        <v>4</v>
      </c>
      <c r="E57" s="14"/>
      <c r="F57" s="14">
        <v>204</v>
      </c>
      <c r="G57" s="14">
        <v>1</v>
      </c>
    </row>
    <row r="58" spans="1:7" ht="19" x14ac:dyDescent="0.25">
      <c r="A58" s="14" t="s">
        <v>670</v>
      </c>
      <c r="B58" s="14">
        <v>457</v>
      </c>
      <c r="C58" s="14" t="s">
        <v>1133</v>
      </c>
      <c r="D58" s="14">
        <v>7</v>
      </c>
      <c r="E58" s="14" t="s">
        <v>817</v>
      </c>
      <c r="F58" s="14">
        <v>1</v>
      </c>
      <c r="G58" s="14">
        <v>1</v>
      </c>
    </row>
    <row r="59" spans="1:7" ht="19" x14ac:dyDescent="0.25">
      <c r="A59" s="14" t="s">
        <v>651</v>
      </c>
      <c r="B59" s="14">
        <v>454</v>
      </c>
      <c r="C59" s="14" t="s">
        <v>1134</v>
      </c>
      <c r="D59" s="14">
        <v>4</v>
      </c>
      <c r="E59" s="14"/>
      <c r="F59" s="14">
        <v>110</v>
      </c>
      <c r="G59" s="14">
        <v>2</v>
      </c>
    </row>
    <row r="60" spans="1:7" ht="19" x14ac:dyDescent="0.25">
      <c r="A60" s="14" t="s">
        <v>664</v>
      </c>
      <c r="B60" s="14">
        <v>382</v>
      </c>
      <c r="C60" s="14" t="s">
        <v>1135</v>
      </c>
      <c r="D60" s="14">
        <v>36</v>
      </c>
      <c r="E60" s="14" t="s">
        <v>1136</v>
      </c>
      <c r="F60" s="14">
        <v>75</v>
      </c>
      <c r="G60" s="14">
        <v>0</v>
      </c>
    </row>
    <row r="61" spans="1:7" ht="19" x14ac:dyDescent="0.25">
      <c r="A61" s="14" t="s">
        <v>662</v>
      </c>
      <c r="B61" s="14">
        <v>368</v>
      </c>
      <c r="C61" s="14" t="s">
        <v>1137</v>
      </c>
      <c r="D61" s="14">
        <v>6</v>
      </c>
      <c r="E61" s="14"/>
      <c r="F61" s="14">
        <v>3</v>
      </c>
      <c r="G61" s="14">
        <v>2</v>
      </c>
    </row>
    <row r="62" spans="1:7" ht="19" x14ac:dyDescent="0.25">
      <c r="A62" s="14" t="s">
        <v>673</v>
      </c>
      <c r="B62" s="14">
        <v>367</v>
      </c>
      <c r="C62" s="14" t="s">
        <v>1138</v>
      </c>
      <c r="D62" s="14">
        <v>25</v>
      </c>
      <c r="E62" s="14" t="s">
        <v>447</v>
      </c>
      <c r="F62" s="14">
        <v>10</v>
      </c>
      <c r="G62" s="14">
        <v>0</v>
      </c>
    </row>
    <row r="63" spans="1:7" ht="19" x14ac:dyDescent="0.25">
      <c r="A63" s="14" t="s">
        <v>683</v>
      </c>
      <c r="B63" s="14">
        <v>299</v>
      </c>
      <c r="C63" s="14" t="s">
        <v>1139</v>
      </c>
      <c r="D63" s="14">
        <v>4</v>
      </c>
      <c r="E63" s="14"/>
      <c r="F63" s="14">
        <v>1</v>
      </c>
      <c r="G63" s="14">
        <v>0</v>
      </c>
    </row>
    <row r="64" spans="1:7" ht="19" x14ac:dyDescent="0.25">
      <c r="A64" s="14" t="s">
        <v>676</v>
      </c>
      <c r="B64" s="14">
        <v>290</v>
      </c>
      <c r="C64" s="14" t="s">
        <v>1140</v>
      </c>
      <c r="D64" s="14">
        <v>1</v>
      </c>
      <c r="E64" s="14"/>
      <c r="F64" s="14">
        <v>2</v>
      </c>
      <c r="G64" s="14">
        <v>0</v>
      </c>
    </row>
    <row r="65" spans="1:7" ht="19" x14ac:dyDescent="0.25">
      <c r="A65" s="14" t="s">
        <v>706</v>
      </c>
      <c r="B65" s="14">
        <v>283</v>
      </c>
      <c r="C65" s="14"/>
      <c r="D65" s="14">
        <v>0</v>
      </c>
      <c r="E65" s="14"/>
      <c r="F65" s="14">
        <v>27</v>
      </c>
      <c r="G65" s="14">
        <v>0</v>
      </c>
    </row>
    <row r="66" spans="1:7" ht="19" x14ac:dyDescent="0.25">
      <c r="A66" s="14" t="s">
        <v>698</v>
      </c>
      <c r="B66" s="14">
        <v>275</v>
      </c>
      <c r="C66" s="14" t="s">
        <v>1141</v>
      </c>
      <c r="D66" s="14">
        <v>11</v>
      </c>
      <c r="E66" s="14" t="s">
        <v>1142</v>
      </c>
      <c r="F66" s="14">
        <v>7</v>
      </c>
      <c r="G66" s="14">
        <v>0</v>
      </c>
    </row>
    <row r="67" spans="1:7" ht="19" x14ac:dyDescent="0.25">
      <c r="A67" s="14" t="s">
        <v>679</v>
      </c>
      <c r="B67" s="14">
        <v>264</v>
      </c>
      <c r="C67" s="14" t="s">
        <v>1143</v>
      </c>
      <c r="D67" s="14">
        <v>3</v>
      </c>
      <c r="E67" s="14"/>
      <c r="F67" s="14">
        <v>3</v>
      </c>
      <c r="G67" s="14">
        <v>2</v>
      </c>
    </row>
    <row r="68" spans="1:7" ht="19" x14ac:dyDescent="0.25">
      <c r="A68" s="14" t="s">
        <v>693</v>
      </c>
      <c r="B68" s="14">
        <v>261</v>
      </c>
      <c r="C68" s="14" t="s">
        <v>1144</v>
      </c>
      <c r="D68" s="14">
        <v>10</v>
      </c>
      <c r="E68" s="14"/>
      <c r="F68" s="14">
        <v>28</v>
      </c>
      <c r="G68" s="14">
        <v>0</v>
      </c>
    </row>
    <row r="69" spans="1:7" ht="19" x14ac:dyDescent="0.25">
      <c r="A69" s="14" t="s">
        <v>681</v>
      </c>
      <c r="B69" s="14">
        <v>252</v>
      </c>
      <c r="C69" s="14" t="s">
        <v>1145</v>
      </c>
      <c r="D69" s="14">
        <v>2</v>
      </c>
      <c r="E69" s="14"/>
      <c r="F69" s="14">
        <v>29</v>
      </c>
      <c r="G69" s="14">
        <v>0</v>
      </c>
    </row>
    <row r="70" spans="1:7" ht="19" x14ac:dyDescent="0.25">
      <c r="A70" s="14" t="s">
        <v>678</v>
      </c>
      <c r="B70" s="14">
        <v>248</v>
      </c>
      <c r="C70" s="14"/>
      <c r="D70" s="14">
        <v>2</v>
      </c>
      <c r="E70" s="14"/>
      <c r="F70" s="14">
        <v>45</v>
      </c>
      <c r="G70" s="14">
        <v>2</v>
      </c>
    </row>
    <row r="71" spans="1:7" ht="19" x14ac:dyDescent="0.25">
      <c r="A71" s="14" t="s">
        <v>687</v>
      </c>
      <c r="B71" s="14">
        <v>244</v>
      </c>
      <c r="C71" s="14" t="s">
        <v>1146</v>
      </c>
      <c r="D71" s="14">
        <v>0</v>
      </c>
      <c r="E71" s="14"/>
      <c r="F71" s="14">
        <v>1</v>
      </c>
      <c r="G71" s="14">
        <v>0</v>
      </c>
    </row>
    <row r="72" spans="1:7" ht="19" x14ac:dyDescent="0.25">
      <c r="A72" s="14" t="s">
        <v>696</v>
      </c>
      <c r="B72" s="14">
        <v>231</v>
      </c>
      <c r="C72" s="14" t="s">
        <v>1147</v>
      </c>
      <c r="D72" s="14">
        <v>2</v>
      </c>
      <c r="E72" s="14"/>
      <c r="F72" s="14">
        <v>2</v>
      </c>
      <c r="G72" s="14">
        <v>1</v>
      </c>
    </row>
    <row r="73" spans="1:7" ht="19" x14ac:dyDescent="0.25">
      <c r="A73" s="14" t="s">
        <v>685</v>
      </c>
      <c r="B73" s="14">
        <v>226</v>
      </c>
      <c r="C73" s="14" t="s">
        <v>1148</v>
      </c>
      <c r="D73" s="14">
        <v>1</v>
      </c>
      <c r="E73" s="14"/>
      <c r="F73" s="14">
        <v>0</v>
      </c>
      <c r="G73" s="14">
        <v>0</v>
      </c>
    </row>
    <row r="74" spans="1:7" ht="19" x14ac:dyDescent="0.25">
      <c r="A74" s="14" t="s">
        <v>703</v>
      </c>
      <c r="B74" s="14">
        <v>224</v>
      </c>
      <c r="C74" s="14" t="s">
        <v>1149</v>
      </c>
      <c r="D74" s="14">
        <v>3</v>
      </c>
      <c r="E74" s="14" t="s">
        <v>528</v>
      </c>
      <c r="F74" s="14">
        <v>2</v>
      </c>
      <c r="G74" s="14">
        <v>3</v>
      </c>
    </row>
    <row r="75" spans="1:7" ht="19" x14ac:dyDescent="0.25">
      <c r="A75" s="14" t="s">
        <v>705</v>
      </c>
      <c r="B75" s="14">
        <v>217</v>
      </c>
      <c r="C75" s="14"/>
      <c r="D75" s="14">
        <v>0</v>
      </c>
      <c r="E75" s="14"/>
      <c r="F75" s="14">
        <v>2</v>
      </c>
      <c r="G75" s="14">
        <v>1</v>
      </c>
    </row>
    <row r="76" spans="1:7" ht="19" x14ac:dyDescent="0.25">
      <c r="A76" s="14" t="s">
        <v>708</v>
      </c>
      <c r="B76" s="14">
        <v>212</v>
      </c>
      <c r="C76" s="14" t="s">
        <v>1150</v>
      </c>
      <c r="D76" s="14">
        <v>0</v>
      </c>
      <c r="E76" s="14"/>
      <c r="F76" s="14">
        <v>1</v>
      </c>
      <c r="G76" s="14">
        <v>0</v>
      </c>
    </row>
    <row r="77" spans="1:7" ht="19" x14ac:dyDescent="0.25">
      <c r="A77" s="14" t="s">
        <v>691</v>
      </c>
      <c r="B77" s="14">
        <v>208</v>
      </c>
      <c r="C77" s="14"/>
      <c r="D77" s="14">
        <v>21</v>
      </c>
      <c r="E77" s="14"/>
      <c r="F77" s="14">
        <v>4</v>
      </c>
      <c r="G77" s="14">
        <v>12</v>
      </c>
    </row>
    <row r="78" spans="1:7" ht="19" x14ac:dyDescent="0.25">
      <c r="A78" s="14" t="s">
        <v>689</v>
      </c>
      <c r="B78" s="14">
        <v>208</v>
      </c>
      <c r="C78" s="14" t="s">
        <v>1151</v>
      </c>
      <c r="D78" s="14">
        <v>0</v>
      </c>
      <c r="E78" s="14"/>
      <c r="F78" s="14">
        <v>49</v>
      </c>
      <c r="G78" s="14">
        <v>7</v>
      </c>
    </row>
    <row r="79" spans="1:7" ht="19" x14ac:dyDescent="0.25">
      <c r="A79" s="14" t="s">
        <v>710</v>
      </c>
      <c r="B79" s="14">
        <v>201</v>
      </c>
      <c r="C79" s="14" t="s">
        <v>1008</v>
      </c>
      <c r="D79" s="14">
        <v>3</v>
      </c>
      <c r="E79" s="14"/>
      <c r="F79" s="14">
        <v>1</v>
      </c>
      <c r="G79" s="14">
        <v>0</v>
      </c>
    </row>
    <row r="80" spans="1:7" ht="19" x14ac:dyDescent="0.25">
      <c r="A80" s="14" t="s">
        <v>722</v>
      </c>
      <c r="B80" s="14">
        <v>200</v>
      </c>
      <c r="C80" s="14" t="s">
        <v>1152</v>
      </c>
      <c r="D80" s="14">
        <v>6</v>
      </c>
      <c r="E80" s="14" t="s">
        <v>380</v>
      </c>
      <c r="F80" s="14">
        <v>1</v>
      </c>
      <c r="G80" s="14">
        <v>0</v>
      </c>
    </row>
    <row r="81" spans="1:7" ht="19" x14ac:dyDescent="0.25">
      <c r="A81" s="14" t="s">
        <v>730</v>
      </c>
      <c r="B81" s="14">
        <v>196</v>
      </c>
      <c r="C81" s="14" t="s">
        <v>1153</v>
      </c>
      <c r="D81" s="14">
        <v>5</v>
      </c>
      <c r="E81" s="14"/>
      <c r="F81" s="14">
        <v>1</v>
      </c>
      <c r="G81" s="14">
        <v>0</v>
      </c>
    </row>
    <row r="82" spans="1:7" ht="19" x14ac:dyDescent="0.25">
      <c r="A82" s="14" t="s">
        <v>701</v>
      </c>
      <c r="B82" s="14">
        <v>191</v>
      </c>
      <c r="C82" s="14" t="s">
        <v>1154</v>
      </c>
      <c r="D82" s="14">
        <v>3</v>
      </c>
      <c r="E82" s="14"/>
      <c r="F82" s="14">
        <v>2</v>
      </c>
      <c r="G82" s="14">
        <v>0</v>
      </c>
    </row>
    <row r="83" spans="1:7" ht="19" x14ac:dyDescent="0.25">
      <c r="A83" s="14" t="s">
        <v>714</v>
      </c>
      <c r="B83" s="14">
        <v>177</v>
      </c>
      <c r="C83" s="14" t="s">
        <v>1155</v>
      </c>
      <c r="D83" s="14">
        <v>1</v>
      </c>
      <c r="E83" s="14"/>
      <c r="F83" s="14">
        <v>2</v>
      </c>
      <c r="G83" s="14">
        <v>0</v>
      </c>
    </row>
    <row r="84" spans="1:7" ht="19" x14ac:dyDescent="0.25">
      <c r="A84" s="14" t="s">
        <v>718</v>
      </c>
      <c r="B84" s="14">
        <v>174</v>
      </c>
      <c r="C84" s="14" t="s">
        <v>1156</v>
      </c>
      <c r="D84" s="14">
        <v>6</v>
      </c>
      <c r="E84" s="14" t="s">
        <v>380</v>
      </c>
      <c r="F84" s="14">
        <v>17</v>
      </c>
      <c r="G84" s="14">
        <v>4</v>
      </c>
    </row>
    <row r="85" spans="1:7" ht="19" x14ac:dyDescent="0.25">
      <c r="A85" s="14" t="s">
        <v>712</v>
      </c>
      <c r="B85" s="14">
        <v>153</v>
      </c>
      <c r="C85" s="14" t="s">
        <v>1157</v>
      </c>
      <c r="D85" s="14">
        <v>0</v>
      </c>
      <c r="E85" s="14"/>
      <c r="F85" s="14">
        <v>17</v>
      </c>
      <c r="G85" s="14">
        <v>0</v>
      </c>
    </row>
    <row r="86" spans="1:7" ht="19" x14ac:dyDescent="0.25">
      <c r="A86" s="14" t="s">
        <v>720</v>
      </c>
      <c r="B86" s="14">
        <v>152</v>
      </c>
      <c r="C86" s="14" t="s">
        <v>1158</v>
      </c>
      <c r="D86" s="14">
        <v>7</v>
      </c>
      <c r="E86" s="14" t="s">
        <v>817</v>
      </c>
      <c r="F86" s="14">
        <v>10</v>
      </c>
      <c r="G86" s="14">
        <v>0</v>
      </c>
    </row>
    <row r="87" spans="1:7" ht="19" x14ac:dyDescent="0.25">
      <c r="A87" s="14" t="s">
        <v>716</v>
      </c>
      <c r="B87" s="14">
        <v>146</v>
      </c>
      <c r="C87" s="14" t="s">
        <v>1159</v>
      </c>
      <c r="D87" s="14">
        <v>3</v>
      </c>
      <c r="E87" s="14"/>
      <c r="F87" s="14">
        <v>1</v>
      </c>
      <c r="G87" s="14">
        <v>7</v>
      </c>
    </row>
    <row r="88" spans="1:7" ht="19" x14ac:dyDescent="0.25">
      <c r="A88" s="14" t="s">
        <v>724</v>
      </c>
      <c r="B88" s="14">
        <v>134</v>
      </c>
      <c r="C88" s="14" t="s">
        <v>1160</v>
      </c>
      <c r="D88" s="14">
        <v>0</v>
      </c>
      <c r="E88" s="14"/>
      <c r="F88" s="14">
        <v>2</v>
      </c>
      <c r="G88" s="14">
        <v>1</v>
      </c>
    </row>
    <row r="89" spans="1:7" ht="19" x14ac:dyDescent="0.25">
      <c r="A89" s="14" t="s">
        <v>756</v>
      </c>
      <c r="B89" s="14">
        <v>132</v>
      </c>
      <c r="C89" s="14" t="s">
        <v>1161</v>
      </c>
      <c r="D89" s="14">
        <v>4</v>
      </c>
      <c r="E89" s="14"/>
      <c r="F89" s="14">
        <v>0</v>
      </c>
      <c r="G89" s="14">
        <v>0</v>
      </c>
    </row>
    <row r="90" spans="1:7" ht="19" x14ac:dyDescent="0.25">
      <c r="A90" s="14" t="s">
        <v>734</v>
      </c>
      <c r="B90" s="14">
        <v>122</v>
      </c>
      <c r="C90" s="14" t="s">
        <v>1162</v>
      </c>
      <c r="D90" s="14">
        <v>3</v>
      </c>
      <c r="E90" s="14" t="s">
        <v>389</v>
      </c>
      <c r="F90" s="14">
        <v>10</v>
      </c>
      <c r="G90" s="14">
        <v>0</v>
      </c>
    </row>
    <row r="91" spans="1:7" ht="19" x14ac:dyDescent="0.25">
      <c r="A91" s="14" t="s">
        <v>726</v>
      </c>
      <c r="B91" s="14">
        <v>114</v>
      </c>
      <c r="C91" s="14" t="s">
        <v>1163</v>
      </c>
      <c r="D91" s="14">
        <v>0</v>
      </c>
      <c r="E91" s="14"/>
      <c r="F91" s="14">
        <v>2</v>
      </c>
      <c r="G91" s="14">
        <v>0</v>
      </c>
    </row>
    <row r="92" spans="1:7" ht="19" x14ac:dyDescent="0.25">
      <c r="A92" s="14" t="s">
        <v>746</v>
      </c>
      <c r="B92" s="14">
        <v>111</v>
      </c>
      <c r="C92" s="14" t="s">
        <v>1164</v>
      </c>
      <c r="D92" s="14">
        <v>1</v>
      </c>
      <c r="E92" s="14"/>
      <c r="F92" s="14">
        <v>0</v>
      </c>
      <c r="G92" s="14">
        <v>0</v>
      </c>
    </row>
    <row r="93" spans="1:7" ht="19" x14ac:dyDescent="0.25">
      <c r="A93" s="14" t="s">
        <v>738</v>
      </c>
      <c r="B93" s="14">
        <v>109</v>
      </c>
      <c r="C93" s="14" t="s">
        <v>1165</v>
      </c>
      <c r="D93" s="14">
        <v>0</v>
      </c>
      <c r="E93" s="14"/>
      <c r="F93" s="14">
        <v>23</v>
      </c>
      <c r="G93" s="14">
        <v>0</v>
      </c>
    </row>
    <row r="94" spans="1:7" ht="19" x14ac:dyDescent="0.25">
      <c r="A94" s="14" t="s">
        <v>740</v>
      </c>
      <c r="B94" s="14">
        <v>107</v>
      </c>
      <c r="C94" s="14" t="s">
        <v>1166</v>
      </c>
      <c r="D94" s="14">
        <v>1</v>
      </c>
      <c r="E94" s="14"/>
      <c r="F94" s="14">
        <v>31</v>
      </c>
      <c r="G94" s="14">
        <v>2</v>
      </c>
    </row>
    <row r="95" spans="1:7" ht="19" x14ac:dyDescent="0.25">
      <c r="A95" s="14" t="s">
        <v>728</v>
      </c>
      <c r="B95" s="14">
        <v>106</v>
      </c>
      <c r="C95" s="14" t="s">
        <v>1167</v>
      </c>
      <c r="D95" s="14">
        <v>0</v>
      </c>
      <c r="E95" s="14"/>
      <c r="F95" s="14">
        <v>3</v>
      </c>
      <c r="G95" s="14">
        <v>0</v>
      </c>
    </row>
    <row r="96" spans="1:7" ht="19" x14ac:dyDescent="0.25">
      <c r="A96" s="14" t="s">
        <v>736</v>
      </c>
      <c r="B96" s="14">
        <v>105</v>
      </c>
      <c r="C96" s="14" t="s">
        <v>1168</v>
      </c>
      <c r="D96" s="14">
        <v>0</v>
      </c>
      <c r="E96" s="14"/>
      <c r="F96" s="14">
        <v>9</v>
      </c>
      <c r="G96" s="14">
        <v>0</v>
      </c>
    </row>
    <row r="97" spans="1:7" ht="19" x14ac:dyDescent="0.25">
      <c r="A97" s="14" t="s">
        <v>732</v>
      </c>
      <c r="B97" s="14">
        <v>96</v>
      </c>
      <c r="C97" s="14"/>
      <c r="D97" s="14">
        <v>0</v>
      </c>
      <c r="E97" s="14"/>
      <c r="F97" s="14">
        <v>2</v>
      </c>
      <c r="G97" s="14">
        <v>0</v>
      </c>
    </row>
    <row r="98" spans="1:7" ht="19" x14ac:dyDescent="0.25">
      <c r="A98" s="14" t="s">
        <v>744</v>
      </c>
      <c r="B98" s="14">
        <v>96</v>
      </c>
      <c r="C98" s="14" t="s">
        <v>1169</v>
      </c>
      <c r="D98" s="14">
        <v>0</v>
      </c>
      <c r="E98" s="14"/>
      <c r="F98" s="14">
        <v>0</v>
      </c>
      <c r="G98" s="14">
        <v>0</v>
      </c>
    </row>
    <row r="99" spans="1:7" ht="19" x14ac:dyDescent="0.25">
      <c r="A99" s="14" t="s">
        <v>742</v>
      </c>
      <c r="B99" s="14">
        <v>94</v>
      </c>
      <c r="C99" s="14" t="s">
        <v>1170</v>
      </c>
      <c r="D99" s="14">
        <v>4</v>
      </c>
      <c r="E99" s="14" t="s">
        <v>506</v>
      </c>
      <c r="F99" s="14">
        <v>2</v>
      </c>
      <c r="G99" s="14">
        <v>0</v>
      </c>
    </row>
    <row r="100" spans="1:7" ht="19" x14ac:dyDescent="0.25">
      <c r="A100" s="14" t="s">
        <v>741</v>
      </c>
      <c r="B100" s="14">
        <v>86</v>
      </c>
      <c r="C100" s="14"/>
      <c r="D100" s="14">
        <v>0</v>
      </c>
      <c r="E100" s="14"/>
      <c r="F100" s="14">
        <v>22</v>
      </c>
      <c r="G100" s="14">
        <v>0</v>
      </c>
    </row>
    <row r="101" spans="1:7" ht="19" x14ac:dyDescent="0.25">
      <c r="A101" s="14" t="s">
        <v>752</v>
      </c>
      <c r="B101" s="14">
        <v>84</v>
      </c>
      <c r="C101" s="14" t="s">
        <v>1171</v>
      </c>
      <c r="D101" s="14">
        <v>1</v>
      </c>
      <c r="E101" s="14"/>
      <c r="F101" s="14">
        <v>17</v>
      </c>
      <c r="G101" s="14">
        <v>0</v>
      </c>
    </row>
    <row r="102" spans="1:7" ht="19" x14ac:dyDescent="0.25">
      <c r="A102" s="14" t="s">
        <v>770</v>
      </c>
      <c r="B102" s="14">
        <v>81</v>
      </c>
      <c r="C102" s="14" t="s">
        <v>1172</v>
      </c>
      <c r="D102" s="14">
        <v>2</v>
      </c>
      <c r="E102" s="14"/>
      <c r="F102" s="14">
        <v>0</v>
      </c>
      <c r="G102" s="14">
        <v>0</v>
      </c>
    </row>
    <row r="103" spans="1:7" ht="19" x14ac:dyDescent="0.25">
      <c r="A103" s="14" t="s">
        <v>750</v>
      </c>
      <c r="B103" s="14">
        <v>77</v>
      </c>
      <c r="C103" s="14"/>
      <c r="D103" s="14">
        <v>0</v>
      </c>
      <c r="E103" s="14"/>
      <c r="F103" s="14">
        <v>10</v>
      </c>
      <c r="G103" s="14">
        <v>1</v>
      </c>
    </row>
    <row r="104" spans="1:7" ht="19" x14ac:dyDescent="0.25">
      <c r="A104" s="14" t="s">
        <v>748</v>
      </c>
      <c r="B104" s="14">
        <v>75</v>
      </c>
      <c r="C104" s="14"/>
      <c r="D104" s="14">
        <v>1</v>
      </c>
      <c r="E104" s="14"/>
      <c r="F104" s="14">
        <v>2</v>
      </c>
      <c r="G104" s="14">
        <v>0</v>
      </c>
    </row>
    <row r="105" spans="1:7" ht="19" x14ac:dyDescent="0.25">
      <c r="A105" s="14" t="s">
        <v>759</v>
      </c>
      <c r="B105" s="14">
        <v>75</v>
      </c>
      <c r="C105" s="14" t="s">
        <v>1173</v>
      </c>
      <c r="D105" s="14">
        <v>0</v>
      </c>
      <c r="E105" s="14"/>
      <c r="F105" s="14">
        <v>0</v>
      </c>
      <c r="G105" s="14">
        <v>4</v>
      </c>
    </row>
    <row r="106" spans="1:7" ht="19" x14ac:dyDescent="0.25">
      <c r="A106" s="14" t="s">
        <v>751</v>
      </c>
      <c r="B106" s="14">
        <v>71</v>
      </c>
      <c r="C106" s="14"/>
      <c r="D106" s="14">
        <v>1</v>
      </c>
      <c r="E106" s="14"/>
      <c r="F106" s="14">
        <v>0</v>
      </c>
      <c r="G106" s="14">
        <v>0</v>
      </c>
    </row>
    <row r="107" spans="1:7" ht="19" x14ac:dyDescent="0.25">
      <c r="A107" s="14" t="s">
        <v>763</v>
      </c>
      <c r="B107" s="14">
        <v>69</v>
      </c>
      <c r="C107" s="14" t="s">
        <v>1174</v>
      </c>
      <c r="D107" s="14">
        <v>1</v>
      </c>
      <c r="E107" s="14"/>
      <c r="F107" s="14">
        <v>0</v>
      </c>
      <c r="G107" s="14">
        <v>0</v>
      </c>
    </row>
    <row r="108" spans="1:7" ht="19" x14ac:dyDescent="0.25">
      <c r="A108" s="14" t="s">
        <v>761</v>
      </c>
      <c r="B108" s="14">
        <v>67</v>
      </c>
      <c r="C108" s="14" t="s">
        <v>1175</v>
      </c>
      <c r="D108" s="14">
        <v>2</v>
      </c>
      <c r="E108" s="14" t="s">
        <v>466</v>
      </c>
      <c r="F108" s="14">
        <v>1</v>
      </c>
      <c r="G108" s="14">
        <v>3</v>
      </c>
    </row>
    <row r="109" spans="1:7" ht="19" x14ac:dyDescent="0.25">
      <c r="A109" s="14" t="s">
        <v>754</v>
      </c>
      <c r="B109" s="14">
        <v>65</v>
      </c>
      <c r="C109" s="14" t="s">
        <v>1176</v>
      </c>
      <c r="D109" s="14">
        <v>1</v>
      </c>
      <c r="E109" s="14"/>
      <c r="F109" s="14">
        <v>0</v>
      </c>
      <c r="G109" s="14">
        <v>0</v>
      </c>
    </row>
    <row r="110" spans="1:7" ht="19" x14ac:dyDescent="0.25">
      <c r="A110" s="14" t="s">
        <v>766</v>
      </c>
      <c r="B110" s="14">
        <v>65</v>
      </c>
      <c r="C110" s="14" t="s">
        <v>1177</v>
      </c>
      <c r="D110" s="14">
        <v>1</v>
      </c>
      <c r="E110" s="14"/>
      <c r="F110" s="14">
        <v>2</v>
      </c>
      <c r="G110" s="14">
        <v>0</v>
      </c>
    </row>
    <row r="111" spans="1:7" ht="19" x14ac:dyDescent="0.25">
      <c r="A111" s="14" t="s">
        <v>758</v>
      </c>
      <c r="B111" s="14">
        <v>56</v>
      </c>
      <c r="C111" s="14" t="s">
        <v>1178</v>
      </c>
      <c r="D111" s="14">
        <v>0</v>
      </c>
      <c r="E111" s="14"/>
      <c r="F111" s="14">
        <v>0</v>
      </c>
      <c r="G111" s="14">
        <v>0</v>
      </c>
    </row>
    <row r="112" spans="1:7" ht="19" x14ac:dyDescent="0.25">
      <c r="A112" s="14" t="s">
        <v>777</v>
      </c>
      <c r="B112" s="14">
        <v>52</v>
      </c>
      <c r="C112" s="14"/>
      <c r="D112" s="14">
        <v>1</v>
      </c>
      <c r="E112" s="14"/>
      <c r="F112" s="14">
        <v>0</v>
      </c>
      <c r="G112" s="14">
        <v>0</v>
      </c>
    </row>
    <row r="113" spans="1:7" ht="19" x14ac:dyDescent="0.25">
      <c r="A113" s="14" t="s">
        <v>765</v>
      </c>
      <c r="B113" s="14">
        <v>51</v>
      </c>
      <c r="C113" s="14" t="s">
        <v>1179</v>
      </c>
      <c r="D113" s="14">
        <v>3</v>
      </c>
      <c r="E113" s="14" t="s">
        <v>389</v>
      </c>
      <c r="F113" s="14">
        <v>1</v>
      </c>
      <c r="G113" s="14">
        <v>0</v>
      </c>
    </row>
    <row r="114" spans="1:7" ht="19" x14ac:dyDescent="0.25">
      <c r="A114" s="14" t="s">
        <v>772</v>
      </c>
      <c r="B114" s="14">
        <v>50</v>
      </c>
      <c r="C114" s="14" t="s">
        <v>1180</v>
      </c>
      <c r="D114" s="14">
        <v>0</v>
      </c>
      <c r="E114" s="14"/>
      <c r="F114" s="14">
        <v>0</v>
      </c>
      <c r="G114" s="14">
        <v>0</v>
      </c>
    </row>
    <row r="115" spans="1:7" ht="19" x14ac:dyDescent="0.25">
      <c r="A115" s="14" t="s">
        <v>768</v>
      </c>
      <c r="B115" s="14">
        <v>44</v>
      </c>
      <c r="C115" s="14"/>
      <c r="D115" s="14">
        <v>0</v>
      </c>
      <c r="E115" s="14"/>
      <c r="F115" s="14">
        <v>0</v>
      </c>
      <c r="G115" s="14">
        <v>0</v>
      </c>
    </row>
    <row r="116" spans="1:7" ht="19" x14ac:dyDescent="0.25">
      <c r="A116" s="14" t="s">
        <v>775</v>
      </c>
      <c r="B116" s="14">
        <v>44</v>
      </c>
      <c r="C116" s="14" t="s">
        <v>1181</v>
      </c>
      <c r="D116" s="14">
        <v>5</v>
      </c>
      <c r="E116" s="14"/>
      <c r="F116" s="14">
        <v>5</v>
      </c>
      <c r="G116" s="14">
        <v>0</v>
      </c>
    </row>
    <row r="117" spans="1:7" ht="19" x14ac:dyDescent="0.25">
      <c r="A117" s="14" t="s">
        <v>778</v>
      </c>
      <c r="B117" s="14">
        <v>43</v>
      </c>
      <c r="C117" s="14" t="s">
        <v>1182</v>
      </c>
      <c r="D117" s="14">
        <v>0</v>
      </c>
      <c r="E117" s="14"/>
      <c r="F117" s="14">
        <v>0</v>
      </c>
      <c r="G117" s="14">
        <v>0</v>
      </c>
    </row>
    <row r="118" spans="1:7" ht="19" x14ac:dyDescent="0.25">
      <c r="A118" s="14" t="s">
        <v>774</v>
      </c>
      <c r="B118" s="14">
        <v>42</v>
      </c>
      <c r="C118" s="14"/>
      <c r="D118" s="14">
        <v>0</v>
      </c>
      <c r="E118" s="14"/>
      <c r="F118" s="14">
        <v>3</v>
      </c>
      <c r="G118" s="14">
        <v>0</v>
      </c>
    </row>
    <row r="119" spans="1:7" ht="19" x14ac:dyDescent="0.25">
      <c r="A119" s="14" t="s">
        <v>780</v>
      </c>
      <c r="B119" s="14">
        <v>41</v>
      </c>
      <c r="C119" s="14" t="s">
        <v>1183</v>
      </c>
      <c r="D119" s="14">
        <v>3</v>
      </c>
      <c r="E119" s="14"/>
      <c r="F119" s="14">
        <v>0</v>
      </c>
      <c r="G119" s="14">
        <v>1</v>
      </c>
    </row>
    <row r="120" spans="1:7" ht="19" x14ac:dyDescent="0.25">
      <c r="A120" s="14" t="s">
        <v>802</v>
      </c>
      <c r="B120" s="14">
        <v>35</v>
      </c>
      <c r="C120" s="14" t="s">
        <v>1184</v>
      </c>
      <c r="D120" s="14">
        <v>0</v>
      </c>
      <c r="E120" s="14"/>
      <c r="F120" s="14">
        <v>13</v>
      </c>
      <c r="G120" s="14">
        <v>1</v>
      </c>
    </row>
    <row r="121" spans="1:7" ht="19" x14ac:dyDescent="0.25">
      <c r="A121" s="14" t="s">
        <v>787</v>
      </c>
      <c r="B121" s="14">
        <v>33</v>
      </c>
      <c r="C121" s="14" t="s">
        <v>1185</v>
      </c>
      <c r="D121" s="14">
        <v>0</v>
      </c>
      <c r="E121" s="14"/>
      <c r="F121" s="14">
        <v>1</v>
      </c>
      <c r="G121" s="14">
        <v>0</v>
      </c>
    </row>
    <row r="122" spans="1:7" ht="19" x14ac:dyDescent="0.25">
      <c r="A122" s="14" t="s">
        <v>785</v>
      </c>
      <c r="B122" s="14">
        <v>31</v>
      </c>
      <c r="C122" s="14" t="s">
        <v>1186</v>
      </c>
      <c r="D122" s="14">
        <v>1</v>
      </c>
      <c r="E122" s="14"/>
      <c r="F122" s="14">
        <v>1</v>
      </c>
      <c r="G122" s="14">
        <v>0</v>
      </c>
    </row>
    <row r="123" spans="1:7" ht="19" x14ac:dyDescent="0.25">
      <c r="A123" s="14" t="s">
        <v>782</v>
      </c>
      <c r="B123" s="14">
        <v>31</v>
      </c>
      <c r="C123" s="14"/>
      <c r="D123" s="14">
        <v>0</v>
      </c>
      <c r="E123" s="14"/>
      <c r="F123" s="14">
        <v>10</v>
      </c>
      <c r="G123" s="14">
        <v>0</v>
      </c>
    </row>
    <row r="124" spans="1:7" ht="19" x14ac:dyDescent="0.25">
      <c r="A124" s="14" t="s">
        <v>794</v>
      </c>
      <c r="B124" s="14">
        <v>30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783</v>
      </c>
      <c r="B125" s="14">
        <v>30</v>
      </c>
      <c r="C125" s="14" t="s">
        <v>1187</v>
      </c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805</v>
      </c>
      <c r="B126" s="14">
        <v>28</v>
      </c>
      <c r="C126" s="14" t="s">
        <v>1188</v>
      </c>
      <c r="D126" s="14">
        <v>0</v>
      </c>
      <c r="E126" s="14"/>
      <c r="F126" s="14">
        <v>1</v>
      </c>
      <c r="G126" s="14">
        <v>0</v>
      </c>
    </row>
    <row r="127" spans="1:7" ht="19" x14ac:dyDescent="0.25">
      <c r="A127" s="14" t="s">
        <v>791</v>
      </c>
      <c r="B127" s="14">
        <v>26</v>
      </c>
      <c r="C127" s="14"/>
      <c r="D127" s="14">
        <v>1</v>
      </c>
      <c r="E127" s="14"/>
      <c r="F127" s="14">
        <v>0</v>
      </c>
      <c r="G127" s="14">
        <v>0</v>
      </c>
    </row>
    <row r="128" spans="1:7" ht="19" x14ac:dyDescent="0.25">
      <c r="A128" s="14" t="s">
        <v>788</v>
      </c>
      <c r="B128" s="14">
        <v>25</v>
      </c>
      <c r="C128" s="14" t="s">
        <v>1189</v>
      </c>
      <c r="D128" s="14">
        <v>0</v>
      </c>
      <c r="E128" s="14"/>
      <c r="F128" s="14">
        <v>0</v>
      </c>
      <c r="G128" s="14">
        <v>0</v>
      </c>
    </row>
    <row r="129" spans="1:7" ht="19" x14ac:dyDescent="0.25">
      <c r="A129" s="14" t="s">
        <v>793</v>
      </c>
      <c r="B129" s="14">
        <v>25</v>
      </c>
      <c r="C129" s="14" t="s">
        <v>1190</v>
      </c>
      <c r="D129" s="14">
        <v>1</v>
      </c>
      <c r="E129" s="14"/>
      <c r="F129" s="14">
        <v>4</v>
      </c>
      <c r="G129" s="14">
        <v>0</v>
      </c>
    </row>
    <row r="130" spans="1:7" ht="19" x14ac:dyDescent="0.25">
      <c r="A130" s="14" t="s">
        <v>795</v>
      </c>
      <c r="B130" s="14">
        <v>24</v>
      </c>
      <c r="C130" s="14"/>
      <c r="D130" s="14">
        <v>0</v>
      </c>
      <c r="E130" s="14"/>
      <c r="F130" s="14">
        <v>1</v>
      </c>
      <c r="G130" s="14">
        <v>0</v>
      </c>
    </row>
    <row r="131" spans="1:7" ht="19" x14ac:dyDescent="0.25">
      <c r="A131" s="14" t="s">
        <v>799</v>
      </c>
      <c r="B131" s="14">
        <v>23</v>
      </c>
      <c r="C131" s="14" t="s">
        <v>1191</v>
      </c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797</v>
      </c>
      <c r="B132" s="14">
        <v>18</v>
      </c>
      <c r="C132" s="14"/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801</v>
      </c>
      <c r="B133" s="14">
        <v>16</v>
      </c>
      <c r="C133" s="14"/>
      <c r="D133" s="14">
        <v>0</v>
      </c>
      <c r="E133" s="14"/>
      <c r="F133" s="14">
        <v>0</v>
      </c>
      <c r="G133" s="14">
        <v>0</v>
      </c>
    </row>
    <row r="134" spans="1:7" ht="19" x14ac:dyDescent="0.25">
      <c r="A134" s="14" t="s">
        <v>836</v>
      </c>
      <c r="B134" s="14">
        <v>16</v>
      </c>
      <c r="C134" s="14" t="s">
        <v>1192</v>
      </c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1193</v>
      </c>
      <c r="B135" s="14">
        <v>15</v>
      </c>
      <c r="C135" s="14" t="s">
        <v>1194</v>
      </c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810</v>
      </c>
      <c r="B136" s="14">
        <v>14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812</v>
      </c>
      <c r="B137" s="14">
        <v>14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803</v>
      </c>
      <c r="B138" s="14">
        <v>13</v>
      </c>
      <c r="C138" s="14"/>
      <c r="D138" s="14">
        <v>0</v>
      </c>
      <c r="E138" s="14"/>
      <c r="F138" s="14">
        <v>8</v>
      </c>
      <c r="G138" s="14">
        <v>0</v>
      </c>
    </row>
    <row r="139" spans="1:7" ht="19" x14ac:dyDescent="0.25">
      <c r="A139" s="14" t="s">
        <v>1195</v>
      </c>
      <c r="B139" s="14">
        <v>13</v>
      </c>
      <c r="C139" s="14"/>
      <c r="D139" s="14">
        <v>0</v>
      </c>
      <c r="E139" s="14"/>
      <c r="F139" s="14">
        <v>0</v>
      </c>
      <c r="G139" s="14">
        <v>0</v>
      </c>
    </row>
    <row r="140" spans="1:7" ht="19" x14ac:dyDescent="0.25">
      <c r="A140" s="14" t="s">
        <v>823</v>
      </c>
      <c r="B140" s="14">
        <v>13</v>
      </c>
      <c r="C140" s="14" t="s">
        <v>1196</v>
      </c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807</v>
      </c>
      <c r="B141" s="14">
        <v>12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811</v>
      </c>
      <c r="B142" s="14">
        <v>12</v>
      </c>
      <c r="C142" s="14" t="s">
        <v>806</v>
      </c>
      <c r="D142" s="14">
        <v>0</v>
      </c>
      <c r="E142" s="14"/>
      <c r="F142" s="14">
        <v>0</v>
      </c>
      <c r="G142" s="14">
        <v>0</v>
      </c>
    </row>
    <row r="143" spans="1:7" ht="19" x14ac:dyDescent="0.25">
      <c r="A143" s="14" t="s">
        <v>842</v>
      </c>
      <c r="B143" s="14">
        <v>11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809</v>
      </c>
      <c r="B144" s="14">
        <v>11</v>
      </c>
      <c r="C144" s="14" t="s">
        <v>1197</v>
      </c>
      <c r="D144" s="14">
        <v>0</v>
      </c>
      <c r="E144" s="14"/>
      <c r="F144" s="14">
        <v>0</v>
      </c>
      <c r="G144" s="14">
        <v>2</v>
      </c>
    </row>
    <row r="145" spans="1:7" ht="19" x14ac:dyDescent="0.25">
      <c r="A145" s="14" t="s">
        <v>843</v>
      </c>
      <c r="B145" s="14">
        <v>10</v>
      </c>
      <c r="C145" s="14" t="s">
        <v>442</v>
      </c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826</v>
      </c>
      <c r="B146" s="14">
        <v>9</v>
      </c>
      <c r="C146" s="14" t="s">
        <v>917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814</v>
      </c>
      <c r="B147" s="14">
        <v>8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821</v>
      </c>
      <c r="B148" s="14">
        <v>8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815</v>
      </c>
      <c r="B149" s="14">
        <v>8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816</v>
      </c>
      <c r="B150" s="14">
        <v>8</v>
      </c>
      <c r="C150" s="14" t="s">
        <v>376</v>
      </c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813</v>
      </c>
      <c r="B151" s="14">
        <v>7</v>
      </c>
      <c r="C151" s="14"/>
      <c r="D151" s="14">
        <v>0</v>
      </c>
      <c r="E151" s="14"/>
      <c r="F151" s="14">
        <v>0</v>
      </c>
      <c r="G151" s="14">
        <v>1</v>
      </c>
    </row>
    <row r="152" spans="1:7" ht="19" x14ac:dyDescent="0.25">
      <c r="A152" s="14" t="s">
        <v>818</v>
      </c>
      <c r="B152" s="14">
        <v>7</v>
      </c>
      <c r="C152" s="14" t="s">
        <v>594</v>
      </c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837</v>
      </c>
      <c r="B153" s="14">
        <v>7</v>
      </c>
      <c r="C153" s="14" t="s">
        <v>472</v>
      </c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853</v>
      </c>
      <c r="B154" s="14">
        <v>7</v>
      </c>
      <c r="C154" s="14" t="s">
        <v>1198</v>
      </c>
      <c r="D154" s="14">
        <v>0</v>
      </c>
      <c r="E154" s="14"/>
      <c r="F154" s="14">
        <v>0</v>
      </c>
      <c r="G154" s="14">
        <v>1</v>
      </c>
    </row>
    <row r="155" spans="1:7" ht="19" x14ac:dyDescent="0.25">
      <c r="A155" s="14" t="s">
        <v>844</v>
      </c>
      <c r="B155" s="14">
        <v>7</v>
      </c>
      <c r="C155" s="14" t="s">
        <v>646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827</v>
      </c>
      <c r="B156" s="14">
        <v>6</v>
      </c>
      <c r="C156" s="14"/>
      <c r="D156" s="14">
        <v>0</v>
      </c>
      <c r="E156" s="14"/>
      <c r="F156" s="14">
        <v>2</v>
      </c>
      <c r="G156" s="14">
        <v>0</v>
      </c>
    </row>
    <row r="157" spans="1:7" ht="19" x14ac:dyDescent="0.25">
      <c r="A157" s="14" t="s">
        <v>822</v>
      </c>
      <c r="B157" s="14">
        <v>6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819</v>
      </c>
      <c r="B158" s="14">
        <v>6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820</v>
      </c>
      <c r="B159" s="14">
        <v>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852</v>
      </c>
      <c r="B160" s="14">
        <v>6</v>
      </c>
      <c r="C160" s="14" t="s">
        <v>459</v>
      </c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790</v>
      </c>
      <c r="B161" s="14">
        <v>5</v>
      </c>
      <c r="C161" s="14"/>
      <c r="D161" s="14">
        <v>1</v>
      </c>
      <c r="E161" s="14"/>
      <c r="F161" s="14">
        <v>0</v>
      </c>
      <c r="G161" s="14">
        <v>0</v>
      </c>
    </row>
    <row r="162" spans="1:7" ht="19" x14ac:dyDescent="0.25">
      <c r="A162" s="14" t="s">
        <v>854</v>
      </c>
      <c r="B162" s="14">
        <v>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825</v>
      </c>
      <c r="B163" s="14">
        <v>5</v>
      </c>
      <c r="C163" s="14"/>
      <c r="D163" s="14">
        <v>0</v>
      </c>
      <c r="E163" s="14"/>
      <c r="F163" s="14">
        <v>0</v>
      </c>
      <c r="G163" s="14">
        <v>0</v>
      </c>
    </row>
    <row r="164" spans="1:7" ht="19" x14ac:dyDescent="0.25">
      <c r="A164" s="14" t="s">
        <v>833</v>
      </c>
      <c r="B164" s="14">
        <v>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840</v>
      </c>
      <c r="B165" s="14">
        <v>5</v>
      </c>
      <c r="C165" s="14" t="s">
        <v>824</v>
      </c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858</v>
      </c>
      <c r="B166" s="14">
        <v>5</v>
      </c>
      <c r="C166" s="14" t="s">
        <v>1050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828</v>
      </c>
      <c r="B167" s="14">
        <v>4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829</v>
      </c>
      <c r="B168" s="14">
        <v>4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830</v>
      </c>
      <c r="B169" s="14">
        <v>4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831</v>
      </c>
      <c r="B170" s="14">
        <v>4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832</v>
      </c>
      <c r="B171" s="14">
        <v>4</v>
      </c>
      <c r="C171" s="14"/>
      <c r="D171" s="14">
        <v>0</v>
      </c>
      <c r="E171" s="14"/>
      <c r="F171" s="14"/>
      <c r="G171" s="14"/>
    </row>
    <row r="172" spans="1:7" ht="19" x14ac:dyDescent="0.25">
      <c r="A172" s="14" t="s">
        <v>834</v>
      </c>
      <c r="B172" s="14">
        <v>4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835</v>
      </c>
      <c r="B173" s="14">
        <v>4</v>
      </c>
      <c r="C173" s="14" t="s">
        <v>388</v>
      </c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1199</v>
      </c>
      <c r="B174" s="14">
        <v>4</v>
      </c>
      <c r="C174" s="14" t="s">
        <v>506</v>
      </c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838</v>
      </c>
      <c r="B175" s="14">
        <v>3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839</v>
      </c>
      <c r="B176" s="14">
        <v>3</v>
      </c>
      <c r="C176" s="14"/>
      <c r="D176" s="14">
        <v>1</v>
      </c>
      <c r="E176" s="14"/>
      <c r="F176" s="14">
        <v>0</v>
      </c>
      <c r="G176" s="14">
        <v>0</v>
      </c>
    </row>
    <row r="177" spans="1:7" ht="19" x14ac:dyDescent="0.25">
      <c r="A177" s="30" t="s">
        <v>847</v>
      </c>
      <c r="B177" s="14">
        <v>3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1200</v>
      </c>
      <c r="B178" s="14">
        <v>3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841</v>
      </c>
      <c r="B179" s="14">
        <v>3</v>
      </c>
      <c r="C179" s="14"/>
      <c r="D179" s="14">
        <v>1</v>
      </c>
      <c r="E179" s="14"/>
      <c r="F179" s="14">
        <v>0</v>
      </c>
      <c r="G179" s="14">
        <v>0</v>
      </c>
    </row>
    <row r="180" spans="1:7" ht="19" x14ac:dyDescent="0.25">
      <c r="A180" s="14" t="s">
        <v>849</v>
      </c>
      <c r="B180" s="14">
        <v>3</v>
      </c>
      <c r="C180" s="14" t="s">
        <v>389</v>
      </c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850</v>
      </c>
      <c r="B181" s="14">
        <v>3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846</v>
      </c>
      <c r="B182" s="14">
        <v>2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848</v>
      </c>
      <c r="B183" s="14">
        <v>2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1201</v>
      </c>
      <c r="B184" s="14">
        <v>2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1202</v>
      </c>
      <c r="B185" s="14">
        <v>2</v>
      </c>
      <c r="C185" s="14"/>
      <c r="D185" s="14">
        <v>0</v>
      </c>
      <c r="E185" s="14"/>
      <c r="F185" s="14">
        <v>0</v>
      </c>
      <c r="G185" s="14">
        <v>0</v>
      </c>
    </row>
    <row r="186" spans="1:7" ht="19" x14ac:dyDescent="0.25">
      <c r="A186" s="14" t="s">
        <v>1203</v>
      </c>
      <c r="B186" s="14">
        <v>2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851</v>
      </c>
      <c r="B187" s="14">
        <v>2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856</v>
      </c>
      <c r="B188" s="14">
        <v>2</v>
      </c>
      <c r="C188" s="14" t="s">
        <v>466</v>
      </c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859</v>
      </c>
      <c r="B189" s="14">
        <v>2</v>
      </c>
      <c r="C189" s="14" t="s">
        <v>466</v>
      </c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1204</v>
      </c>
      <c r="B190" s="14">
        <v>1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855</v>
      </c>
      <c r="B191" s="14">
        <v>1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857</v>
      </c>
      <c r="B192" s="14">
        <v>1</v>
      </c>
      <c r="C192" s="14"/>
      <c r="D192" s="14">
        <v>0</v>
      </c>
      <c r="E192" s="14"/>
      <c r="F192" s="14">
        <v>0</v>
      </c>
      <c r="G192" s="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E99A-A1A1-BE44-816A-1CA0498E5AF2}">
  <dimension ref="A1:G188"/>
  <sheetViews>
    <sheetView workbookViewId="0">
      <selection sqref="A1:G188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472067</v>
      </c>
      <c r="C3" s="12" t="s">
        <v>918</v>
      </c>
      <c r="D3" s="13">
        <v>21154</v>
      </c>
      <c r="E3" s="12" t="s">
        <v>919</v>
      </c>
      <c r="F3" s="13">
        <v>110290</v>
      </c>
      <c r="G3" s="13">
        <v>12820</v>
      </c>
    </row>
    <row r="4" spans="1:7" ht="19" x14ac:dyDescent="0.25">
      <c r="A4" s="14" t="s">
        <v>530</v>
      </c>
      <c r="B4" s="15">
        <v>81218</v>
      </c>
      <c r="C4" s="14"/>
      <c r="D4" s="15">
        <v>3281</v>
      </c>
      <c r="E4" s="14"/>
      <c r="F4" s="15">
        <v>73650</v>
      </c>
      <c r="G4" s="15">
        <v>2314</v>
      </c>
    </row>
    <row r="5" spans="1:7" ht="19" x14ac:dyDescent="0.25">
      <c r="A5" s="14" t="s">
        <v>531</v>
      </c>
      <c r="B5" s="15">
        <v>74386</v>
      </c>
      <c r="C5" s="14" t="s">
        <v>920</v>
      </c>
      <c r="D5" s="15">
        <v>7503</v>
      </c>
      <c r="E5" s="14" t="s">
        <v>921</v>
      </c>
      <c r="F5" s="15">
        <v>9362</v>
      </c>
      <c r="G5" s="15">
        <v>3489</v>
      </c>
    </row>
    <row r="6" spans="1:7" ht="19" x14ac:dyDescent="0.25">
      <c r="A6" s="14" t="s">
        <v>534</v>
      </c>
      <c r="B6" s="15">
        <v>64958</v>
      </c>
      <c r="C6" s="14" t="s">
        <v>922</v>
      </c>
      <c r="D6" s="14">
        <v>936</v>
      </c>
      <c r="E6" s="14" t="s">
        <v>923</v>
      </c>
      <c r="F6" s="14">
        <v>41</v>
      </c>
      <c r="G6" s="14">
        <v>735</v>
      </c>
    </row>
    <row r="7" spans="1:7" ht="19" x14ac:dyDescent="0.25">
      <c r="A7" s="14" t="s">
        <v>537</v>
      </c>
      <c r="B7" s="15">
        <v>49515</v>
      </c>
      <c r="C7" s="14" t="s">
        <v>924</v>
      </c>
      <c r="D7" s="15">
        <v>3647</v>
      </c>
      <c r="E7" s="14" t="s">
        <v>925</v>
      </c>
      <c r="F7" s="15">
        <v>5367</v>
      </c>
      <c r="G7" s="15">
        <v>3166</v>
      </c>
    </row>
    <row r="8" spans="1:7" ht="19" x14ac:dyDescent="0.25">
      <c r="A8" s="14" t="s">
        <v>540</v>
      </c>
      <c r="B8" s="15">
        <v>37323</v>
      </c>
      <c r="C8" s="14" t="s">
        <v>926</v>
      </c>
      <c r="D8" s="14">
        <v>206</v>
      </c>
      <c r="E8" s="14" t="s">
        <v>927</v>
      </c>
      <c r="F8" s="15">
        <v>3133</v>
      </c>
      <c r="G8" s="14">
        <v>0</v>
      </c>
    </row>
    <row r="9" spans="1:7" ht="19" x14ac:dyDescent="0.25">
      <c r="A9" s="14" t="s">
        <v>543</v>
      </c>
      <c r="B9" s="15">
        <v>27017</v>
      </c>
      <c r="C9" s="14" t="s">
        <v>928</v>
      </c>
      <c r="D9" s="15">
        <v>2077</v>
      </c>
      <c r="E9" s="14" t="s">
        <v>929</v>
      </c>
      <c r="F9" s="15">
        <v>9625</v>
      </c>
      <c r="G9" s="14">
        <v>0</v>
      </c>
    </row>
    <row r="10" spans="1:7" ht="19" x14ac:dyDescent="0.25">
      <c r="A10" s="14" t="s">
        <v>546</v>
      </c>
      <c r="B10" s="15">
        <v>25233</v>
      </c>
      <c r="C10" s="14" t="s">
        <v>930</v>
      </c>
      <c r="D10" s="15">
        <v>1331</v>
      </c>
      <c r="E10" s="14" t="s">
        <v>931</v>
      </c>
      <c r="F10" s="15">
        <v>1587</v>
      </c>
      <c r="G10" s="15">
        <v>1746</v>
      </c>
    </row>
    <row r="11" spans="1:7" ht="19" x14ac:dyDescent="0.25">
      <c r="A11" s="14" t="s">
        <v>549</v>
      </c>
      <c r="B11" s="15">
        <v>10897</v>
      </c>
      <c r="C11" s="14" t="s">
        <v>932</v>
      </c>
      <c r="D11" s="14">
        <v>153</v>
      </c>
      <c r="E11" s="14" t="s">
        <v>933</v>
      </c>
      <c r="F11" s="14">
        <v>4</v>
      </c>
      <c r="G11" s="14">
        <v>0</v>
      </c>
    </row>
    <row r="12" spans="1:7" ht="19" x14ac:dyDescent="0.25">
      <c r="A12" s="14" t="s">
        <v>553</v>
      </c>
      <c r="B12" s="15">
        <v>9529</v>
      </c>
      <c r="C12" s="14"/>
      <c r="D12" s="14">
        <v>465</v>
      </c>
      <c r="E12" s="14"/>
      <c r="F12" s="14">
        <v>135</v>
      </c>
      <c r="G12" s="14">
        <v>20</v>
      </c>
    </row>
    <row r="13" spans="1:7" ht="19" x14ac:dyDescent="0.25">
      <c r="A13" s="14" t="s">
        <v>552</v>
      </c>
      <c r="B13" s="15">
        <v>9137</v>
      </c>
      <c r="C13" s="14"/>
      <c r="D13" s="14">
        <v>126</v>
      </c>
      <c r="E13" s="14"/>
      <c r="F13" s="15">
        <v>3730</v>
      </c>
      <c r="G13" s="14">
        <v>0</v>
      </c>
    </row>
    <row r="14" spans="1:7" ht="19" x14ac:dyDescent="0.25">
      <c r="A14" s="14" t="s">
        <v>554</v>
      </c>
      <c r="B14" s="15">
        <v>6412</v>
      </c>
      <c r="C14" s="14" t="s">
        <v>934</v>
      </c>
      <c r="D14" s="14">
        <v>356</v>
      </c>
      <c r="E14" s="14" t="s">
        <v>935</v>
      </c>
      <c r="F14" s="14">
        <v>2</v>
      </c>
      <c r="G14" s="14">
        <v>405</v>
      </c>
    </row>
    <row r="15" spans="1:7" ht="19" x14ac:dyDescent="0.25">
      <c r="A15" s="14" t="s">
        <v>557</v>
      </c>
      <c r="B15" s="15">
        <v>5588</v>
      </c>
      <c r="C15" s="14" t="s">
        <v>936</v>
      </c>
      <c r="D15" s="14">
        <v>31</v>
      </c>
      <c r="E15" s="14" t="s">
        <v>937</v>
      </c>
      <c r="F15" s="14">
        <v>9</v>
      </c>
      <c r="G15" s="14">
        <v>16</v>
      </c>
    </row>
    <row r="16" spans="1:7" ht="19" x14ac:dyDescent="0.25">
      <c r="A16" s="14" t="s">
        <v>560</v>
      </c>
      <c r="B16" s="15">
        <v>4937</v>
      </c>
      <c r="C16" s="14" t="s">
        <v>938</v>
      </c>
      <c r="D16" s="14">
        <v>178</v>
      </c>
      <c r="E16" s="14" t="s">
        <v>939</v>
      </c>
      <c r="F16" s="14">
        <v>410</v>
      </c>
      <c r="G16" s="14">
        <v>381</v>
      </c>
    </row>
    <row r="17" spans="1:7" ht="19" x14ac:dyDescent="0.25">
      <c r="A17" s="14" t="s">
        <v>566</v>
      </c>
      <c r="B17" s="15">
        <v>3409</v>
      </c>
      <c r="C17" s="14" t="s">
        <v>940</v>
      </c>
      <c r="D17" s="14">
        <v>36</v>
      </c>
      <c r="E17" s="14" t="s">
        <v>941</v>
      </c>
      <c r="F17" s="14">
        <v>357</v>
      </c>
      <c r="G17" s="14">
        <v>23</v>
      </c>
    </row>
    <row r="18" spans="1:7" ht="19" x14ac:dyDescent="0.25">
      <c r="A18" s="14" t="s">
        <v>563</v>
      </c>
      <c r="B18" s="15">
        <v>3084</v>
      </c>
      <c r="C18" s="14" t="s">
        <v>942</v>
      </c>
      <c r="D18" s="14">
        <v>14</v>
      </c>
      <c r="E18" s="14" t="s">
        <v>943</v>
      </c>
      <c r="F18" s="14">
        <v>0</v>
      </c>
      <c r="G18" s="14">
        <v>57</v>
      </c>
    </row>
    <row r="19" spans="1:7" ht="19" x14ac:dyDescent="0.25">
      <c r="A19" s="14" t="s">
        <v>569</v>
      </c>
      <c r="B19" s="15">
        <v>2995</v>
      </c>
      <c r="C19" s="14" t="s">
        <v>944</v>
      </c>
      <c r="D19" s="14">
        <v>43</v>
      </c>
      <c r="E19" s="14" t="s">
        <v>945</v>
      </c>
      <c r="F19" s="14">
        <v>22</v>
      </c>
      <c r="G19" s="14">
        <v>61</v>
      </c>
    </row>
    <row r="20" spans="1:7" ht="19" x14ac:dyDescent="0.25">
      <c r="A20" s="14" t="s">
        <v>578</v>
      </c>
      <c r="B20" s="15">
        <v>2676</v>
      </c>
      <c r="C20" s="14" t="s">
        <v>946</v>
      </c>
      <c r="D20" s="14">
        <v>11</v>
      </c>
      <c r="E20" s="14" t="s">
        <v>947</v>
      </c>
      <c r="F20" s="14">
        <v>119</v>
      </c>
      <c r="G20" s="14">
        <v>0</v>
      </c>
    </row>
    <row r="21" spans="1:7" ht="19" x14ac:dyDescent="0.25">
      <c r="A21" s="14" t="s">
        <v>575</v>
      </c>
      <c r="B21" s="15">
        <v>2554</v>
      </c>
      <c r="C21" s="14" t="s">
        <v>948</v>
      </c>
      <c r="D21" s="14">
        <v>59</v>
      </c>
      <c r="E21" s="14" t="s">
        <v>949</v>
      </c>
      <c r="F21" s="14">
        <v>1</v>
      </c>
      <c r="G21" s="14">
        <v>1</v>
      </c>
    </row>
    <row r="22" spans="1:7" ht="19" x14ac:dyDescent="0.25">
      <c r="A22" s="14" t="s">
        <v>572</v>
      </c>
      <c r="B22" s="15">
        <v>2526</v>
      </c>
      <c r="C22" s="14" t="s">
        <v>950</v>
      </c>
      <c r="D22" s="14">
        <v>62</v>
      </c>
      <c r="E22" s="14" t="s">
        <v>951</v>
      </c>
      <c r="F22" s="14">
        <v>16</v>
      </c>
      <c r="G22" s="14">
        <v>0</v>
      </c>
    </row>
    <row r="23" spans="1:7" ht="19" x14ac:dyDescent="0.25">
      <c r="A23" s="14" t="s">
        <v>582</v>
      </c>
      <c r="B23" s="15">
        <v>2433</v>
      </c>
      <c r="C23" s="14" t="s">
        <v>952</v>
      </c>
      <c r="D23" s="14">
        <v>59</v>
      </c>
      <c r="E23" s="14" t="s">
        <v>953</v>
      </c>
      <c r="F23" s="14">
        <v>0</v>
      </c>
      <c r="G23" s="14">
        <v>0</v>
      </c>
    </row>
    <row r="24" spans="1:7" ht="19" x14ac:dyDescent="0.25">
      <c r="A24" s="14" t="s">
        <v>580</v>
      </c>
      <c r="B24" s="15">
        <v>2369</v>
      </c>
      <c r="C24" s="14" t="s">
        <v>954</v>
      </c>
      <c r="D24" s="14">
        <v>5</v>
      </c>
      <c r="E24" s="14" t="s">
        <v>824</v>
      </c>
      <c r="F24" s="14">
        <v>37</v>
      </c>
      <c r="G24" s="14">
        <v>37</v>
      </c>
    </row>
    <row r="25" spans="1:7" ht="19" x14ac:dyDescent="0.25">
      <c r="A25" s="14" t="s">
        <v>588</v>
      </c>
      <c r="B25" s="15">
        <v>1796</v>
      </c>
      <c r="C25" s="14" t="s">
        <v>895</v>
      </c>
      <c r="D25" s="14">
        <v>20</v>
      </c>
      <c r="E25" s="14" t="s">
        <v>955</v>
      </c>
      <c r="F25" s="14">
        <v>159</v>
      </c>
      <c r="G25" s="14">
        <v>64</v>
      </c>
    </row>
    <row r="26" spans="1:7" ht="19" x14ac:dyDescent="0.25">
      <c r="A26" s="14" t="s">
        <v>585</v>
      </c>
      <c r="B26" s="15">
        <v>1724</v>
      </c>
      <c r="C26" s="14" t="s">
        <v>956</v>
      </c>
      <c r="D26" s="14">
        <v>34</v>
      </c>
      <c r="E26" s="14" t="s">
        <v>957</v>
      </c>
      <c r="F26" s="14">
        <v>3</v>
      </c>
      <c r="G26" s="14">
        <v>46</v>
      </c>
    </row>
    <row r="27" spans="1:7" ht="19" x14ac:dyDescent="0.25">
      <c r="A27" s="14" t="s">
        <v>590</v>
      </c>
      <c r="B27" s="15">
        <v>1654</v>
      </c>
      <c r="C27" s="14" t="s">
        <v>958</v>
      </c>
      <c r="D27" s="14">
        <v>6</v>
      </c>
      <c r="E27" s="14" t="s">
        <v>669</v>
      </c>
      <c r="F27" s="14">
        <v>10</v>
      </c>
      <c r="G27" s="14">
        <v>2</v>
      </c>
    </row>
    <row r="28" spans="1:7" ht="19" x14ac:dyDescent="0.25">
      <c r="A28" s="14" t="s">
        <v>592</v>
      </c>
      <c r="B28" s="15">
        <v>1564</v>
      </c>
      <c r="C28" s="14" t="s">
        <v>959</v>
      </c>
      <c r="D28" s="14">
        <v>9</v>
      </c>
      <c r="E28" s="14" t="s">
        <v>960</v>
      </c>
      <c r="F28" s="14">
        <v>5</v>
      </c>
      <c r="G28" s="14">
        <v>25</v>
      </c>
    </row>
    <row r="29" spans="1:7" ht="19" x14ac:dyDescent="0.25">
      <c r="A29" s="14" t="s">
        <v>598</v>
      </c>
      <c r="B29" s="15">
        <v>1333</v>
      </c>
      <c r="C29" s="14" t="s">
        <v>961</v>
      </c>
      <c r="D29" s="14">
        <v>8</v>
      </c>
      <c r="E29" s="14"/>
      <c r="F29" s="14">
        <v>0</v>
      </c>
      <c r="G29" s="14">
        <v>0</v>
      </c>
    </row>
    <row r="30" spans="1:7" ht="19" x14ac:dyDescent="0.25">
      <c r="A30" s="14" t="s">
        <v>595</v>
      </c>
      <c r="B30" s="15">
        <v>1307</v>
      </c>
      <c r="C30" s="14" t="s">
        <v>962</v>
      </c>
      <c r="D30" s="14">
        <v>45</v>
      </c>
      <c r="E30" s="14" t="s">
        <v>963</v>
      </c>
      <c r="F30" s="14">
        <v>310</v>
      </c>
      <c r="G30" s="14">
        <v>57</v>
      </c>
    </row>
    <row r="31" spans="1:7" ht="19" x14ac:dyDescent="0.25">
      <c r="A31" s="14" t="s">
        <v>600</v>
      </c>
      <c r="B31" s="15">
        <v>1173</v>
      </c>
      <c r="C31" s="14" t="s">
        <v>964</v>
      </c>
      <c r="D31" s="14">
        <v>28</v>
      </c>
      <c r="E31" s="14" t="s">
        <v>965</v>
      </c>
      <c r="F31" s="14">
        <v>3</v>
      </c>
      <c r="G31" s="14">
        <v>41</v>
      </c>
    </row>
    <row r="32" spans="1:7" ht="19" x14ac:dyDescent="0.25">
      <c r="A32" s="14" t="s">
        <v>605</v>
      </c>
      <c r="B32" s="15">
        <v>1142</v>
      </c>
      <c r="C32" s="14" t="s">
        <v>966</v>
      </c>
      <c r="D32" s="14">
        <v>3</v>
      </c>
      <c r="E32" s="14" t="s">
        <v>389</v>
      </c>
      <c r="F32" s="14">
        <v>22</v>
      </c>
      <c r="G32" s="14">
        <v>0</v>
      </c>
    </row>
    <row r="33" spans="1:7" ht="19" x14ac:dyDescent="0.25">
      <c r="A33" s="14" t="s">
        <v>603</v>
      </c>
      <c r="B33" s="15">
        <v>1063</v>
      </c>
      <c r="C33" s="14" t="s">
        <v>967</v>
      </c>
      <c r="D33" s="14">
        <v>8</v>
      </c>
      <c r="E33" s="14" t="s">
        <v>376</v>
      </c>
      <c r="F33" s="14">
        <v>16</v>
      </c>
      <c r="G33" s="14">
        <v>0</v>
      </c>
    </row>
    <row r="34" spans="1:7" ht="19" x14ac:dyDescent="0.25">
      <c r="A34" s="14" t="s">
        <v>607</v>
      </c>
      <c r="B34" s="15">
        <v>1051</v>
      </c>
      <c r="C34" s="14" t="s">
        <v>968</v>
      </c>
      <c r="D34" s="14">
        <v>14</v>
      </c>
      <c r="E34" s="14" t="s">
        <v>379</v>
      </c>
      <c r="F34" s="14">
        <v>13</v>
      </c>
      <c r="G34" s="14">
        <v>2</v>
      </c>
    </row>
    <row r="35" spans="1:7" ht="19" x14ac:dyDescent="0.25">
      <c r="A35" s="14" t="s">
        <v>610</v>
      </c>
      <c r="B35" s="14">
        <v>934</v>
      </c>
      <c r="C35" s="14" t="s">
        <v>898</v>
      </c>
      <c r="D35" s="14">
        <v>4</v>
      </c>
      <c r="E35" s="14"/>
      <c r="F35" s="14">
        <v>45</v>
      </c>
      <c r="G35" s="14">
        <v>8</v>
      </c>
    </row>
    <row r="36" spans="1:7" ht="19" x14ac:dyDescent="0.25">
      <c r="A36" s="14" t="s">
        <v>613</v>
      </c>
      <c r="B36" s="14">
        <v>906</v>
      </c>
      <c r="C36" s="14" t="s">
        <v>969</v>
      </c>
      <c r="D36" s="14">
        <v>17</v>
      </c>
      <c r="E36" s="14" t="s">
        <v>800</v>
      </c>
      <c r="F36" s="14">
        <v>86</v>
      </c>
      <c r="G36" s="14">
        <v>8</v>
      </c>
    </row>
    <row r="37" spans="1:7" ht="19" x14ac:dyDescent="0.25">
      <c r="A37" s="14" t="s">
        <v>618</v>
      </c>
      <c r="B37" s="14">
        <v>900</v>
      </c>
      <c r="C37" s="14" t="s">
        <v>970</v>
      </c>
      <c r="D37" s="14">
        <v>2</v>
      </c>
      <c r="E37" s="14" t="s">
        <v>466</v>
      </c>
      <c r="F37" s="14">
        <v>8</v>
      </c>
      <c r="G37" s="14">
        <v>0</v>
      </c>
    </row>
    <row r="38" spans="1:7" ht="19" x14ac:dyDescent="0.25">
      <c r="A38" s="14" t="s">
        <v>616</v>
      </c>
      <c r="B38" s="14">
        <v>880</v>
      </c>
      <c r="C38" s="14" t="s">
        <v>971</v>
      </c>
      <c r="D38" s="14">
        <v>3</v>
      </c>
      <c r="E38" s="14" t="s">
        <v>528</v>
      </c>
      <c r="F38" s="14">
        <v>10</v>
      </c>
      <c r="G38" s="14">
        <v>13</v>
      </c>
    </row>
    <row r="39" spans="1:7" ht="19" x14ac:dyDescent="0.25">
      <c r="A39" s="14" t="s">
        <v>620</v>
      </c>
      <c r="B39" s="14">
        <v>821</v>
      </c>
      <c r="C39" s="14" t="s">
        <v>972</v>
      </c>
      <c r="D39" s="14">
        <v>22</v>
      </c>
      <c r="E39" s="14" t="s">
        <v>973</v>
      </c>
      <c r="F39" s="14">
        <v>19</v>
      </c>
      <c r="G39" s="14">
        <v>34</v>
      </c>
    </row>
    <row r="40" spans="1:7" ht="19" x14ac:dyDescent="0.25">
      <c r="A40" s="14" t="s">
        <v>624</v>
      </c>
      <c r="B40" s="14">
        <v>790</v>
      </c>
      <c r="C40" s="14" t="s">
        <v>974</v>
      </c>
      <c r="D40" s="14">
        <v>58</v>
      </c>
      <c r="E40" s="14" t="s">
        <v>975</v>
      </c>
      <c r="F40" s="14">
        <v>31</v>
      </c>
      <c r="G40" s="14">
        <v>0</v>
      </c>
    </row>
    <row r="41" spans="1:7" ht="19" x14ac:dyDescent="0.25">
      <c r="A41" s="14" t="s">
        <v>627</v>
      </c>
      <c r="B41" s="14">
        <v>737</v>
      </c>
      <c r="C41" s="14" t="s">
        <v>976</v>
      </c>
      <c r="D41" s="14">
        <v>2</v>
      </c>
      <c r="E41" s="14"/>
      <c r="F41" s="14">
        <v>51</v>
      </c>
      <c r="G41" s="14">
        <v>1</v>
      </c>
    </row>
    <row r="42" spans="1:7" ht="19" x14ac:dyDescent="0.25">
      <c r="A42" s="14" t="s">
        <v>623</v>
      </c>
      <c r="B42" s="14">
        <v>712</v>
      </c>
      <c r="C42" s="14"/>
      <c r="D42" s="14">
        <v>10</v>
      </c>
      <c r="E42" s="14"/>
      <c r="F42" s="14">
        <v>597</v>
      </c>
      <c r="G42" s="14">
        <v>12</v>
      </c>
    </row>
    <row r="43" spans="1:7" ht="19" x14ac:dyDescent="0.25">
      <c r="A43" s="14" t="s">
        <v>631</v>
      </c>
      <c r="B43" s="14">
        <v>709</v>
      </c>
      <c r="C43" s="14" t="s">
        <v>899</v>
      </c>
      <c r="D43" s="14">
        <v>0</v>
      </c>
      <c r="E43" s="14"/>
      <c r="F43" s="14">
        <v>0</v>
      </c>
      <c r="G43" s="14">
        <v>0</v>
      </c>
    </row>
    <row r="44" spans="1:7" ht="19" x14ac:dyDescent="0.25">
      <c r="A44" s="14" t="s">
        <v>640</v>
      </c>
      <c r="B44" s="14">
        <v>658</v>
      </c>
      <c r="C44" s="14" t="s">
        <v>977</v>
      </c>
      <c r="D44" s="14">
        <v>3</v>
      </c>
      <c r="E44" s="14" t="s">
        <v>528</v>
      </c>
      <c r="F44" s="14">
        <v>29</v>
      </c>
      <c r="G44" s="14">
        <v>0</v>
      </c>
    </row>
    <row r="45" spans="1:7" ht="19" x14ac:dyDescent="0.25">
      <c r="A45" s="14" t="s">
        <v>636</v>
      </c>
      <c r="B45" s="14">
        <v>657</v>
      </c>
      <c r="C45" s="14" t="s">
        <v>978</v>
      </c>
      <c r="D45" s="14">
        <v>12</v>
      </c>
      <c r="E45" s="14" t="s">
        <v>565</v>
      </c>
      <c r="F45" s="14">
        <v>40</v>
      </c>
      <c r="G45" s="14">
        <v>0</v>
      </c>
    </row>
    <row r="46" spans="1:7" ht="19" x14ac:dyDescent="0.25">
      <c r="A46" s="14" t="s">
        <v>633</v>
      </c>
      <c r="B46" s="14">
        <v>636</v>
      </c>
      <c r="C46" s="14" t="s">
        <v>979</v>
      </c>
      <c r="D46" s="14">
        <v>38</v>
      </c>
      <c r="E46" s="14" t="s">
        <v>980</v>
      </c>
      <c r="F46" s="14">
        <v>26</v>
      </c>
      <c r="G46" s="14">
        <v>1</v>
      </c>
    </row>
    <row r="47" spans="1:7" ht="19" x14ac:dyDescent="0.25">
      <c r="A47" s="14" t="s">
        <v>629</v>
      </c>
      <c r="B47" s="14">
        <v>631</v>
      </c>
      <c r="C47" s="14" t="s">
        <v>981</v>
      </c>
      <c r="D47" s="14">
        <v>2</v>
      </c>
      <c r="E47" s="14"/>
      <c r="F47" s="14">
        <v>160</v>
      </c>
      <c r="G47" s="14">
        <v>17</v>
      </c>
    </row>
    <row r="48" spans="1:7" ht="19" x14ac:dyDescent="0.25">
      <c r="A48" s="14" t="s">
        <v>661</v>
      </c>
      <c r="B48" s="14">
        <v>558</v>
      </c>
      <c r="C48" s="14" t="s">
        <v>982</v>
      </c>
      <c r="D48" s="14">
        <v>8</v>
      </c>
      <c r="E48" s="14" t="s">
        <v>983</v>
      </c>
      <c r="F48" s="14">
        <v>2</v>
      </c>
      <c r="G48" s="14">
        <v>8</v>
      </c>
    </row>
    <row r="49" spans="1:7" ht="19" x14ac:dyDescent="0.25">
      <c r="A49" s="14" t="s">
        <v>638</v>
      </c>
      <c r="B49" s="14">
        <v>537</v>
      </c>
      <c r="C49" s="14" t="s">
        <v>984</v>
      </c>
      <c r="D49" s="14">
        <v>0</v>
      </c>
      <c r="E49" s="14"/>
      <c r="F49" s="14">
        <v>41</v>
      </c>
      <c r="G49" s="14">
        <v>0</v>
      </c>
    </row>
    <row r="50" spans="1:7" ht="19" x14ac:dyDescent="0.25">
      <c r="A50" s="14" t="s">
        <v>642</v>
      </c>
      <c r="B50" s="14">
        <v>528</v>
      </c>
      <c r="C50" s="14" t="s">
        <v>985</v>
      </c>
      <c r="D50" s="14">
        <v>5</v>
      </c>
      <c r="E50" s="14" t="s">
        <v>700</v>
      </c>
      <c r="F50" s="14">
        <v>0</v>
      </c>
      <c r="G50" s="14">
        <v>10</v>
      </c>
    </row>
    <row r="51" spans="1:7" ht="19" x14ac:dyDescent="0.25">
      <c r="A51" s="14" t="s">
        <v>672</v>
      </c>
      <c r="B51" s="14">
        <v>502</v>
      </c>
      <c r="C51" s="14" t="s">
        <v>986</v>
      </c>
      <c r="D51" s="14">
        <v>8</v>
      </c>
      <c r="E51" s="14" t="s">
        <v>983</v>
      </c>
      <c r="F51" s="14">
        <v>63</v>
      </c>
      <c r="G51" s="14">
        <v>0</v>
      </c>
    </row>
    <row r="52" spans="1:7" ht="19" x14ac:dyDescent="0.25">
      <c r="A52" s="14" t="s">
        <v>644</v>
      </c>
      <c r="B52" s="14">
        <v>480</v>
      </c>
      <c r="C52" s="14" t="s">
        <v>987</v>
      </c>
      <c r="D52" s="14">
        <v>9</v>
      </c>
      <c r="E52" s="14" t="s">
        <v>960</v>
      </c>
      <c r="F52" s="14">
        <v>2</v>
      </c>
      <c r="G52" s="14">
        <v>16</v>
      </c>
    </row>
    <row r="53" spans="1:7" ht="19" x14ac:dyDescent="0.25">
      <c r="A53" s="14" t="s">
        <v>655</v>
      </c>
      <c r="B53" s="14">
        <v>470</v>
      </c>
      <c r="C53" s="14" t="s">
        <v>988</v>
      </c>
      <c r="D53" s="14">
        <v>4</v>
      </c>
      <c r="E53" s="14" t="s">
        <v>388</v>
      </c>
      <c r="F53" s="14">
        <v>6</v>
      </c>
      <c r="G53" s="14">
        <v>0</v>
      </c>
    </row>
    <row r="54" spans="1:7" ht="19" x14ac:dyDescent="0.25">
      <c r="A54" s="14" t="s">
        <v>647</v>
      </c>
      <c r="B54" s="14">
        <v>456</v>
      </c>
      <c r="C54" s="14" t="s">
        <v>989</v>
      </c>
      <c r="D54" s="14">
        <v>21</v>
      </c>
      <c r="E54" s="14" t="s">
        <v>692</v>
      </c>
      <c r="F54" s="14">
        <v>80</v>
      </c>
      <c r="G54" s="14">
        <v>0</v>
      </c>
    </row>
    <row r="55" spans="1:7" ht="19" x14ac:dyDescent="0.25">
      <c r="A55" s="14" t="s">
        <v>653</v>
      </c>
      <c r="B55" s="14">
        <v>442</v>
      </c>
      <c r="C55" s="14" t="s">
        <v>990</v>
      </c>
      <c r="D55" s="14">
        <v>1</v>
      </c>
      <c r="E55" s="14"/>
      <c r="F55" s="14">
        <v>22</v>
      </c>
      <c r="G55" s="14">
        <v>6</v>
      </c>
    </row>
    <row r="56" spans="1:7" ht="19" x14ac:dyDescent="0.25">
      <c r="A56" s="14" t="s">
        <v>649</v>
      </c>
      <c r="B56" s="14">
        <v>419</v>
      </c>
      <c r="C56" s="14" t="s">
        <v>991</v>
      </c>
      <c r="D56" s="14">
        <v>4</v>
      </c>
      <c r="E56" s="14" t="s">
        <v>388</v>
      </c>
      <c r="F56" s="14">
        <v>190</v>
      </c>
      <c r="G56" s="14">
        <v>3</v>
      </c>
    </row>
    <row r="57" spans="1:7" ht="19" x14ac:dyDescent="0.25">
      <c r="A57" s="14" t="s">
        <v>651</v>
      </c>
      <c r="B57" s="14">
        <v>411</v>
      </c>
      <c r="C57" s="14" t="s">
        <v>992</v>
      </c>
      <c r="D57" s="14">
        <v>4</v>
      </c>
      <c r="E57" s="14"/>
      <c r="F57" s="14">
        <v>106</v>
      </c>
      <c r="G57" s="14">
        <v>2</v>
      </c>
    </row>
    <row r="58" spans="1:7" ht="19" x14ac:dyDescent="0.25">
      <c r="A58" s="14" t="s">
        <v>659</v>
      </c>
      <c r="B58" s="14">
        <v>405</v>
      </c>
      <c r="C58" s="14" t="s">
        <v>901</v>
      </c>
      <c r="D58" s="14">
        <v>5</v>
      </c>
      <c r="E58" s="14" t="s">
        <v>700</v>
      </c>
      <c r="F58" s="14">
        <v>35</v>
      </c>
      <c r="G58" s="14">
        <v>7</v>
      </c>
    </row>
    <row r="59" spans="1:7" ht="19" x14ac:dyDescent="0.25">
      <c r="A59" s="14" t="s">
        <v>657</v>
      </c>
      <c r="B59" s="14">
        <v>404</v>
      </c>
      <c r="C59" s="14" t="s">
        <v>993</v>
      </c>
      <c r="D59" s="14">
        <v>1</v>
      </c>
      <c r="E59" s="14"/>
      <c r="F59" s="14">
        <v>8</v>
      </c>
      <c r="G59" s="14">
        <v>0</v>
      </c>
    </row>
    <row r="60" spans="1:7" ht="19" x14ac:dyDescent="0.25">
      <c r="A60" s="14" t="s">
        <v>667</v>
      </c>
      <c r="B60" s="14">
        <v>392</v>
      </c>
      <c r="C60" s="14" t="s">
        <v>994</v>
      </c>
      <c r="D60" s="14">
        <v>10</v>
      </c>
      <c r="E60" s="14" t="s">
        <v>995</v>
      </c>
      <c r="F60" s="14">
        <v>2</v>
      </c>
      <c r="G60" s="14">
        <v>0</v>
      </c>
    </row>
    <row r="61" spans="1:7" ht="19" x14ac:dyDescent="0.25">
      <c r="A61" s="14" t="s">
        <v>670</v>
      </c>
      <c r="B61" s="14">
        <v>384</v>
      </c>
      <c r="C61" s="14" t="s">
        <v>996</v>
      </c>
      <c r="D61" s="14">
        <v>4</v>
      </c>
      <c r="E61" s="14" t="s">
        <v>388</v>
      </c>
      <c r="F61" s="14">
        <v>1</v>
      </c>
      <c r="G61" s="14">
        <v>1</v>
      </c>
    </row>
    <row r="62" spans="1:7" ht="19" x14ac:dyDescent="0.25">
      <c r="A62" s="14" t="s">
        <v>664</v>
      </c>
      <c r="B62" s="14">
        <v>346</v>
      </c>
      <c r="C62" s="14" t="s">
        <v>997</v>
      </c>
      <c r="D62" s="14">
        <v>29</v>
      </c>
      <c r="E62" s="14" t="s">
        <v>779</v>
      </c>
      <c r="F62" s="14">
        <v>75</v>
      </c>
      <c r="G62" s="14">
        <v>0</v>
      </c>
    </row>
    <row r="63" spans="1:7" ht="19" x14ac:dyDescent="0.25">
      <c r="A63" s="14" t="s">
        <v>662</v>
      </c>
      <c r="B63" s="14">
        <v>333</v>
      </c>
      <c r="C63" s="14" t="s">
        <v>998</v>
      </c>
      <c r="D63" s="14">
        <v>6</v>
      </c>
      <c r="E63" s="14" t="s">
        <v>459</v>
      </c>
      <c r="F63" s="14">
        <v>3</v>
      </c>
      <c r="G63" s="14">
        <v>2</v>
      </c>
    </row>
    <row r="64" spans="1:7" ht="19" x14ac:dyDescent="0.25">
      <c r="A64" s="14" t="s">
        <v>673</v>
      </c>
      <c r="B64" s="14">
        <v>302</v>
      </c>
      <c r="C64" s="14" t="s">
        <v>999</v>
      </c>
      <c r="D64" s="14">
        <v>21</v>
      </c>
      <c r="E64" s="14" t="s">
        <v>792</v>
      </c>
      <c r="F64" s="14">
        <v>10</v>
      </c>
      <c r="G64" s="14">
        <v>0</v>
      </c>
    </row>
    <row r="65" spans="1:7" ht="19" x14ac:dyDescent="0.25">
      <c r="A65" s="14" t="s">
        <v>683</v>
      </c>
      <c r="B65" s="14">
        <v>274</v>
      </c>
      <c r="C65" s="14" t="s">
        <v>1000</v>
      </c>
      <c r="D65" s="14">
        <v>4</v>
      </c>
      <c r="E65" s="14" t="s">
        <v>506</v>
      </c>
      <c r="F65" s="14">
        <v>1</v>
      </c>
      <c r="G65" s="14">
        <v>0</v>
      </c>
    </row>
    <row r="66" spans="1:7" ht="19" x14ac:dyDescent="0.25">
      <c r="A66" s="14" t="s">
        <v>676</v>
      </c>
      <c r="B66" s="14">
        <v>266</v>
      </c>
      <c r="C66" s="14" t="s">
        <v>1001</v>
      </c>
      <c r="D66" s="14">
        <v>0</v>
      </c>
      <c r="E66" s="14"/>
      <c r="F66" s="14">
        <v>2</v>
      </c>
      <c r="G66" s="14">
        <v>0</v>
      </c>
    </row>
    <row r="67" spans="1:7" ht="19" x14ac:dyDescent="0.25">
      <c r="A67" s="14" t="s">
        <v>678</v>
      </c>
      <c r="B67" s="14">
        <v>248</v>
      </c>
      <c r="C67" s="14"/>
      <c r="D67" s="14">
        <v>2</v>
      </c>
      <c r="E67" s="14"/>
      <c r="F67" s="14">
        <v>45</v>
      </c>
      <c r="G67" s="14">
        <v>2</v>
      </c>
    </row>
    <row r="68" spans="1:7" ht="19" x14ac:dyDescent="0.25">
      <c r="A68" s="14" t="s">
        <v>679</v>
      </c>
      <c r="B68" s="14">
        <v>242</v>
      </c>
      <c r="C68" s="14" t="s">
        <v>1002</v>
      </c>
      <c r="D68" s="14">
        <v>3</v>
      </c>
      <c r="E68" s="14"/>
      <c r="F68" s="14">
        <v>3</v>
      </c>
      <c r="G68" s="14">
        <v>2</v>
      </c>
    </row>
    <row r="69" spans="1:7" ht="19" x14ac:dyDescent="0.25">
      <c r="A69" s="14" t="s">
        <v>681</v>
      </c>
      <c r="B69" s="14">
        <v>235</v>
      </c>
      <c r="C69" s="14" t="s">
        <v>904</v>
      </c>
      <c r="D69" s="14">
        <v>2</v>
      </c>
      <c r="E69" s="14"/>
      <c r="F69" s="14">
        <v>29</v>
      </c>
      <c r="G69" s="14">
        <v>0</v>
      </c>
    </row>
    <row r="70" spans="1:7" ht="19" x14ac:dyDescent="0.25">
      <c r="A70" s="14" t="s">
        <v>693</v>
      </c>
      <c r="B70" s="14">
        <v>226</v>
      </c>
      <c r="C70" s="14" t="s">
        <v>905</v>
      </c>
      <c r="D70" s="14">
        <v>10</v>
      </c>
      <c r="E70" s="14" t="s">
        <v>906</v>
      </c>
      <c r="F70" s="14">
        <v>21</v>
      </c>
      <c r="G70" s="14">
        <v>0</v>
      </c>
    </row>
    <row r="71" spans="1:7" ht="19" x14ac:dyDescent="0.25">
      <c r="A71" s="14" t="s">
        <v>698</v>
      </c>
      <c r="B71" s="14">
        <v>225</v>
      </c>
      <c r="C71" s="14" t="s">
        <v>1003</v>
      </c>
      <c r="D71" s="14">
        <v>6</v>
      </c>
      <c r="E71" s="14" t="s">
        <v>380</v>
      </c>
      <c r="F71" s="14">
        <v>7</v>
      </c>
      <c r="G71" s="14">
        <v>0</v>
      </c>
    </row>
    <row r="72" spans="1:7" ht="19" x14ac:dyDescent="0.25">
      <c r="A72" s="14" t="s">
        <v>687</v>
      </c>
      <c r="B72" s="14">
        <v>221</v>
      </c>
      <c r="C72" s="14" t="s">
        <v>1004</v>
      </c>
      <c r="D72" s="14">
        <v>0</v>
      </c>
      <c r="E72" s="14"/>
      <c r="F72" s="14">
        <v>1</v>
      </c>
      <c r="G72" s="14">
        <v>0</v>
      </c>
    </row>
    <row r="73" spans="1:7" ht="19" x14ac:dyDescent="0.25">
      <c r="A73" s="14" t="s">
        <v>705</v>
      </c>
      <c r="B73" s="14">
        <v>217</v>
      </c>
      <c r="C73" s="14" t="s">
        <v>1005</v>
      </c>
      <c r="D73" s="14">
        <v>0</v>
      </c>
      <c r="E73" s="14"/>
      <c r="F73" s="14">
        <v>2</v>
      </c>
      <c r="G73" s="14">
        <v>1</v>
      </c>
    </row>
    <row r="74" spans="1:7" ht="19" x14ac:dyDescent="0.25">
      <c r="A74" s="14" t="s">
        <v>685</v>
      </c>
      <c r="B74" s="14">
        <v>216</v>
      </c>
      <c r="C74" s="14" t="s">
        <v>1006</v>
      </c>
      <c r="D74" s="14">
        <v>1</v>
      </c>
      <c r="E74" s="14"/>
      <c r="F74" s="14">
        <v>0</v>
      </c>
      <c r="G74" s="14">
        <v>0</v>
      </c>
    </row>
    <row r="75" spans="1:7" ht="19" x14ac:dyDescent="0.25">
      <c r="A75" s="14" t="s">
        <v>691</v>
      </c>
      <c r="B75" s="14">
        <v>208</v>
      </c>
      <c r="C75" s="14" t="s">
        <v>1007</v>
      </c>
      <c r="D75" s="14">
        <v>21</v>
      </c>
      <c r="E75" s="14"/>
      <c r="F75" s="14">
        <v>4</v>
      </c>
      <c r="G75" s="14">
        <v>12</v>
      </c>
    </row>
    <row r="76" spans="1:7" ht="19" x14ac:dyDescent="0.25">
      <c r="A76" s="14" t="s">
        <v>706</v>
      </c>
      <c r="B76" s="14">
        <v>205</v>
      </c>
      <c r="C76" s="14"/>
      <c r="D76" s="14">
        <v>0</v>
      </c>
      <c r="E76" s="14"/>
      <c r="F76" s="14">
        <v>22</v>
      </c>
      <c r="G76" s="14">
        <v>0</v>
      </c>
    </row>
    <row r="77" spans="1:7" ht="19" x14ac:dyDescent="0.25">
      <c r="A77" s="14" t="s">
        <v>696</v>
      </c>
      <c r="B77" s="14">
        <v>201</v>
      </c>
      <c r="C77" s="14" t="s">
        <v>1008</v>
      </c>
      <c r="D77" s="14">
        <v>2</v>
      </c>
      <c r="E77" s="14"/>
      <c r="F77" s="14">
        <v>2</v>
      </c>
      <c r="G77" s="14">
        <v>1</v>
      </c>
    </row>
    <row r="78" spans="1:7" ht="19" x14ac:dyDescent="0.25">
      <c r="A78" s="14" t="s">
        <v>689</v>
      </c>
      <c r="B78" s="14">
        <v>195</v>
      </c>
      <c r="C78" s="14" t="s">
        <v>1009</v>
      </c>
      <c r="D78" s="14">
        <v>0</v>
      </c>
      <c r="E78" s="14"/>
      <c r="F78" s="14">
        <v>39</v>
      </c>
      <c r="G78" s="14">
        <v>5</v>
      </c>
    </row>
    <row r="79" spans="1:7" ht="19" x14ac:dyDescent="0.25">
      <c r="A79" s="14" t="s">
        <v>703</v>
      </c>
      <c r="B79" s="14">
        <v>188</v>
      </c>
      <c r="C79" s="14" t="s">
        <v>1010</v>
      </c>
      <c r="D79" s="14">
        <v>1</v>
      </c>
      <c r="E79" s="14"/>
      <c r="F79" s="14">
        <v>2</v>
      </c>
      <c r="G79" s="14">
        <v>3</v>
      </c>
    </row>
    <row r="80" spans="1:7" ht="19" x14ac:dyDescent="0.25">
      <c r="A80" s="14" t="s">
        <v>710</v>
      </c>
      <c r="B80" s="14">
        <v>177</v>
      </c>
      <c r="C80" s="14" t="s">
        <v>1011</v>
      </c>
      <c r="D80" s="14">
        <v>3</v>
      </c>
      <c r="E80" s="14" t="s">
        <v>389</v>
      </c>
      <c r="F80" s="14">
        <v>1</v>
      </c>
      <c r="G80" s="14">
        <v>0</v>
      </c>
    </row>
    <row r="81" spans="1:7" ht="19" x14ac:dyDescent="0.25">
      <c r="A81" s="14" t="s">
        <v>701</v>
      </c>
      <c r="B81" s="14">
        <v>176</v>
      </c>
      <c r="C81" s="14" t="s">
        <v>1012</v>
      </c>
      <c r="D81" s="14">
        <v>3</v>
      </c>
      <c r="E81" s="14"/>
      <c r="F81" s="14">
        <v>2</v>
      </c>
      <c r="G81" s="14">
        <v>0</v>
      </c>
    </row>
    <row r="82" spans="1:7" ht="19" x14ac:dyDescent="0.25">
      <c r="A82" s="14" t="s">
        <v>722</v>
      </c>
      <c r="B82" s="14">
        <v>173</v>
      </c>
      <c r="C82" s="14" t="s">
        <v>1013</v>
      </c>
      <c r="D82" s="14">
        <v>5</v>
      </c>
      <c r="E82" s="14" t="s">
        <v>700</v>
      </c>
      <c r="F82" s="14">
        <v>1</v>
      </c>
      <c r="G82" s="14">
        <v>0</v>
      </c>
    </row>
    <row r="83" spans="1:7" ht="19" x14ac:dyDescent="0.25">
      <c r="A83" s="14" t="s">
        <v>708</v>
      </c>
      <c r="B83" s="14">
        <v>172</v>
      </c>
      <c r="C83" s="14" t="s">
        <v>1014</v>
      </c>
      <c r="D83" s="14">
        <v>0</v>
      </c>
      <c r="E83" s="14"/>
      <c r="F83" s="14">
        <v>1</v>
      </c>
      <c r="G83" s="14">
        <v>0</v>
      </c>
    </row>
    <row r="84" spans="1:7" ht="19" x14ac:dyDescent="0.25">
      <c r="A84" s="14" t="s">
        <v>714</v>
      </c>
      <c r="B84" s="14">
        <v>149</v>
      </c>
      <c r="C84" s="14" t="s">
        <v>1015</v>
      </c>
      <c r="D84" s="14">
        <v>1</v>
      </c>
      <c r="E84" s="14"/>
      <c r="F84" s="14">
        <v>2</v>
      </c>
      <c r="G84" s="14">
        <v>0</v>
      </c>
    </row>
    <row r="85" spans="1:7" ht="19" x14ac:dyDescent="0.25">
      <c r="A85" s="14" t="s">
        <v>718</v>
      </c>
      <c r="B85" s="14">
        <v>146</v>
      </c>
      <c r="C85" s="14" t="s">
        <v>1016</v>
      </c>
      <c r="D85" s="14">
        <v>5</v>
      </c>
      <c r="E85" s="14"/>
      <c r="F85" s="14">
        <v>17</v>
      </c>
      <c r="G85" s="14">
        <v>4</v>
      </c>
    </row>
    <row r="86" spans="1:7" ht="19" x14ac:dyDescent="0.25">
      <c r="A86" s="14" t="s">
        <v>720</v>
      </c>
      <c r="B86" s="14">
        <v>146</v>
      </c>
      <c r="C86" s="14" t="s">
        <v>1017</v>
      </c>
      <c r="D86" s="14">
        <v>4</v>
      </c>
      <c r="E86" s="14"/>
      <c r="F86" s="14">
        <v>7</v>
      </c>
      <c r="G86" s="14">
        <v>0</v>
      </c>
    </row>
    <row r="87" spans="1:7" ht="19" x14ac:dyDescent="0.25">
      <c r="A87" s="14" t="s">
        <v>730</v>
      </c>
      <c r="B87" s="14">
        <v>145</v>
      </c>
      <c r="C87" s="14" t="s">
        <v>1018</v>
      </c>
      <c r="D87" s="14">
        <v>5</v>
      </c>
      <c r="E87" s="14" t="s">
        <v>824</v>
      </c>
      <c r="F87" s="14">
        <v>1</v>
      </c>
      <c r="G87" s="14">
        <v>0</v>
      </c>
    </row>
    <row r="88" spans="1:7" ht="19" x14ac:dyDescent="0.25">
      <c r="A88" s="14" t="s">
        <v>712</v>
      </c>
      <c r="B88" s="14">
        <v>141</v>
      </c>
      <c r="C88" s="14" t="s">
        <v>1019</v>
      </c>
      <c r="D88" s="14">
        <v>0</v>
      </c>
      <c r="E88" s="14"/>
      <c r="F88" s="14">
        <v>17</v>
      </c>
      <c r="G88" s="14">
        <v>0</v>
      </c>
    </row>
    <row r="89" spans="1:7" ht="19" x14ac:dyDescent="0.25">
      <c r="A89" s="14" t="s">
        <v>716</v>
      </c>
      <c r="B89" s="14">
        <v>132</v>
      </c>
      <c r="C89" s="14" t="s">
        <v>1020</v>
      </c>
      <c r="D89" s="14">
        <v>3</v>
      </c>
      <c r="E89" s="14"/>
      <c r="F89" s="14">
        <v>1</v>
      </c>
      <c r="G89" s="14">
        <v>7</v>
      </c>
    </row>
    <row r="90" spans="1:7" ht="19" x14ac:dyDescent="0.25">
      <c r="A90" s="14" t="s">
        <v>724</v>
      </c>
      <c r="B90" s="14">
        <v>129</v>
      </c>
      <c r="C90" s="14" t="s">
        <v>1021</v>
      </c>
      <c r="D90" s="14">
        <v>0</v>
      </c>
      <c r="E90" s="14"/>
      <c r="F90" s="14">
        <v>2</v>
      </c>
      <c r="G90" s="14">
        <v>1</v>
      </c>
    </row>
    <row r="91" spans="1:7" ht="19" x14ac:dyDescent="0.25">
      <c r="A91" s="14" t="s">
        <v>726</v>
      </c>
      <c r="B91" s="14">
        <v>109</v>
      </c>
      <c r="C91" s="14" t="s">
        <v>1022</v>
      </c>
      <c r="D91" s="14">
        <v>0</v>
      </c>
      <c r="E91" s="14"/>
      <c r="F91" s="14">
        <v>2</v>
      </c>
      <c r="G91" s="14">
        <v>0</v>
      </c>
    </row>
    <row r="92" spans="1:7" ht="19" x14ac:dyDescent="0.25">
      <c r="A92" s="14" t="s">
        <v>728</v>
      </c>
      <c r="B92" s="14">
        <v>102</v>
      </c>
      <c r="C92" s="14"/>
      <c r="D92" s="14">
        <v>0</v>
      </c>
      <c r="E92" s="14"/>
      <c r="F92" s="14">
        <v>3</v>
      </c>
      <c r="G92" s="14">
        <v>0</v>
      </c>
    </row>
    <row r="93" spans="1:7" ht="19" x14ac:dyDescent="0.25">
      <c r="A93" s="14" t="s">
        <v>738</v>
      </c>
      <c r="B93" s="14">
        <v>99</v>
      </c>
      <c r="C93" s="14" t="s">
        <v>908</v>
      </c>
      <c r="D93" s="14">
        <v>0</v>
      </c>
      <c r="E93" s="14"/>
      <c r="F93" s="14">
        <v>17</v>
      </c>
      <c r="G93" s="14">
        <v>0</v>
      </c>
    </row>
    <row r="94" spans="1:7" ht="19" x14ac:dyDescent="0.25">
      <c r="A94" s="14" t="s">
        <v>736</v>
      </c>
      <c r="B94" s="14">
        <v>99</v>
      </c>
      <c r="C94" s="14" t="s">
        <v>1023</v>
      </c>
      <c r="D94" s="14">
        <v>0</v>
      </c>
      <c r="E94" s="14"/>
      <c r="F94" s="14">
        <v>9</v>
      </c>
      <c r="G94" s="14">
        <v>0</v>
      </c>
    </row>
    <row r="95" spans="1:7" ht="19" x14ac:dyDescent="0.25">
      <c r="A95" s="14" t="s">
        <v>732</v>
      </c>
      <c r="B95" s="14">
        <v>96</v>
      </c>
      <c r="C95" s="14" t="s">
        <v>1024</v>
      </c>
      <c r="D95" s="14">
        <v>0</v>
      </c>
      <c r="E95" s="14"/>
      <c r="F95" s="14">
        <v>2</v>
      </c>
      <c r="G95" s="14">
        <v>0</v>
      </c>
    </row>
    <row r="96" spans="1:7" ht="19" x14ac:dyDescent="0.25">
      <c r="A96" s="14" t="s">
        <v>734</v>
      </c>
      <c r="B96" s="14">
        <v>93</v>
      </c>
      <c r="C96" s="14" t="s">
        <v>1025</v>
      </c>
      <c r="D96" s="14">
        <v>2</v>
      </c>
      <c r="E96" s="14" t="s">
        <v>466</v>
      </c>
      <c r="F96" s="14">
        <v>10</v>
      </c>
      <c r="G96" s="14">
        <v>0</v>
      </c>
    </row>
    <row r="97" spans="1:7" ht="19" x14ac:dyDescent="0.25">
      <c r="A97" s="14" t="s">
        <v>756</v>
      </c>
      <c r="B97" s="14">
        <v>93</v>
      </c>
      <c r="C97" s="14" t="s">
        <v>1026</v>
      </c>
      <c r="D97" s="14">
        <v>4</v>
      </c>
      <c r="E97" s="14" t="s">
        <v>506</v>
      </c>
      <c r="F97" s="14">
        <v>0</v>
      </c>
      <c r="G97" s="14">
        <v>0</v>
      </c>
    </row>
    <row r="98" spans="1:7" ht="19" x14ac:dyDescent="0.25">
      <c r="A98" s="14" t="s">
        <v>740</v>
      </c>
      <c r="B98" s="14">
        <v>91</v>
      </c>
      <c r="C98" s="14" t="s">
        <v>910</v>
      </c>
      <c r="D98" s="14">
        <v>0</v>
      </c>
      <c r="E98" s="14"/>
      <c r="F98" s="14">
        <v>15</v>
      </c>
      <c r="G98" s="14">
        <v>2</v>
      </c>
    </row>
    <row r="99" spans="1:7" ht="19" x14ac:dyDescent="0.25">
      <c r="A99" s="14" t="s">
        <v>741</v>
      </c>
      <c r="B99" s="14">
        <v>86</v>
      </c>
      <c r="C99" s="14" t="s">
        <v>1027</v>
      </c>
      <c r="D99" s="14">
        <v>0</v>
      </c>
      <c r="E99" s="14"/>
      <c r="F99" s="14">
        <v>22</v>
      </c>
      <c r="G99" s="14">
        <v>0</v>
      </c>
    </row>
    <row r="100" spans="1:7" ht="19" x14ac:dyDescent="0.25">
      <c r="A100" s="14" t="s">
        <v>742</v>
      </c>
      <c r="B100" s="14">
        <v>84</v>
      </c>
      <c r="C100" s="14" t="s">
        <v>1028</v>
      </c>
      <c r="D100" s="14">
        <v>2</v>
      </c>
      <c r="E100" s="14" t="s">
        <v>466</v>
      </c>
      <c r="F100" s="14">
        <v>1</v>
      </c>
      <c r="G100" s="14">
        <v>0</v>
      </c>
    </row>
    <row r="101" spans="1:7" ht="19" x14ac:dyDescent="0.25">
      <c r="A101" s="14" t="s">
        <v>746</v>
      </c>
      <c r="B101" s="14">
        <v>81</v>
      </c>
      <c r="C101" s="14" t="s">
        <v>1029</v>
      </c>
      <c r="D101" s="14">
        <v>0</v>
      </c>
      <c r="E101" s="14"/>
      <c r="F101" s="14">
        <v>0</v>
      </c>
      <c r="G101" s="14">
        <v>0</v>
      </c>
    </row>
    <row r="102" spans="1:7" ht="19" x14ac:dyDescent="0.25">
      <c r="A102" s="14" t="s">
        <v>744</v>
      </c>
      <c r="B102" s="14">
        <v>80</v>
      </c>
      <c r="C102" s="14" t="s">
        <v>1030</v>
      </c>
      <c r="D102" s="14">
        <v>0</v>
      </c>
      <c r="E102" s="14"/>
      <c r="F102" s="14">
        <v>0</v>
      </c>
      <c r="G102" s="14">
        <v>0</v>
      </c>
    </row>
    <row r="103" spans="1:7" ht="19" x14ac:dyDescent="0.25">
      <c r="A103" s="14" t="s">
        <v>750</v>
      </c>
      <c r="B103" s="14">
        <v>75</v>
      </c>
      <c r="C103" s="14"/>
      <c r="D103" s="14">
        <v>0</v>
      </c>
      <c r="E103" s="14"/>
      <c r="F103" s="14">
        <v>10</v>
      </c>
      <c r="G103" s="14">
        <v>1</v>
      </c>
    </row>
    <row r="104" spans="1:7" ht="19" x14ac:dyDescent="0.25">
      <c r="A104" s="14" t="s">
        <v>748</v>
      </c>
      <c r="B104" s="14">
        <v>75</v>
      </c>
      <c r="C104" s="14" t="s">
        <v>1031</v>
      </c>
      <c r="D104" s="14">
        <v>1</v>
      </c>
      <c r="E104" s="14"/>
      <c r="F104" s="14">
        <v>2</v>
      </c>
      <c r="G104" s="14">
        <v>0</v>
      </c>
    </row>
    <row r="105" spans="1:7" ht="19" x14ac:dyDescent="0.25">
      <c r="A105" s="14" t="s">
        <v>751</v>
      </c>
      <c r="B105" s="14">
        <v>71</v>
      </c>
      <c r="C105" s="14"/>
      <c r="D105" s="14">
        <v>1</v>
      </c>
      <c r="E105" s="14"/>
      <c r="F105" s="14">
        <v>0</v>
      </c>
      <c r="G105" s="14">
        <v>0</v>
      </c>
    </row>
    <row r="106" spans="1:7" ht="19" x14ac:dyDescent="0.25">
      <c r="A106" s="14" t="s">
        <v>752</v>
      </c>
      <c r="B106" s="14">
        <v>71</v>
      </c>
      <c r="C106" s="14" t="s">
        <v>1032</v>
      </c>
      <c r="D106" s="14">
        <v>1</v>
      </c>
      <c r="E106" s="14"/>
      <c r="F106" s="14">
        <v>17</v>
      </c>
      <c r="G106" s="14">
        <v>0</v>
      </c>
    </row>
    <row r="107" spans="1:7" ht="19" x14ac:dyDescent="0.25">
      <c r="A107" s="14" t="s">
        <v>754</v>
      </c>
      <c r="B107" s="14">
        <v>60</v>
      </c>
      <c r="C107" s="14" t="s">
        <v>1033</v>
      </c>
      <c r="D107" s="14">
        <v>1</v>
      </c>
      <c r="E107" s="14"/>
      <c r="F107" s="14">
        <v>0</v>
      </c>
      <c r="G107" s="14">
        <v>0</v>
      </c>
    </row>
    <row r="108" spans="1:7" ht="19" x14ac:dyDescent="0.25">
      <c r="A108" s="14" t="s">
        <v>759</v>
      </c>
      <c r="B108" s="14">
        <v>60</v>
      </c>
      <c r="C108" s="14" t="s">
        <v>1034</v>
      </c>
      <c r="D108" s="14">
        <v>0</v>
      </c>
      <c r="E108" s="14"/>
      <c r="F108" s="14">
        <v>0</v>
      </c>
      <c r="G108" s="14">
        <v>4</v>
      </c>
    </row>
    <row r="109" spans="1:7" ht="19" x14ac:dyDescent="0.25">
      <c r="A109" s="14" t="s">
        <v>761</v>
      </c>
      <c r="B109" s="14">
        <v>57</v>
      </c>
      <c r="C109" s="14" t="s">
        <v>1035</v>
      </c>
      <c r="D109" s="14">
        <v>1</v>
      </c>
      <c r="E109" s="14"/>
      <c r="F109" s="14">
        <v>1</v>
      </c>
      <c r="G109" s="14">
        <v>3</v>
      </c>
    </row>
    <row r="110" spans="1:7" ht="19" x14ac:dyDescent="0.25">
      <c r="A110" s="14" t="s">
        <v>763</v>
      </c>
      <c r="B110" s="14">
        <v>53</v>
      </c>
      <c r="C110" s="14" t="s">
        <v>1036</v>
      </c>
      <c r="D110" s="14">
        <v>1</v>
      </c>
      <c r="E110" s="14"/>
      <c r="F110" s="14">
        <v>0</v>
      </c>
      <c r="G110" s="14">
        <v>0</v>
      </c>
    </row>
    <row r="111" spans="1:7" ht="19" x14ac:dyDescent="0.25">
      <c r="A111" s="14" t="s">
        <v>777</v>
      </c>
      <c r="B111" s="14">
        <v>52</v>
      </c>
      <c r="C111" s="14" t="s">
        <v>1037</v>
      </c>
      <c r="D111" s="14">
        <v>0</v>
      </c>
      <c r="E111" s="14"/>
      <c r="F111" s="14">
        <v>0</v>
      </c>
      <c r="G111" s="14">
        <v>0</v>
      </c>
    </row>
    <row r="112" spans="1:7" ht="19" x14ac:dyDescent="0.25">
      <c r="A112" s="14" t="s">
        <v>758</v>
      </c>
      <c r="B112" s="14">
        <v>51</v>
      </c>
      <c r="C112" s="14"/>
      <c r="D112" s="14">
        <v>0</v>
      </c>
      <c r="E112" s="14"/>
      <c r="F112" s="14">
        <v>0</v>
      </c>
      <c r="G112" s="14">
        <v>0</v>
      </c>
    </row>
    <row r="113" spans="1:7" ht="19" x14ac:dyDescent="0.25">
      <c r="A113" s="14" t="s">
        <v>766</v>
      </c>
      <c r="B113" s="14">
        <v>51</v>
      </c>
      <c r="C113" s="14" t="s">
        <v>1038</v>
      </c>
      <c r="D113" s="14">
        <v>1</v>
      </c>
      <c r="E113" s="14"/>
      <c r="F113" s="14">
        <v>2</v>
      </c>
      <c r="G113" s="14">
        <v>0</v>
      </c>
    </row>
    <row r="114" spans="1:7" ht="19" x14ac:dyDescent="0.25">
      <c r="A114" s="14" t="s">
        <v>765</v>
      </c>
      <c r="B114" s="14">
        <v>48</v>
      </c>
      <c r="C114" s="14"/>
      <c r="D114" s="14">
        <v>3</v>
      </c>
      <c r="E114" s="14"/>
      <c r="F114" s="14">
        <v>1</v>
      </c>
      <c r="G114" s="14">
        <v>0</v>
      </c>
    </row>
    <row r="115" spans="1:7" ht="19" x14ac:dyDescent="0.25">
      <c r="A115" s="14" t="s">
        <v>770</v>
      </c>
      <c r="B115" s="14">
        <v>48</v>
      </c>
      <c r="C115" s="14" t="s">
        <v>1039</v>
      </c>
      <c r="D115" s="14">
        <v>2</v>
      </c>
      <c r="E115" s="14"/>
      <c r="F115" s="14">
        <v>0</v>
      </c>
      <c r="G115" s="14">
        <v>0</v>
      </c>
    </row>
    <row r="116" spans="1:7" ht="19" x14ac:dyDescent="0.25">
      <c r="A116" s="14" t="s">
        <v>768</v>
      </c>
      <c r="B116" s="14">
        <v>44</v>
      </c>
      <c r="C116" s="14" t="s">
        <v>1040</v>
      </c>
      <c r="D116" s="14">
        <v>0</v>
      </c>
      <c r="E116" s="14"/>
      <c r="F116" s="14">
        <v>0</v>
      </c>
      <c r="G116" s="14">
        <v>0</v>
      </c>
    </row>
    <row r="117" spans="1:7" ht="19" x14ac:dyDescent="0.25">
      <c r="A117" s="14" t="s">
        <v>774</v>
      </c>
      <c r="B117" s="14">
        <v>42</v>
      </c>
      <c r="C117" s="14"/>
      <c r="D117" s="14">
        <v>0</v>
      </c>
      <c r="E117" s="14"/>
      <c r="F117" s="14">
        <v>3</v>
      </c>
      <c r="G117" s="14">
        <v>0</v>
      </c>
    </row>
    <row r="118" spans="1:7" ht="19" x14ac:dyDescent="0.25">
      <c r="A118" s="14" t="s">
        <v>772</v>
      </c>
      <c r="B118" s="14">
        <v>41</v>
      </c>
      <c r="C118" s="14" t="s">
        <v>1041</v>
      </c>
      <c r="D118" s="14">
        <v>0</v>
      </c>
      <c r="E118" s="14"/>
      <c r="F118" s="14">
        <v>0</v>
      </c>
      <c r="G118" s="14">
        <v>0</v>
      </c>
    </row>
    <row r="119" spans="1:7" ht="19" x14ac:dyDescent="0.25">
      <c r="A119" s="14" t="s">
        <v>775</v>
      </c>
      <c r="B119" s="14">
        <v>39</v>
      </c>
      <c r="C119" s="14"/>
      <c r="D119" s="14">
        <v>5</v>
      </c>
      <c r="E119" s="14" t="s">
        <v>700</v>
      </c>
      <c r="F119" s="14">
        <v>5</v>
      </c>
      <c r="G119" s="14">
        <v>0</v>
      </c>
    </row>
    <row r="120" spans="1:7" ht="19" x14ac:dyDescent="0.25">
      <c r="A120" s="14" t="s">
        <v>780</v>
      </c>
      <c r="B120" s="14">
        <v>37</v>
      </c>
      <c r="C120" s="14" t="s">
        <v>915</v>
      </c>
      <c r="D120" s="14">
        <v>3</v>
      </c>
      <c r="E120" s="14" t="s">
        <v>389</v>
      </c>
      <c r="F120" s="14">
        <v>0</v>
      </c>
      <c r="G120" s="14">
        <v>1</v>
      </c>
    </row>
    <row r="121" spans="1:7" ht="19" x14ac:dyDescent="0.25">
      <c r="A121" s="14" t="s">
        <v>778</v>
      </c>
      <c r="B121" s="14">
        <v>32</v>
      </c>
      <c r="C121" s="14" t="s">
        <v>916</v>
      </c>
      <c r="D121" s="14">
        <v>0</v>
      </c>
      <c r="E121" s="14"/>
      <c r="F121" s="14">
        <v>0</v>
      </c>
      <c r="G121" s="14">
        <v>0</v>
      </c>
    </row>
    <row r="122" spans="1:7" ht="19" x14ac:dyDescent="0.25">
      <c r="A122" s="14" t="s">
        <v>787</v>
      </c>
      <c r="B122" s="14">
        <v>31</v>
      </c>
      <c r="C122" s="14" t="s">
        <v>1042</v>
      </c>
      <c r="D122" s="14">
        <v>0</v>
      </c>
      <c r="E122" s="14"/>
      <c r="F122" s="14">
        <v>1</v>
      </c>
      <c r="G122" s="14">
        <v>0</v>
      </c>
    </row>
    <row r="123" spans="1:7" ht="19" x14ac:dyDescent="0.25">
      <c r="A123" s="14" t="s">
        <v>782</v>
      </c>
      <c r="B123" s="14">
        <v>29</v>
      </c>
      <c r="C123" s="14"/>
      <c r="D123" s="14">
        <v>0</v>
      </c>
      <c r="E123" s="14"/>
      <c r="F123" s="14">
        <v>10</v>
      </c>
      <c r="G123" s="14">
        <v>0</v>
      </c>
    </row>
    <row r="124" spans="1:7" ht="19" x14ac:dyDescent="0.25">
      <c r="A124" s="14" t="s">
        <v>785</v>
      </c>
      <c r="B124" s="14">
        <v>28</v>
      </c>
      <c r="C124" s="14" t="s">
        <v>1043</v>
      </c>
      <c r="D124" s="14">
        <v>0</v>
      </c>
      <c r="E124" s="14"/>
      <c r="F124" s="14">
        <v>1</v>
      </c>
      <c r="G124" s="14">
        <v>0</v>
      </c>
    </row>
    <row r="125" spans="1:7" ht="19" x14ac:dyDescent="0.25">
      <c r="A125" s="14" t="s">
        <v>802</v>
      </c>
      <c r="B125" s="14">
        <v>26</v>
      </c>
      <c r="C125" s="14" t="s">
        <v>1044</v>
      </c>
      <c r="D125" s="14">
        <v>0</v>
      </c>
      <c r="E125" s="14"/>
      <c r="F125" s="14">
        <v>13</v>
      </c>
      <c r="G125" s="14">
        <v>1</v>
      </c>
    </row>
    <row r="126" spans="1:7" ht="19" x14ac:dyDescent="0.25">
      <c r="A126" s="14" t="s">
        <v>791</v>
      </c>
      <c r="B126" s="14">
        <v>26</v>
      </c>
      <c r="C126" s="14" t="s">
        <v>1045</v>
      </c>
      <c r="D126" s="14">
        <v>1</v>
      </c>
      <c r="E126" s="14"/>
      <c r="F126" s="14">
        <v>0</v>
      </c>
      <c r="G126" s="14">
        <v>0</v>
      </c>
    </row>
    <row r="127" spans="1:7" ht="19" x14ac:dyDescent="0.25">
      <c r="A127" s="14" t="s">
        <v>783</v>
      </c>
      <c r="B127" s="14">
        <v>25</v>
      </c>
      <c r="C127" s="14"/>
      <c r="D127" s="14">
        <v>0</v>
      </c>
      <c r="E127" s="14"/>
      <c r="F127" s="14">
        <v>0</v>
      </c>
      <c r="G127" s="14">
        <v>0</v>
      </c>
    </row>
    <row r="128" spans="1:7" ht="19" x14ac:dyDescent="0.25">
      <c r="A128" s="14" t="s">
        <v>793</v>
      </c>
      <c r="B128" s="14">
        <v>24</v>
      </c>
      <c r="C128" s="14" t="s">
        <v>1046</v>
      </c>
      <c r="D128" s="14">
        <v>1</v>
      </c>
      <c r="E128" s="14"/>
      <c r="F128" s="14">
        <v>4</v>
      </c>
      <c r="G128" s="14">
        <v>0</v>
      </c>
    </row>
    <row r="129" spans="1:7" ht="19" x14ac:dyDescent="0.25">
      <c r="A129" s="14" t="s">
        <v>795</v>
      </c>
      <c r="B129" s="14">
        <v>23</v>
      </c>
      <c r="C129" s="14" t="s">
        <v>398</v>
      </c>
      <c r="D129" s="14">
        <v>0</v>
      </c>
      <c r="E129" s="14"/>
      <c r="F129" s="14">
        <v>1</v>
      </c>
      <c r="G129" s="14">
        <v>0</v>
      </c>
    </row>
    <row r="130" spans="1:7" ht="19" x14ac:dyDescent="0.25">
      <c r="A130" s="14" t="s">
        <v>788</v>
      </c>
      <c r="B130" s="14">
        <v>23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794</v>
      </c>
      <c r="B131" s="14">
        <v>23</v>
      </c>
      <c r="C131" s="14"/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799</v>
      </c>
      <c r="B132" s="14">
        <v>19</v>
      </c>
      <c r="C132" s="14" t="s">
        <v>675</v>
      </c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797</v>
      </c>
      <c r="B133" s="14">
        <v>18</v>
      </c>
      <c r="C133" s="14"/>
      <c r="D133" s="14">
        <v>0</v>
      </c>
      <c r="E133" s="14"/>
      <c r="F133" s="14">
        <v>0</v>
      </c>
      <c r="G133" s="14">
        <v>0</v>
      </c>
    </row>
    <row r="134" spans="1:7" ht="19" x14ac:dyDescent="0.25">
      <c r="A134" s="14" t="s">
        <v>805</v>
      </c>
      <c r="B134" s="14">
        <v>17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801</v>
      </c>
      <c r="B135" s="14">
        <v>16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810</v>
      </c>
      <c r="B136" s="14">
        <v>14</v>
      </c>
      <c r="C136" s="14" t="s">
        <v>379</v>
      </c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812</v>
      </c>
      <c r="B137" s="14">
        <v>14</v>
      </c>
      <c r="C137" s="14" t="s">
        <v>1047</v>
      </c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803</v>
      </c>
      <c r="B138" s="14">
        <v>13</v>
      </c>
      <c r="C138" s="14"/>
      <c r="D138" s="14">
        <v>0</v>
      </c>
      <c r="E138" s="14"/>
      <c r="F138" s="14">
        <v>5</v>
      </c>
      <c r="G138" s="14">
        <v>0</v>
      </c>
    </row>
    <row r="139" spans="1:7" ht="19" x14ac:dyDescent="0.25">
      <c r="A139" s="14" t="s">
        <v>804</v>
      </c>
      <c r="B139" s="14">
        <v>12</v>
      </c>
      <c r="C139" s="14"/>
      <c r="D139" s="14">
        <v>0</v>
      </c>
      <c r="E139" s="14"/>
      <c r="F139" s="14">
        <v>0</v>
      </c>
      <c r="G139" s="14">
        <v>0</v>
      </c>
    </row>
    <row r="140" spans="1:7" ht="19" x14ac:dyDescent="0.25">
      <c r="A140" s="14" t="s">
        <v>807</v>
      </c>
      <c r="B140" s="14">
        <v>12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836</v>
      </c>
      <c r="B141" s="14">
        <v>12</v>
      </c>
      <c r="C141" s="14" t="s">
        <v>1048</v>
      </c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842</v>
      </c>
      <c r="B142" s="14">
        <v>11</v>
      </c>
      <c r="C142" s="14" t="s">
        <v>1049</v>
      </c>
      <c r="D142" s="14">
        <v>0</v>
      </c>
      <c r="E142" s="14"/>
      <c r="F142" s="14">
        <v>0</v>
      </c>
      <c r="G142" s="14">
        <v>0</v>
      </c>
    </row>
    <row r="143" spans="1:7" ht="19" x14ac:dyDescent="0.25">
      <c r="A143" s="14" t="s">
        <v>809</v>
      </c>
      <c r="B143" s="14">
        <v>10</v>
      </c>
      <c r="C143" s="14"/>
      <c r="D143" s="14">
        <v>0</v>
      </c>
      <c r="E143" s="14"/>
      <c r="F143" s="14">
        <v>0</v>
      </c>
      <c r="G143" s="14">
        <v>2</v>
      </c>
    </row>
    <row r="144" spans="1:7" ht="19" x14ac:dyDescent="0.25">
      <c r="A144" s="14" t="s">
        <v>811</v>
      </c>
      <c r="B144" s="14">
        <v>9</v>
      </c>
      <c r="C144" s="14"/>
      <c r="D144" s="14">
        <v>0</v>
      </c>
      <c r="E144" s="14"/>
      <c r="F144" s="14">
        <v>0</v>
      </c>
      <c r="G144" s="14">
        <v>0</v>
      </c>
    </row>
    <row r="145" spans="1:7" ht="19" x14ac:dyDescent="0.25">
      <c r="A145" s="14" t="s">
        <v>823</v>
      </c>
      <c r="B145" s="14">
        <v>9</v>
      </c>
      <c r="C145" s="14" t="s">
        <v>917</v>
      </c>
      <c r="D145" s="14">
        <v>0</v>
      </c>
      <c r="E145" s="14"/>
      <c r="F145" s="14">
        <v>0</v>
      </c>
      <c r="G145" s="14">
        <v>0</v>
      </c>
    </row>
    <row r="146" spans="1:7" ht="19" x14ac:dyDescent="0.25">
      <c r="A146" s="14" t="s">
        <v>814</v>
      </c>
      <c r="B146" s="14">
        <v>8</v>
      </c>
      <c r="C146" s="14" t="s">
        <v>376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815</v>
      </c>
      <c r="B147" s="14">
        <v>8</v>
      </c>
      <c r="C147" s="14" t="s">
        <v>376</v>
      </c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821</v>
      </c>
      <c r="B148" s="14">
        <v>8</v>
      </c>
      <c r="C148" s="14" t="s">
        <v>983</v>
      </c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813</v>
      </c>
      <c r="B149" s="14">
        <v>7</v>
      </c>
      <c r="C149" s="14"/>
      <c r="D149" s="14">
        <v>0</v>
      </c>
      <c r="E149" s="14"/>
      <c r="F149" s="14">
        <v>0</v>
      </c>
      <c r="G149" s="14">
        <v>1</v>
      </c>
    </row>
    <row r="150" spans="1:7" ht="19" x14ac:dyDescent="0.25">
      <c r="A150" s="14" t="s">
        <v>816</v>
      </c>
      <c r="B150" s="14">
        <v>7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843</v>
      </c>
      <c r="B151" s="14">
        <v>7</v>
      </c>
      <c r="C151" s="14" t="s">
        <v>472</v>
      </c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818</v>
      </c>
      <c r="B152" s="14">
        <v>6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822</v>
      </c>
      <c r="B153" s="14">
        <v>6</v>
      </c>
      <c r="C153" s="14"/>
      <c r="D153" s="14">
        <v>1</v>
      </c>
      <c r="E153" s="14"/>
      <c r="F153" s="14">
        <v>0</v>
      </c>
      <c r="G153" s="14">
        <v>0</v>
      </c>
    </row>
    <row r="154" spans="1:7" ht="19" x14ac:dyDescent="0.25">
      <c r="A154" s="14" t="s">
        <v>819</v>
      </c>
      <c r="B154" s="14">
        <v>6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820</v>
      </c>
      <c r="B155" s="14">
        <v>6</v>
      </c>
      <c r="C155" s="14"/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827</v>
      </c>
      <c r="B156" s="14">
        <v>6</v>
      </c>
      <c r="C156" s="14" t="s">
        <v>380</v>
      </c>
      <c r="D156" s="14">
        <v>0</v>
      </c>
      <c r="E156" s="14"/>
      <c r="F156" s="14">
        <v>2</v>
      </c>
      <c r="G156" s="14">
        <v>0</v>
      </c>
    </row>
    <row r="157" spans="1:7" ht="19" x14ac:dyDescent="0.25">
      <c r="A157" s="14" t="s">
        <v>790</v>
      </c>
      <c r="B157" s="14">
        <v>5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825</v>
      </c>
      <c r="B158" s="14">
        <v>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833</v>
      </c>
      <c r="B159" s="14">
        <v>5</v>
      </c>
      <c r="C159" s="14" t="s">
        <v>700</v>
      </c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826</v>
      </c>
      <c r="B160" s="14">
        <v>5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854</v>
      </c>
      <c r="B161" s="14">
        <v>5</v>
      </c>
      <c r="C161" s="14" t="s">
        <v>1050</v>
      </c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844</v>
      </c>
      <c r="B162" s="14">
        <v>5</v>
      </c>
      <c r="C162" s="14" t="s">
        <v>824</v>
      </c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828</v>
      </c>
      <c r="B163" s="14">
        <v>4</v>
      </c>
      <c r="C163" s="14"/>
      <c r="D163" s="14">
        <v>0</v>
      </c>
      <c r="E163" s="14"/>
      <c r="F163" s="14">
        <v>0</v>
      </c>
      <c r="G163" s="14">
        <v>0</v>
      </c>
    </row>
    <row r="164" spans="1:7" ht="19" x14ac:dyDescent="0.25">
      <c r="A164" s="14" t="s">
        <v>829</v>
      </c>
      <c r="B164" s="14">
        <v>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830</v>
      </c>
      <c r="B165" s="14">
        <v>4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831</v>
      </c>
      <c r="B166" s="14">
        <v>4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832</v>
      </c>
      <c r="B167" s="14">
        <v>4</v>
      </c>
      <c r="C167" s="14"/>
      <c r="D167" s="14">
        <v>0</v>
      </c>
      <c r="E167" s="14"/>
      <c r="F167" s="14"/>
      <c r="G167" s="14"/>
    </row>
    <row r="168" spans="1:7" ht="19" x14ac:dyDescent="0.25">
      <c r="A168" s="14" t="s">
        <v>834</v>
      </c>
      <c r="B168" s="14">
        <v>4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852</v>
      </c>
      <c r="B169" s="14">
        <v>4</v>
      </c>
      <c r="C169" s="14" t="s">
        <v>612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835</v>
      </c>
      <c r="B170" s="14">
        <v>3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837</v>
      </c>
      <c r="B171" s="14">
        <v>3</v>
      </c>
      <c r="C171" s="14"/>
      <c r="D171" s="14">
        <v>0</v>
      </c>
      <c r="E171" s="14"/>
      <c r="F171" s="14">
        <v>0</v>
      </c>
      <c r="G171" s="14">
        <v>0</v>
      </c>
    </row>
    <row r="172" spans="1:7" ht="19" x14ac:dyDescent="0.25">
      <c r="A172" s="14" t="s">
        <v>838</v>
      </c>
      <c r="B172" s="14">
        <v>3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839</v>
      </c>
      <c r="B173" s="14">
        <v>3</v>
      </c>
      <c r="C173" s="14"/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30" t="s">
        <v>847</v>
      </c>
      <c r="B174" s="14">
        <v>3</v>
      </c>
      <c r="C174" s="14" t="s">
        <v>389</v>
      </c>
      <c r="D174" s="14">
        <v>0</v>
      </c>
      <c r="E174" s="14"/>
      <c r="F174" s="14">
        <v>1</v>
      </c>
      <c r="G174" s="14">
        <v>0</v>
      </c>
    </row>
    <row r="175" spans="1:7" ht="19" x14ac:dyDescent="0.25">
      <c r="A175" s="14" t="s">
        <v>845</v>
      </c>
      <c r="B175" s="14">
        <v>3</v>
      </c>
      <c r="C175" s="14"/>
      <c r="D175" s="14">
        <v>1</v>
      </c>
      <c r="E175" s="14"/>
      <c r="F175" s="14"/>
      <c r="G175" s="14"/>
    </row>
    <row r="176" spans="1:7" ht="19" x14ac:dyDescent="0.25">
      <c r="A176" s="14" t="s">
        <v>840</v>
      </c>
      <c r="B176" s="14">
        <v>3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841</v>
      </c>
      <c r="B177" s="14">
        <v>3</v>
      </c>
      <c r="C177" s="14"/>
      <c r="D177" s="14">
        <v>1</v>
      </c>
      <c r="E177" s="14"/>
      <c r="F177" s="14">
        <v>0</v>
      </c>
      <c r="G177" s="14">
        <v>0</v>
      </c>
    </row>
    <row r="178" spans="1:7" ht="19" x14ac:dyDescent="0.25">
      <c r="A178" s="14" t="s">
        <v>850</v>
      </c>
      <c r="B178" s="14">
        <v>3</v>
      </c>
      <c r="C178" s="14" t="s">
        <v>389</v>
      </c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846</v>
      </c>
      <c r="B179" s="14">
        <v>2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848</v>
      </c>
      <c r="B180" s="14">
        <v>2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849</v>
      </c>
      <c r="B181" s="14">
        <v>2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858</v>
      </c>
      <c r="B182" s="14">
        <v>2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851</v>
      </c>
      <c r="B183" s="14">
        <v>2</v>
      </c>
      <c r="C183" s="14" t="s">
        <v>466</v>
      </c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853</v>
      </c>
      <c r="B184" s="14">
        <v>1</v>
      </c>
      <c r="C184" s="14"/>
      <c r="D184" s="14">
        <v>0</v>
      </c>
      <c r="E184" s="14"/>
      <c r="F184" s="14">
        <v>0</v>
      </c>
      <c r="G184" s="14">
        <v>1</v>
      </c>
    </row>
    <row r="185" spans="1:7" ht="19" x14ac:dyDescent="0.25">
      <c r="A185" s="14" t="s">
        <v>855</v>
      </c>
      <c r="B185" s="14">
        <v>1</v>
      </c>
      <c r="C185" s="14"/>
      <c r="D185" s="14">
        <v>0</v>
      </c>
      <c r="E185" s="14"/>
      <c r="F185" s="14">
        <v>0</v>
      </c>
      <c r="G185" s="14">
        <v>0</v>
      </c>
    </row>
    <row r="186" spans="1:7" ht="19" x14ac:dyDescent="0.25">
      <c r="A186" s="14" t="s">
        <v>856</v>
      </c>
      <c r="B186" s="14">
        <v>1</v>
      </c>
      <c r="C186" s="14"/>
      <c r="D186" s="14">
        <v>0</v>
      </c>
      <c r="E186" s="14"/>
      <c r="F186" s="14">
        <v>0</v>
      </c>
      <c r="G186" s="14"/>
    </row>
    <row r="187" spans="1:7" ht="19" x14ac:dyDescent="0.25">
      <c r="A187" s="14" t="s">
        <v>857</v>
      </c>
      <c r="B187" s="14">
        <v>1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859</v>
      </c>
      <c r="B188" s="14">
        <v>1</v>
      </c>
      <c r="C188" s="14"/>
      <c r="D188" s="14">
        <v>0</v>
      </c>
      <c r="E188" s="14"/>
      <c r="F188" s="14">
        <v>0</v>
      </c>
      <c r="G188" s="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Upload</vt:lpstr>
      <vt:lpstr>Update</vt:lpstr>
      <vt:lpstr>3_04</vt:lpstr>
      <vt:lpstr>2_04</vt:lpstr>
      <vt:lpstr>1_04</vt:lpstr>
      <vt:lpstr>31_03</vt:lpstr>
      <vt:lpstr>28_03</vt:lpstr>
      <vt:lpstr>27_03</vt:lpstr>
      <vt:lpstr>26_03</vt:lpstr>
      <vt:lpstr>25_03</vt:lpstr>
      <vt:lpstr>24_03</vt:lpstr>
      <vt:lpstr>Old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2020-04-03T10:40:17Z</dcterms:modified>
</cp:coreProperties>
</file>