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CA2D5BC4-787D-204A-A0BD-40A19FF83725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9_04" sheetId="34" r:id="rId3"/>
    <sheet name="28_04" sheetId="33" r:id="rId4"/>
    <sheet name="27_04" sheetId="32" r:id="rId5"/>
    <sheet name="26_04" sheetId="31" r:id="rId6"/>
    <sheet name="25_04" sheetId="30" r:id="rId7"/>
    <sheet name="24_04" sheetId="29" r:id="rId8"/>
    <sheet name="23_04" sheetId="28" r:id="rId9"/>
    <sheet name="world_map" sheetId="27" r:id="rId10"/>
    <sheet name="22_04" sheetId="26" r:id="rId11"/>
    <sheet name="21_04" sheetId="25" r:id="rId12"/>
    <sheet name="20_04" sheetId="24" r:id="rId13"/>
    <sheet name="18_04" sheetId="23" r:id="rId14"/>
    <sheet name="16_04" sheetId="22" r:id="rId15"/>
    <sheet name="14_04" sheetId="21" r:id="rId16"/>
    <sheet name="12_04" sheetId="20" r:id="rId17"/>
    <sheet name="11_04" sheetId="19" r:id="rId18"/>
    <sheet name="10_04" sheetId="18" r:id="rId19"/>
    <sheet name="8_04" sheetId="17" r:id="rId20"/>
    <sheet name="7_04" sheetId="16" r:id="rId21"/>
    <sheet name="6_04" sheetId="15" r:id="rId22"/>
    <sheet name="4_04" sheetId="14" r:id="rId23"/>
    <sheet name="3_04" sheetId="13" r:id="rId24"/>
    <sheet name="2_04" sheetId="12" r:id="rId25"/>
    <sheet name="1_04" sheetId="11" r:id="rId26"/>
    <sheet name="Old" sheetId="1" r:id="rId27"/>
    <sheet name="Map" sheetId="6" r:id="rId28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<sst xmlns="http://schemas.openxmlformats.org/spreadsheetml/2006/main" count="14588" uniqueCount="3820">
  <si>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</si>
  <si>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</si>
  <si>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</si>
  <si>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</si>
  <si>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</si>
  <si>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</si>
  <si>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</si>
  <si>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</si>
  <si>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</si>
  <si>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</si>
  <si>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</si>
  <si>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</si>
  <si>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</si>
  <si>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</si>
  <si>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</si>
  <si>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</si>
  <si>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</si>
  <si>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</si>
  <si>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</si>
  <si>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</si>
  <si>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</si>
  <si>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</si>
  <si>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</si>
  <si>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</si>
  <si>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</si>
  <si>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</si>
  <si>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</si>
  <si>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</si>
  <si>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</si>
  <si>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</si>
  <si>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</si>
  <si>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</si>
  <si>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</si>
  <si>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</si>
  <si>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</si>
  <si>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</si>
  <si>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</si>
  <si>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</si>
  <si>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</si>
  <si>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</si>
  <si>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</si>
  <si>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</si>
  <si>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</si>
  <si>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</si>
  <si>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</si>
  <si>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</si>
  <si>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</si>
  <si>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</si>
  <si>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</si>
  <si>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</si>
  <si>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</si>
  <si>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</si>
  <si>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</si>
  <si>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</si>
  <si>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</si>
  <si>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</si>
  <si>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</si>
  <si>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</si>
  <si>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</si>
  <si>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</si>
  <si>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</si>
  <si>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</si>
  <si>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</si>
  <si>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</si>
  <si>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</si>
  <si>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</si>
  <si>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</si>
  <si>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</si>
  <si>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</si>
  <si>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</si>
  <si>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</si>
  <si>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</si>
  <si>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</si>
  <si>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</si>
  <si>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</si>
  <si>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</si>
  <si>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</si>
  <si>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</si>
  <si>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</si>
  <si>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</si>
  <si>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</si>
  <si>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</si>
  <si>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</si>
  <si>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</si>
  <si>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</si>
  <si>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</si>
  <si>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</si>
  <si>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</si>
  <si>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</si>
  <si>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</si>
  <si>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</si>
  <si>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</si>
  <si>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</si>
  <si>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</si>
  <si>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</si>
  <si>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</si>
  <si>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</si>
  <si>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</si>
  <si>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</si>
  <si>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</si>
  <si>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</si>
  <si>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</si>
  <si>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</si>
  <si>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</si>
  <si>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</si>
  <si>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</si>
  <si>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</si>
  <si>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</si>
  <si>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</si>
  <si>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</si>
  <si>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</si>
  <si>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</si>
  <si>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</si>
  <si>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</si>
  <si>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</si>
  <si>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</si>
  <si>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</si>
  <si>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</si>
  <si>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</si>
  <si>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</si>
  <si>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</si>
  <si>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</si>
  <si>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</si>
  <si>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</si>
  <si>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</si>
  <si>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</si>
  <si>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</si>
  <si>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</si>
  <si>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</si>
  <si>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</si>
  <si>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</si>
  <si>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</si>
  <si>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</si>
  <si>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</si>
  <si>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</si>
  <si>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</si>
  <si>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</si>
  <si>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</si>
  <si>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</si>
  <si>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</si>
  <si>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</si>
  <si>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</si>
  <si>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</si>
  <si>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</si>
  <si>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</si>
  <si>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</si>
  <si>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</si>
  <si>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</si>
  <si>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</si>
  <si>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</si>
  <si>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</si>
  <si>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</si>
  <si>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</si>
  <si>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</si>
  <si>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</si>
  <si>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</si>
  <si>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</si>
  <si>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</si>
  <si>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</si>
  <si>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</si>
  <si>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</si>
  <si>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</si>
  <si>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</si>
  <si>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</si>
  <si>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</si>
  <si>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</si>
  <si>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</si>
  <si>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</si>
  <si>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</si>
  <si>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</si>
  <si>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</si>
  <si>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</si>
  <si>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</si>
  <si>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</si>
  <si>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</si>
  <si>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</si>
  <si>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</si>
  <si>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</si>
  <si>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</si>
  <si>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</si>
  <si>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</si>
  <si>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</si>
  <si>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</si>
  <si>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</si>
  <si>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</si>
  <si>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</si>
  <si>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</si>
  <si>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</si>
  <si>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</si>
  <si>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</si>
  <si>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</si>
  <si>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</si>
  <si>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</si>
  <si>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</si>
  <si>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</si>
  <si>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</si>
  <si>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</si>
  <si>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</si>
  <si>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</si>
  <si>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</si>
  <si>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</si>
  <si>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</si>
  <si>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</si>
  <si>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</si>
  <si>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</si>
  <si>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</si>
  <si>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</si>
  <si>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</si>
  <si>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</si>
  <si>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</si>
  <si>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</si>
  <si>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</si>
  <si>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</si>
  <si>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</si>
  <si>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</si>
  <si>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</si>
  <si>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</si>
  <si>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</si>
  <si>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</si>
  <si>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</si>
  <si>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</si>
  <si>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</si>
  <si>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</si>
  <si>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</si>
  <si>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</si>
  <si>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</si>
  <si>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</si>
  <si>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</si>
  <si>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</si>
  <si>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</si>
  <si>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</si>
  <si>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</si>
  <si>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</si>
  <si>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</si>
  <si>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</si>
  <si>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</si>
  <si>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</si>
  <si>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</si>
  <si>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</si>
  <si>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</si>
  <si>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</si>
  <si>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</si>
  <si>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</si>
  <si>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</si>
  <si>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</si>
  <si>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</si>
  <si>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</si>
  <si>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</si>
  <si>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</si>
  <si>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</si>
  <si>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</si>
  <si>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</si>
  <si>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</si>
  <si>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</si>
  <si>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</si>
  <si>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</si>
  <si>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</si>
  <si>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</si>
  <si>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</si>
  <si>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</si>
  <si>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</si>
  <si>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</si>
  <si>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</si>
  <si>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</si>
  <si>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</si>
  <si>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</si>
  <si>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</si>
  <si>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</si>
  <si>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</si>
  <si>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</si>
  <si>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</si>
  <si>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</si>
  <si>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</si>
  <si>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</si>
  <si>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</si>
  <si>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</si>
  <si>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</si>
  <si>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</si>
  <si>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</si>
  <si>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</si>
  <si>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</si>
  <si>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</si>
  <si>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</si>
  <si>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</si>
  <si>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</si>
  <si>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</si>
  <si>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</si>
  <si>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</si>
  <si>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</si>
  <si>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</si>
  <si>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</si>
  <si>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</si>
  <si>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</si>
  <si>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</si>
  <si>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</si>
  <si>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</si>
  <si>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</si>
  <si>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</si>
  <si>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</si>
  <si>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</si>
  <si>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</si>
  <si>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</si>
  <si>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</si>
  <si>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</si>
  <si>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</si>
  <si>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</si>
  <si>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</si>
  <si>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</si>
  <si>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</si>
  <si>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</si>
  <si>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</si>
  <si>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</si>
  <si>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</si>
  <si>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</si>
  <si>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</si>
  <si>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</si>
  <si>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</si>
  <si>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</si>
  <si>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</si>
  <si>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</si>
  <si>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</si>
  <si>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</si>
  <si>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</si>
  <si>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</si>
  <si>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</si>
  <si>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</si>
  <si>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</si>
  <si>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</si>
  <si>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</si>
  <si>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</si>
  <si>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</si>
  <si>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</si>
  <si>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</si>
  <si>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</si>
  <si>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</si>
  <si>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</si>
  <si>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</si>
  <si>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</si>
  <si>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</si>
  <si>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</si>
  <si>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</si>
  <si>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</si>
  <si>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</si>
  <si>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</si>
  <si>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</si>
  <si>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</si>
  <si>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</si>
  <si>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</si>
  <si>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</si>
  <si>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</si>
  <si>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</si>
  <si>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</si>
  <si>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</si>
  <si>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</si>
  <si>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</si>
  <si>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</si>
  <si>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</si>
  <si>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</si>
  <si>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</si>
  <si>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</si>
  <si>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</si>
  <si>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</si>
  <si>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</si>
  <si>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</si>
  <si>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</si>
  <si>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</si>
  <si>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</si>
  <si>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</si>
  <si>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</si>
  <si>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</si>
  <si>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</si>
  <si>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</si>
  <si>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</si>
  <si>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</si>
  <si>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</si>
  <si>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</si>
  <si>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</si>
  <si>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</si>
  <si>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</si>
  <si>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</si>
  <si>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</si>
  <si>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</si>
  <si>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</si>
  <si>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</si>
  <si>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</si>
  <si>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</si>
  <si>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</si>
  <si>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</si>
  <si>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</si>
  <si>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</si>
  <si>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</si>
  <si>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</si>
  <si>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</si>
  <si>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</si>
  <si>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</si>
  <si>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</si>
  <si>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</si>
  <si>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</si>
  <si>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</si>
  <si>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</si>
  <si>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</si>
  <si>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</si>
  <si>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</si>
  <si>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</si>
  <si>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</si>
  <si>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</si>
  <si>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</si>
  <si>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</si>
  <si>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</si>
  <si>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</si>
  <si>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</si>
  <si>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</si>
  <si>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</si>
  <si>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</si>
  <si>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</si>
  <si>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</si>
  <si>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</si>
  <si>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</si>
  <si>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</si>
  <si>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</si>
  <si>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</si>
  <si>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</si>
  <si>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</si>
  <si>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</si>
  <si>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</si>
  <si>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</si>
  <si>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</si>
  <si>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</si>
  <si>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</si>
  <si>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</si>
  <si>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</si>
  <si>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</si>
  <si>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</si>
  <si>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</si>
  <si>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</si>
  <si>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</si>
  <si>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</si>
  <si>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</si>
  <si>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</si>
  <si>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</si>
  <si>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</si>
  <si>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</si>
  <si>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</si>
  <si>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</si>
  <si>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</si>
  <si>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</si>
  <si>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</si>
  <si>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</si>
  <si>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</si>
  <si>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</si>
  <si>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</si>
  <si>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</si>
  <si>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</si>
  <si>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</si>
  <si>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</si>
  <si>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</si>
  <si>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</si>
  <si>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</si>
  <si>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</si>
  <si>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</si>
  <si>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</si>
  <si>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</si>
  <si>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</si>
  <si>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</si>
  <si>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</si>
  <si>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</si>
  <si>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</si>
  <si>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</si>
  <si>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</si>
  <si>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</si>
  <si>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</si>
  <si>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</si>
  <si>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</si>
  <si>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</si>
  <si>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</si>
  <si>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</si>
  <si>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</si>
  <si>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</si>
  <si>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</si>
  <si>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</si>
  <si>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</si>
  <si>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</si>
  <si>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</si>
  <si>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</si>
  <si>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</si>
  <si>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</si>
  <si>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</si>
  <si>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</si>
  <si>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</si>
  <si>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</si>
  <si>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</si>
  <si>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</si>
  <si>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</si>
  <si>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</si>
  <si>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</si>
  <si>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</si>
  <si>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</si>
  <si>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</si>
  <si>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</si>
  <si>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</si>
  <si>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</si>
  <si>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</si>
  <si>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</si>
  <si>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</si>
  <si>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</si>
  <si>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</si>
  <si>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</si>
  <si>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</si>
  <si>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</si>
  <si>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</si>
  <si>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</si>
  <si>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</si>
  <si>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</si>
  <si>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</si>
  <si>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</si>
  <si>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</si>
  <si>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</si>
  <si>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</si>
  <si>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</si>
  <si>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</si>
  <si>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</si>
  <si>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</si>
  <si>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</si>
  <si>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</si>
  <si>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</si>
  <si>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</si>
  <si>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</si>
  <si>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</si>
  <si>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</si>
  <si>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</si>
  <si>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</si>
  <si>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</si>
  <si>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</si>
  <si>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</si>
  <si>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</si>
  <si>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</si>
  <si>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</si>
  <si>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</si>
  <si>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</si>
  <si>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</si>
  <si>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</si>
  <si>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</si>
  <si>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</si>
  <si>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</si>
  <si>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</si>
  <si>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</si>
  <si>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</si>
  <si>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</si>
  <si>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</si>
  <si>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</si>
  <si>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</si>
  <si>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</si>
  <si>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</si>
  <si>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</si>
  <si>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</si>
  <si>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</si>
  <si>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</si>
  <si>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</si>
  <si>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</si>
  <si>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</si>
  <si>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</si>
  <si>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</si>
  <si>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</si>
  <si>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</si>
  <si>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</si>
  <si>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</si>
  <si>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</si>
  <si>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</si>
  <si>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</si>
  <si>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</si>
  <si>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</si>
  <si>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</si>
  <si>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</si>
  <si>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</si>
  <si>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</si>
  <si>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</si>
  <si>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</si>
  <si>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</si>
  <si>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</si>
  <si>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</si>
  <si>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</si>
  <si>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</si>
  <si>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</si>
  <si>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</si>
  <si>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</si>
  <si>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</si>
  <si>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</si>
  <si>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</si>
  <si>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</si>
  <si>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</si>
  <si>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</si>
  <si>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</si>
  <si>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</si>
  <si>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</si>
  <si>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</si>
  <si>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</si>
  <si>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</si>
  <si>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</si>
  <si>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</si>
  <si>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</si>
  <si>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</si>
  <si>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</si>
  <si>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</si>
  <si>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</si>
  <si>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</si>
  <si>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</si>
  <si>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</si>
  <si>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</si>
  <si>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</si>
  <si>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</si>
  <si>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</si>
  <si>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</si>
  <si>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</si>
  <si>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</si>
  <si>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</si>
  <si>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</si>
  <si>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</si>
  <si>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</si>
  <si>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</si>
  <si>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</si>
  <si>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</si>
  <si>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</si>
  <si>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</si>
  <si>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</si>
  <si>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</si>
  <si>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</si>
  <si>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</si>
  <si>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</si>
  <si>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</si>
  <si>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</si>
  <si>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</si>
  <si>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</si>
  <si>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</si>
  <si>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</si>
  <si>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</si>
  <si>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</si>
  <si>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</si>
  <si>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</si>
  <si>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</si>
  <si>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</si>
  <si>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</si>
  <si>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</si>
  <si>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</si>
  <si>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</si>
  <si>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</si>
  <si>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</si>
  <si>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</si>
  <si>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</si>
  <si>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</si>
  <si>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</si>
  <si>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</si>
  <si>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</si>
  <si>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</si>
  <si>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</si>
  <si>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</si>
  <si>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</si>
  <si>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</si>
  <si>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</si>
  <si>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</si>
  <si>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</si>
  <si>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</si>
  <si>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</si>
  <si>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</si>
  <si>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</si>
  <si>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</si>
  <si>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</si>
  <si>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</si>
  <si>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</si>
  <si>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</si>
  <si>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</si>
  <si>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</si>
  <si>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</si>
  <si>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</si>
  <si>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</si>
  <si>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</si>
  <si>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</si>
  <si>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</si>
  <si>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</si>
  <si>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</si>
  <si>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</si>
  <si>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</si>
  <si>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</si>
  <si>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</si>
  <si>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</si>
  <si>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</si>
  <si>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</si>
  <si>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</si>
  <si>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</si>
  <si>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</si>
  <si>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</si>
  <si>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</si>
  <si>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</si>
  <si>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</si>
  <si>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</si>
  <si>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</si>
  <si>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</si>
  <si>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</si>
  <si>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</si>
  <si>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</si>
  <si>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</si>
  <si>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</si>
  <si>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</si>
  <si>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</si>
  <si>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</si>
  <si>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</si>
  <si>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</si>
  <si>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</si>
  <si>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</si>
  <si>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</si>
  <si>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</si>
  <si>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</si>
  <si>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</si>
  <si>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</si>
  <si>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</si>
  <si>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</si>
  <si>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</si>
  <si>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</si>
  <si>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</si>
  <si>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</si>
  <si>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</si>
  <si>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</si>
  <si>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</si>
  <si>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</si>
  <si>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</si>
  <si>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</si>
  <si>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</si>
  <si>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</si>
  <si>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</si>
  <si>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</si>
  <si>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</si>
  <si>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</si>
  <si>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</si>
  <si>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</si>
  <si>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</si>
  <si>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</si>
  <si>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</si>
  <si>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</si>
  <si>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</si>
  <si>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</si>
  <si>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</si>
  <si>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</si>
  <si>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</si>
  <si>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</si>
  <si>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</si>
  <si>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</si>
  <si>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</si>
  <si>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</si>
  <si>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</si>
  <si>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</si>
  <si>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</si>
  <si>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</si>
  <si>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</si>
  <si>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</si>
  <si>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</si>
  <si>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</si>
  <si>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</si>
  <si>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</si>
  <si>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</si>
  <si>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</si>
  <si>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</si>
  <si>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</si>
  <si>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</si>
  <si>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</si>
  <si>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</si>
  <si>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</si>
  <si>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</si>
  <si>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</si>
  <si>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</si>
  <si>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</si>
  <si>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</si>
  <si>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</si>
  <si>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</si>
  <si>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</si>
  <si>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</si>
  <si>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</si>
  <si>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</si>
  <si>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</si>
  <si>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</si>
  <si>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</si>
  <si>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</si>
  <si>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</si>
  <si>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</si>
  <si>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</si>
  <si>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</si>
  <si>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</si>
  <si>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</si>
  <si>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</si>
  <si>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</si>
  <si>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</si>
  <si>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</si>
  <si>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</si>
  <si>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</si>
  <si>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</si>
  <si>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</si>
  <si>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</si>
  <si>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</si>
  <si>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</si>
  <si>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</si>
  <si>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</si>
  <si>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</si>
  <si>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</si>
  <si>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</si>
  <si>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</si>
  <si>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</si>
  <si>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</si>
  <si>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</si>
  <si>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</si>
  <si>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</si>
  <si>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</si>
  <si>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</si>
  <si>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</si>
  <si>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</si>
  <si>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</si>
  <si>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</si>
  <si>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</si>
  <si>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</si>
  <si>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</si>
  <si>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</si>
  <si>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</si>
  <si>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</si>
  <si>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</si>
  <si>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</si>
  <si>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</si>
  <si>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</si>
  <si>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</si>
  <si>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</si>
  <si>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</si>
  <si>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</si>
  <si>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</si>
  <si>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</si>
  <si>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</si>
  <si>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</si>
  <si>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</si>
  <si>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</si>
  <si>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</si>
  <si>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</si>
  <si>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</si>
  <si>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</si>
  <si>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</si>
  <si>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</si>
  <si>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</si>
  <si>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</si>
  <si>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</si>
  <si>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</si>
  <si>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</si>
  <si>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</si>
  <si>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</si>
  <si>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</si>
  <si>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</si>
  <si>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</si>
  <si>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</si>
  <si>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</si>
  <si>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</si>
  <si>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</si>
  <si>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</si>
  <si>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</si>
  <si>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</si>
  <si>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</si>
  <si>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</si>
  <si>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</si>
  <si>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</si>
  <si>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</si>
  <si>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</si>
  <si>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</si>
  <si>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</si>
  <si>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</si>
  <si>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</si>
  <si>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</si>
  <si>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</si>
  <si>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</si>
  <si>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</si>
  <si>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</si>
  <si>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</si>
  <si>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</si>
  <si>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</si>
  <si>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</si>
  <si>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</si>
  <si>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</si>
  <si>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</si>
  <si>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</si>
  <si>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</si>
  <si>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</si>
  <si>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</si>
  <si>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</si>
  <si>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</si>
  <si>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</si>
  <si>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</si>
  <si>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</si>
  <si>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</si>
  <si>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</si>
  <si>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</si>
  <si>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</si>
  <si>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</si>
  <si>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</si>
  <si>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</si>
  <si>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</si>
  <si>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</si>
  <si>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</si>
  <si>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</si>
  <si>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</si>
  <si>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</si>
  <si>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</si>
  <si>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</si>
  <si>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</si>
  <si>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</si>
  <si>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</si>
  <si>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</si>
  <si>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</si>
  <si>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</si>
  <si>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</si>
  <si>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</si>
  <si>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</si>
  <si>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</si>
  <si>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</si>
  <si>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</si>
  <si>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</si>
  <si>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</si>
  <si>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</si>
  <si>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</si>
  <si>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</si>
  <si>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</si>
  <si>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</si>
  <si>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</si>
  <si>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</si>
  <si>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</si>
  <si>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</si>
  <si>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</si>
  <si>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</si>
  <si>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</si>
  <si>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</si>
  <si>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</si>
  <si>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</si>
  <si>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</si>
  <si>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</si>
  <si>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</si>
  <si>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</si>
  <si>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</si>
  <si>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</si>
  <si>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</si>
  <si>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</si>
  <si>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</si>
  <si>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</si>
  <si>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</si>
  <si>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</si>
  <si>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</si>
  <si>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</si>
  <si>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</si>
  <si>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</si>
  <si>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</si>
  <si>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</si>
  <si>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</si>
  <si>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</si>
  <si>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</si>
  <si>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</si>
  <si>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</si>
  <si>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</si>
  <si>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</si>
  <si>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</si>
  <si>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</si>
  <si>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</si>
  <si>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</si>
  <si>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</si>
  <si>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</si>
  <si>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</si>
  <si>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</si>
  <si>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</si>
  <si>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</si>
  <si>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</si>
  <si>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</si>
  <si>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</si>
  <si>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</si>
  <si>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</si>
  <si>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</si>
  <si>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</si>
  <si>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</si>
  <si>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</si>
  <si>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</si>
  <si>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</si>
  <si>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</si>
  <si>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</si>
  <si>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</si>
  <si>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</si>
  <si>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</si>
  <si>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</si>
  <si>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</si>
  <si>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</si>
  <si>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</si>
  <si>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</si>
  <si>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</si>
  <si>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</si>
  <si>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</si>
  <si>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</si>
  <si>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</si>
  <si>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</si>
  <si>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</si>
  <si>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</si>
  <si>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</si>
  <si>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</si>
  <si>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</si>
  <si>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</si>
  <si>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</si>
  <si>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</si>
  <si>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</si>
  <si>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</si>
  <si>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</si>
  <si>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</si>
  <si>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</si>
  <si>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</si>
  <si>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</si>
  <si>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</si>
  <si>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</si>
  <si>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</si>
  <si>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</si>
  <si>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</si>
  <si>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</si>
  <si>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</si>
  <si>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</si>
  <si>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</si>
  <si>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</si>
  <si>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</si>
  <si>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</si>
  <si>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</si>
  <si>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</si>
  <si>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</si>
  <si>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</si>
  <si>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</si>
  <si>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</si>
  <si>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</si>
  <si>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</si>
  <si>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</si>
  <si>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</si>
  <si>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</si>
  <si>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</si>
  <si>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</si>
  <si>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</si>
  <si>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</si>
  <si>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</si>
  <si>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</si>
  <si>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</si>
  <si>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</si>
  <si>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</si>
  <si>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</si>
  <si>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</si>
  <si>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</si>
  <si>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</si>
  <si>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</si>
  <si>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</si>
  <si>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</si>
  <si>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</si>
  <si>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</si>
  <si>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</si>
  <si>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</si>
  <si>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</si>
  <si>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</si>
  <si>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</si>
  <si>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</si>
  <si>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</si>
  <si>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</si>
  <si>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</si>
  <si>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</si>
  <si>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</si>
  <si>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</si>
  <si>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</si>
  <si>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</si>
  <si>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</si>
  <si>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</si>
  <si>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</si>
  <si>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</si>
  <si>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</si>
  <si>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</si>
  <si>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</si>
  <si>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</si>
  <si>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</si>
  <si>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</si>
  <si>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</si>
  <si>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</si>
  <si>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</si>
  <si>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</si>
  <si>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</si>
  <si>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</si>
  <si>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</si>
  <si>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</si>
  <si>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</si>
  <si>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</si>
  <si>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</si>
  <si>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</si>
  <si>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</si>
  <si>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</si>
  <si>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</si>
  <si>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</si>
  <si>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</si>
  <si>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</si>
  <si>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</si>
  <si>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</si>
  <si>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</si>
  <si>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</si>
  <si>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</si>
  <si>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</si>
  <si>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</si>
  <si>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</si>
  <si>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</si>
  <si>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</si>
  <si>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</si>
  <si>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</si>
  <si>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</si>
  <si>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</si>
  <si>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</si>
  <si>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</si>
  <si>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</si>
  <si>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</si>
  <si>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</si>
  <si>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</si>
  <si>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</si>
  <si>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</si>
  <si>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</si>
  <si>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</si>
  <si>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</si>
  <si>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</si>
  <si>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</si>
  <si>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</si>
  <si>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</si>
  <si>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</si>
  <si>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</si>
  <si>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</si>
  <si>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</si>
  <si>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</si>
  <si>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</si>
  <si>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</si>
  <si>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</si>
  <si>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</si>
  <si>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</si>
  <si>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</si>
  <si>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</si>
  <si>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</si>
  <si>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</si>
  <si>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</si>
  <si>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</si>
  <si>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</si>
  <si>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</si>
  <si>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</si>
  <si>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</si>
  <si>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</si>
  <si>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</si>
  <si>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</si>
  <si>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</si>
  <si>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</si>
  <si>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</si>
  <si>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</si>
  <si>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</si>
  <si>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</si>
  <si>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</si>
  <si>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</si>
  <si>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</si>
  <si>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</si>
  <si>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</si>
  <si>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</si>
  <si>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</si>
  <si>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</si>
  <si>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</si>
  <si>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</si>
  <si>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</si>
  <si>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</si>
  <si>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</si>
  <si>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</si>
  <si>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</si>
  <si>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</si>
  <si>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</si>
  <si>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</si>
  <si>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</si>
  <si>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</si>
  <si>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</si>
  <si>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</si>
  <si>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</si>
  <si>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</si>
  <si>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</si>
  <si>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</si>
  <si>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</si>
  <si>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</si>
  <si>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</si>
  <si>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</si>
  <si>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</si>
  <si>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</si>
  <si>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</si>
  <si>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</si>
  <si>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</si>
  <si>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</si>
  <si>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</si>
  <si>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</si>
  <si>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</si>
  <si>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</si>
  <si>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</si>
  <si>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</si>
  <si>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</si>
  <si>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</si>
  <si>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</si>
  <si>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</si>
  <si>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</si>
  <si>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</si>
  <si>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</si>
  <si>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</si>
  <si>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</si>
  <si>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</si>
  <si>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</si>
  <si>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</si>
  <si>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</si>
  <si>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</si>
  <si>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</si>
  <si>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</si>
  <si>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</si>
  <si>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</si>
  <si>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</si>
  <si>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</si>
  <si>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</si>
  <si>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</si>
  <si>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</si>
  <si>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</si>
  <si>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</si>
  <si>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</si>
  <si>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</si>
  <si>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</si>
  <si>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</si>
  <si>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</si>
  <si>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</si>
  <si>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</si>
  <si>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</si>
  <si>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</si>
  <si>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</si>
  <si>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</si>
  <si>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</si>
  <si>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</si>
  <si>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</si>
  <si>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</si>
  <si>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</si>
  <si>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</si>
  <si>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</si>
  <si>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</si>
  <si>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</si>
  <si>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</si>
  <si>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</si>
  <si>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</si>
  <si>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</si>
  <si>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</si>
  <si>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</si>
  <si>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</si>
  <si>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</si>
  <si>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</si>
  <si>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</si>
  <si>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</si>
  <si>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</si>
  <si>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</si>
  <si>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</si>
  <si>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</si>
  <si>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</si>
  <si>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</si>
  <si>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</si>
  <si>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</si>
  <si>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</si>
  <si>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</si>
  <si>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</si>
  <si>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</si>
  <si>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</si>
  <si>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</si>
  <si>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</si>
  <si>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</si>
  <si>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</si>
  <si>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</si>
  <si>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</si>
  <si>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</si>
  <si>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</si>
  <si>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</si>
  <si>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</si>
  <si>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</si>
  <si>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</si>
  <si>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</si>
  <si>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</si>
  <si>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</si>
  <si>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</si>
  <si>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</si>
  <si>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</si>
  <si>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</si>
  <si>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</si>
  <si>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</si>
  <si>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</si>
  <si>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</si>
  <si>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</si>
  <si>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</si>
  <si>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</si>
  <si>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</si>
  <si>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</si>
  <si>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</si>
  <si>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</si>
  <si>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</si>
  <si>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</si>
  <si>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</si>
  <si>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</si>
  <si>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</si>
  <si>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</si>
  <si>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</si>
  <si>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</si>
  <si>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</si>
  <si>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</si>
  <si>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</si>
  <si>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</si>
  <si>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</si>
  <si>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</si>
  <si>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</si>
  <si>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</si>
  <si>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</si>
  <si>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</si>
  <si>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</si>
  <si>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</si>
  <si>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</si>
  <si>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</si>
  <si>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</si>
  <si>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</si>
  <si>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</si>
  <si>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</si>
  <si>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</si>
  <si>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</si>
  <si>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</si>
  <si>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</si>
  <si>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</si>
  <si>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</si>
  <si>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</si>
  <si>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</si>
  <si>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</si>
  <si>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</si>
  <si>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</si>
  <si>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</si>
  <si>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</si>
  <si>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</si>
  <si>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</si>
  <si>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</si>
  <si>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</si>
  <si>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</si>
  <si>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</si>
  <si>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</si>
  <si>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</si>
  <si>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</si>
  <si>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</si>
  <si>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</si>
  <si>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</si>
  <si>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</si>
  <si>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</si>
  <si>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</si>
  <si>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</si>
  <si>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</si>
  <si>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</si>
  <si>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</si>
  <si>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</si>
  <si>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</si>
  <si>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</si>
  <si>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</si>
  <si>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</si>
  <si>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</si>
  <si>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</si>
  <si>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</si>
  <si>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</si>
  <si>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</si>
  <si>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</si>
  <si>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</si>
  <si>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</si>
  <si>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</si>
  <si>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</si>
  <si>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</si>
  <si>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</si>
  <si>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</si>
  <si>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</si>
  <si>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</si>
  <si>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</si>
  <si>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</si>
  <si>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</si>
  <si>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</si>
  <si>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</si>
  <si>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</si>
  <si>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</si>
  <si>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</si>
  <si>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</si>
  <si>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</si>
  <si>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</si>
  <si>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</si>
  <si>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</si>
  <si>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</si>
  <si>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</si>
  <si>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</si>
  <si>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</si>
  <si>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</si>
  <si>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</si>
  <si>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</si>
  <si>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</si>
  <si>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</si>
  <si>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</si>
  <si>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</si>
  <si>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</si>
  <si>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</si>
  <si>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</si>
  <si>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</si>
  <si>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</si>
  <si>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</si>
  <si>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</si>
  <si>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</si>
  <si>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</si>
  <si>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</si>
  <si>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</si>
  <si>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</si>
  <si>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</si>
  <si>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</si>
  <si>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</si>
  <si>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</si>
  <si>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</si>
  <si>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</si>
  <si>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</si>
  <si>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</si>
  <si>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</si>
  <si>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</si>
  <si>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</si>
  <si>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</si>
  <si>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</si>
  <si>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</si>
  <si>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</si>
  <si>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</si>
  <si>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</si>
  <si>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</si>
  <si>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</si>
  <si>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</si>
  <si>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</si>
  <si>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</si>
  <si>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</si>
  <si>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</si>
  <si>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</si>
  <si>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</si>
  <si>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</si>
  <si>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</si>
  <si>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</si>
  <si>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</si>
  <si>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</si>
  <si>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</si>
  <si>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</si>
  <si>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</si>
  <si>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</si>
  <si>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</si>
  <si>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</si>
  <si>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</si>
  <si>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</si>
  <si>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</si>
  <si>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</si>
  <si>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</si>
  <si>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</si>
  <si>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</si>
  <si>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</si>
  <si>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</si>
  <si>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</si>
  <si>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</si>
  <si>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</si>
  <si>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</si>
  <si>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</si>
  <si>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</si>
  <si>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</si>
  <si>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</si>
  <si>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</si>
  <si>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</si>
  <si>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</si>
  <si>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</si>
  <si>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</si>
  <si>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</si>
  <si>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</si>
  <si>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</si>
  <si>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</si>
  <si>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</si>
  <si>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</si>
  <si>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</si>
  <si>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</si>
  <si>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</si>
  <si>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</si>
  <si>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</si>
  <si>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</si>
  <si>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</si>
  <si>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</si>
  <si>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</si>
  <si>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</si>
  <si>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</si>
  <si>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</si>
  <si>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</si>
  <si>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</si>
  <si>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</si>
  <si>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</si>
  <si>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</si>
  <si>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</si>
  <si>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</si>
  <si>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</si>
  <si>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</si>
  <si>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</si>
  <si>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</si>
  <si>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</si>
  <si>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</si>
  <si>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</si>
  <si>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</si>
  <si>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</si>
  <si>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</si>
  <si>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</si>
  <si>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</si>
  <si>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</si>
  <si>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</si>
  <si>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</si>
  <si>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</si>
  <si>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</si>
  <si>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</si>
  <si>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</si>
  <si>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</si>
  <si>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</si>
  <si>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</si>
  <si>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</si>
  <si>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</si>
  <si>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</si>
  <si>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</si>
  <si>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</si>
  <si>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</si>
  <si>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</si>
  <si>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</si>
  <si>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</si>
  <si>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</si>
  <si>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</si>
  <si>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</si>
  <si>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</si>
  <si>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</si>
  <si>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</si>
  <si>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</si>
  <si>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</si>
  <si>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</si>
  <si>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</si>
  <si>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</si>
  <si>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</si>
  <si>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</si>
  <si>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</si>
  <si>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</si>
  <si>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</si>
  <si>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</si>
  <si>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</si>
  <si>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</si>
  <si>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</si>
  <si>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</si>
  <si>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</si>
  <si>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</si>
  <si>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</si>
  <si>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</si>
  <si>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</si>
  <si>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</si>
  <si>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</si>
  <si>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</si>
  <si>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</si>
  <si>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</si>
  <si>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</si>
  <si>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</si>
  <si>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</si>
  <si>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</si>
  <si>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</si>
  <si>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</si>
  <si>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</si>
  <si>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</si>
  <si>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</si>
  <si>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</si>
  <si>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</si>
  <si>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</si>
  <si>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</si>
  <si>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</si>
  <si>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</si>
  <si>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</si>
  <si>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</si>
  <si>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</si>
  <si>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</si>
  <si>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</si>
  <si>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</si>
  <si>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</si>
  <si>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</si>
  <si>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</si>
  <si>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</si>
  <si>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</si>
  <si>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</si>
  <si>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</si>
  <si>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</si>
  <si>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</si>
  <si>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</si>
  <si>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</si>
  <si>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</si>
  <si>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</si>
  <si>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</si>
  <si>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</si>
  <si>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</si>
  <si>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</si>
  <si>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</si>
  <si>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</si>
  <si>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</si>
  <si>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</si>
  <si>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</si>
  <si>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</si>
  <si>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</si>
  <si>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</si>
  <si>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</si>
  <si>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</si>
  <si>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</si>
  <si>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</si>
  <si>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</si>
  <si>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</si>
  <si>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</si>
  <si>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</si>
  <si>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</si>
  <si>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</si>
  <si>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</si>
  <si>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</si>
  <si>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</si>
  <si>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</si>
  <si>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</si>
  <si>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</si>
  <si>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</si>
  <si>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</si>
  <si>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</si>
  <si>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</si>
  <si>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</si>
  <si>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</si>
  <si>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</si>
  <si>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</si>
  <si>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</si>
  <si>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</si>
  <si>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</si>
  <si>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</si>
  <si>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</si>
  <si>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</si>
  <si>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</si>
  <si>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</si>
  <si>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</si>
  <si>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</si>
  <si>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</si>
  <si>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</si>
  <si>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</si>
  <si>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</si>
  <si>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</si>
  <si>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</si>
  <si>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</si>
  <si>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</si>
  <si>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</si>
  <si>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</si>
  <si>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</si>
  <si>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</si>
  <si>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</si>
  <si>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</si>
  <si>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</si>
  <si>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</si>
  <si>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</si>
  <si>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</si>
  <si>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</si>
  <si>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</si>
  <si>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</si>
  <si>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</si>
  <si>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</si>
  <si>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</si>
  <si>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</si>
  <si>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</si>
  <si>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</si>
  <si>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</si>
  <si>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</si>
  <si>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</si>
  <si>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</si>
  <si>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</si>
  <si>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</si>
  <si>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</si>
  <si>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</si>
  <si>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</si>
  <si>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</si>
  <si>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</si>
  <si>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</si>
  <si>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</si>
  <si>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</si>
  <si>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</si>
  <si>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</si>
  <si>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</si>
  <si>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</si>
  <si>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</si>
  <si>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</si>
  <si>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</si>
  <si>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</si>
  <si>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</si>
  <si>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</si>
  <si>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</si>
  <si>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</si>
  <si>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</si>
  <si>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</si>
  <si>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</si>
  <si>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</si>
  <si>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</si>
  <si>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</si>
  <si>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</si>
  <si>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</si>
  <si>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</si>
  <si>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</si>
  <si>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</si>
  <si>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</si>
  <si>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</si>
  <si>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</si>
  <si>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</si>
  <si>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</si>
  <si>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</si>
  <si>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</si>
  <si>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</si>
  <si>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</si>
  <si>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</si>
  <si>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</si>
  <si>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</si>
  <si>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</si>
  <si>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</si>
  <si>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</si>
  <si>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</si>
  <si>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</si>
  <si>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</si>
  <si>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</si>
  <si>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</si>
  <si>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</si>
  <si>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</si>
  <si>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</si>
  <si>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</si>
  <si>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</si>
  <si>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</si>
  <si>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</si>
  <si>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</si>
  <si>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</si>
  <si>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</si>
  <si>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</si>
  <si>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</si>
  <si>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</si>
  <si>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</si>
  <si>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</si>
  <si>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</si>
  <si>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</si>
  <si>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</si>
  <si>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</si>
  <si>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</si>
  <si>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</si>
  <si>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</si>
  <si>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</si>
  <si>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</si>
  <si>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</si>
  <si>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</si>
  <si>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</si>
  <si>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</si>
  <si>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</si>
  <si>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</si>
  <si>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</si>
  <si>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</si>
  <si>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</si>
  <si>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</si>
  <si>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</si>
  <si>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</si>
  <si>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</si>
  <si>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</si>
  <si>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</si>
  <si>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</si>
  <si>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</si>
  <si>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</si>
  <si>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</si>
  <si>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</si>
  <si>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</si>
  <si>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</si>
  <si>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</si>
  <si>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</si>
  <si>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</si>
  <si>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</si>
  <si>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</si>
  <si>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</si>
  <si>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</si>
  <si>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</si>
  <si>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</si>
  <si>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</si>
  <si>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</si>
  <si>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</si>
  <si>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</si>
  <si>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</si>
  <si>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</si>
  <si>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</si>
  <si>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</si>
  <si>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</si>
  <si>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</si>
  <si>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</si>
  <si>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</si>
  <si>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</si>
  <si>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</si>
  <si>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</si>
  <si>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</si>
  <si>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</si>
  <si>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</si>
  <si>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</si>
  <si>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</si>
  <si>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</si>
  <si>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</si>
  <si>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</si>
  <si>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</si>
  <si>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</si>
  <si>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</si>
  <si>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</si>
  <si>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</si>
  <si>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</si>
  <si>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</si>
  <si>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</si>
  <si>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</si>
  <si>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</si>
  <si>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</si>
  <si>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</si>
  <si>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</si>
  <si>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</si>
  <si>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</si>
  <si>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</si>
  <si>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</si>
  <si>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</si>
  <si>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</si>
  <si>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</si>
  <si>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</si>
  <si>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</si>
  <si>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</si>
  <si>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</si>
  <si>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</si>
  <si>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</si>
  <si>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</si>
  <si>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</si>
  <si>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</si>
  <si>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</si>
  <si>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</si>
  <si>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</si>
  <si>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</si>
  <si>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</si>
  <si>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</si>
  <si>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</si>
  <si>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</si>
  <si>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</si>
  <si>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</si>
  <si>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</si>
  <si>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</si>
  <si>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</si>
  <si>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</si>
  <si>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</si>
  <si>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</si>
  <si>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</si>
  <si>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</si>
  <si>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</si>
  <si>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</si>
  <si>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</si>
  <si>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</si>
  <si>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</si>
  <si>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</si>
  <si>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</si>
  <si>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</si>
  <si>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</si>
  <si>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</si>
  <si>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</si>
  <si>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</si>
  <si>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</si>
  <si>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</si>
  <si>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</si>
  <si>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</si>
  <si>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</si>
  <si>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</si>
  <si>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</si>
  <si>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</si>
  <si>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</si>
  <si>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</si>
  <si>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</si>
  <si>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</si>
  <si>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</si>
  <si>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</si>
  <si>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</si>
  <si>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</si>
  <si>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</si>
  <si>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</si>
  <si>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</si>
  <si>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</si>
  <si>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</si>
  <si>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</si>
  <si>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</si>
  <si>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</si>
  <si>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</si>
  <si>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</si>
  <si>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</si>
  <si>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</si>
  <si>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</si>
  <si>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</si>
  <si>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</si>
  <si>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</si>
  <si>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</si>
  <si>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</si>
  <si>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</si>
  <si>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</si>
  <si>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</si>
  <si>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</si>
  <si>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</si>
  <si>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</si>
  <si>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</si>
  <si>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</si>
  <si>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</si>
  <si>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</si>
  <si>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</si>
  <si>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</si>
  <si>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</si>
  <si>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</si>
  <si>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</si>
  <si>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</si>
  <si>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</si>
  <si>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</si>
  <si>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</si>
  <si>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</si>
  <si>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</si>
  <si>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</si>
  <si>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</si>
  <si>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</si>
  <si>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</si>
  <si>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</si>
  <si>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</si>
  <si>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</si>
  <si>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</si>
  <si>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</si>
  <si>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</si>
  <si>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</si>
  <si>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</si>
  <si>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</si>
  <si>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</si>
  <si>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</si>
  <si>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</si>
  <si>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</si>
  <si>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</si>
  <si>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</si>
  <si>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</si>
  <si>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</si>
  <si>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</si>
  <si>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</si>
  <si>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</si>
  <si>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</si>
  <si>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</si>
  <si>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</si>
  <si>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</si>
  <si>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</si>
  <si>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</si>
  <si>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</si>
  <si>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</si>
  <si>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</si>
  <si>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</si>
  <si>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</si>
  <si>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</si>
  <si>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</si>
  <si>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</si>
  <si>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</si>
  <si>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</si>
  <si>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</si>
  <si>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</si>
  <si>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</si>
  <si>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</si>
  <si>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</si>
  <si>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</si>
  <si>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</si>
  <si>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</si>
  <si>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</si>
  <si>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</si>
  <si>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</si>
  <si>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</si>
  <si>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</si>
  <si>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</si>
  <si>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</si>
  <si>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</si>
  <si>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</si>
  <si>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</si>
  <si>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</si>
  <si>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</si>
  <si>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</si>
  <si>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</si>
  <si>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</si>
  <si>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</si>
  <si>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</si>
  <si>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</si>
  <si>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</si>
  <si>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</si>
  <si>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</si>
  <si>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</si>
  <si>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</si>
  <si>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</si>
  <si>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</si>
  <si>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</si>
  <si>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</si>
  <si>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</si>
  <si>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</si>
  <si>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</si>
  <si>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</si>
  <si>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</si>
  <si>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</si>
  <si>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</si>
  <si>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</si>
  <si>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</si>
  <si>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</si>
  <si>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</si>
  <si>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</si>
  <si>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</si>
  <si>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</si>
  <si>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</si>
  <si>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</si>
  <si>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</si>
  <si>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</si>
  <si>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</si>
  <si>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</si>
  <si>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</si>
  <si>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</si>
  <si>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</si>
  <si>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</si>
  <si>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</si>
  <si>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</si>
  <si>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</si>
  <si>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</si>
  <si>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</si>
  <si>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</si>
  <si>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</si>
  <si>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</si>
  <si>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</si>
  <si>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</si>
  <si>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</si>
  <si>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</si>
  <si>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</si>
  <si>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</si>
  <si>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</si>
  <si>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</si>
  <si>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</si>
  <si>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</si>
  <si>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</si>
  <si>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</si>
  <si>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</si>
  <si>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</si>
  <si>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</si>
  <si>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</si>
  <si>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</si>
  <si>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</si>
  <si>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</si>
  <si>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</si>
  <si>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</si>
  <si>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</si>
  <si>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</si>
  <si>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</si>
  <si>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</si>
  <si>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</si>
  <si>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</si>
  <si>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</si>
  <si>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</si>
  <si>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</si>
  <si>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</si>
  <si>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</si>
  <si>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</si>
  <si>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</si>
  <si>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</si>
  <si>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</si>
  <si>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</si>
  <si>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</si>
  <si>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</si>
  <si>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</si>
  <si>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</si>
  <si>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</si>
  <si>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</si>
  <si>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</si>
  <si>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</si>
  <si>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</si>
  <si>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</si>
  <si>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</si>
  <si>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</si>
  <si>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</si>
  <si>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</si>
  <si>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</si>
  <si>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</si>
  <si>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</si>
  <si>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</si>
  <si>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</si>
  <si>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</si>
  <si>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</si>
  <si>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</si>
  <si>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</si>
  <si>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</si>
  <si>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</si>
  <si>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</si>
  <si>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</si>
  <si>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</si>
  <si>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</si>
  <si>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</si>
  <si>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</si>
  <si>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</si>
  <si>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</si>
  <si>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</si>
  <si>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</si>
  <si>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</si>
  <si>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</si>
  <si>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</si>
  <si>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</si>
  <si>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</si>
  <si>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</si>
  <si>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</si>
  <si>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</si>
  <si>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</si>
  <si>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</si>
  <si>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</si>
  <si>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</si>
  <si>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</si>
  <si>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</si>
  <si>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</si>
  <si>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</si>
  <si>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</si>
  <si>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</si>
  <si>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</si>
  <si>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</si>
  <si>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</si>
  <si>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</si>
  <si>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</si>
  <si>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</si>
  <si>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</si>
  <si>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</si>
  <si>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</si>
  <si>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</si>
  <si>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</si>
  <si>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</si>
  <si>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</si>
  <si>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</si>
  <si>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</si>
  <si>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</si>
  <si>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</si>
  <si>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</si>
  <si>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</si>
  <si>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</si>
  <si>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</si>
  <si>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</si>
  <si>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</si>
  <si>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</si>
  <si>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</si>
  <si>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</si>
  <si>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</si>
  <si>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</si>
  <si>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</si>
  <si>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</si>
  <si>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</si>
  <si>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</si>
  <si>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</si>
  <si>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</si>
  <si>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</si>
  <si>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</si>
  <si>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</si>
  <si>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</si>
  <si>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</si>
  <si>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</si>
  <si>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</si>
  <si>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</si>
  <si>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</si>
  <si>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</si>
  <si>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</si>
  <si>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</si>
  <si>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</si>
  <si>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</si>
  <si>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</si>
  <si>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</si>
  <si>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</si>
  <si>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</si>
  <si>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</si>
  <si>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</si>
  <si>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</si>
  <si>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</si>
  <si>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</si>
  <si>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</si>
  <si>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</si>
  <si>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</si>
  <si>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</si>
  <si>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</si>
  <si>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</si>
  <si>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</si>
  <si>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</si>
  <si>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</si>
  <si>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</si>
  <si>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</si>
  <si>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</si>
  <si>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</si>
  <si>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</si>
  <si>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</si>
  <si>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</si>
  <si>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</si>
  <si>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</si>
  <si>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</si>
  <si>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</si>
  <si>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</si>
  <si>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</si>
  <si>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</si>
  <si>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</si>
  <si>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</si>
  <si>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</si>
  <si>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</si>
  <si>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</si>
  <si>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</si>
  <si>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</si>
  <si>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</si>
  <si>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</si>
  <si>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</si>
  <si>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</si>
  <si>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</si>
  <si>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</si>
  <si>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</si>
  <si>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</si>
  <si>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</si>
  <si>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</si>
  <si>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</si>
  <si>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</si>
  <si>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</si>
  <si>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</si>
  <si>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</si>
  <si>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</si>
  <si>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</si>
  <si>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</si>
  <si>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</si>
  <si>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</si>
  <si>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</si>
  <si>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</si>
  <si>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</si>
  <si>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</si>
  <si>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</si>
  <si>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</si>
  <si>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</si>
  <si>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</si>
  <si>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</si>
  <si>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</si>
  <si>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</si>
  <si>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</si>
  <si>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</si>
  <si>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</si>
  <si>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</si>
  <si>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</si>
  <si>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</si>
  <si>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</si>
  <si>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</si>
  <si>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</si>
  <si>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</si>
  <si>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</si>
  <si>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</si>
  <si>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</si>
  <si>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</si>
  <si>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</si>
  <si>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</si>
  <si>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</si>
  <si>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</si>
  <si>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</si>
  <si>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</si>
  <si>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</si>
  <si>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</si>
  <si>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</si>
  <si>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</si>
  <si>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</si>
  <si>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</si>
  <si>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</si>
  <si>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</si>
  <si>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</si>
  <si>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</si>
  <si>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</si>
  <si>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</si>
  <si>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</si>
  <si>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</si>
  <si>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</si>
  <si>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</si>
  <si>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</si>
  <si>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</si>
  <si>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</si>
  <si>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</si>
  <si>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</si>
  <si>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</si>
  <si>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</si>
  <si>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</si>
  <si>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</si>
  <si>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</si>
  <si>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</si>
  <si>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</si>
  <si>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</si>
  <si>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</si>
  <si>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</si>
  <si>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</si>
  <si>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</si>
  <si>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</si>
  <si>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</si>
  <si>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</si>
  <si>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</si>
  <si>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</si>
  <si>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</si>
  <si>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</si>
  <si>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</si>
  <si>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</si>
  <si>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</si>
  <si>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</si>
  <si>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</si>
  <si>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</si>
  <si>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</si>
  <si>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</si>
  <si>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</si>
  <si>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</si>
  <si>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</si>
  <si>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</si>
  <si>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</si>
  <si>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</si>
  <si>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</si>
  <si>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</si>
  <si>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</si>
  <si>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</si>
  <si>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</si>
  <si>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</si>
  <si>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</si>
  <si>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</si>
  <si>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</si>
  <si>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</si>
  <si>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</si>
  <si>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</si>
  <si>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</si>
  <si>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</si>
  <si>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</si>
  <si>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</si>
  <si>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</si>
  <si>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</si>
  <si>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</si>
  <si>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</si>
  <si>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</si>
  <si>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</si>
  <si>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</si>
  <si>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</si>
  <si>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</si>
  <si>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</si>
  <si>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</si>
  <si>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</si>
  <si>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</si>
  <si>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</si>
  <si>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</si>
  <si>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</si>
  <si>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</si>
  <si>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</si>
  <si>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</si>
  <si>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</si>
  <si>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</si>
  <si>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</si>
  <si>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</si>
  <si>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</si>
  <si>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</si>
  <si>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</si>
  <si>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</si>
  <si>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</si>
  <si>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</si>
  <si>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</si>
  <si>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</si>
  <si>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</si>
  <si>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</si>
  <si>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</si>
  <si>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</si>
  <si>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</si>
  <si>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</si>
  <si>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</si>
  <si>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</si>
  <si>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</si>
  <si>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</si>
  <si>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</si>
  <si>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</si>
  <si>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</si>
  <si>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</si>
  <si>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</si>
  <si>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</si>
  <si>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</si>
  <si>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</si>
  <si>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</si>
  <si>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</si>
  <si>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</si>
  <si>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</si>
  <si>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</si>
  <si>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</si>
  <si>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</si>
  <si>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</si>
  <si>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</si>
  <si>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</si>
  <si>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</si>
  <si>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</si>
  <si>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</si>
  <si>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</si>
  <si>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</si>
  <si>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</si>
  <si>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</si>
  <si>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</si>
  <si>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</si>
  <si>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</si>
  <si>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</si>
  <si>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</si>
  <si>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</si>
  <si>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</si>
  <si>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</si>
  <si>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</si>
  <si>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</si>
  <si>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</si>
  <si>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</si>
  <si>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</si>
  <si>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</si>
  <si>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</si>
  <si>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</si>
  <si>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</si>
  <si>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</si>
  <si>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</si>
  <si>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</si>
  <si>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</si>
  <si>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</si>
  <si>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</si>
  <si>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</si>
  <si>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</si>
  <si>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</si>
  <si>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</si>
  <si>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</si>
  <si>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</si>
  <si>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</si>
  <si>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</si>
  <si>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</si>
  <si>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</si>
  <si>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</si>
  <si>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</si>
  <si>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</si>
  <si>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</si>
  <si>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</si>
  <si>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</si>
  <si>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</si>
  <si>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</si>
  <si>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</si>
  <si>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</si>
  <si>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</si>
  <si>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</si>
  <si>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</si>
  <si>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</si>
  <si>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</si>
  <si>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</si>
  <si>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</si>
  <si>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</si>
  <si>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</si>
  <si>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</si>
  <si>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</si>
  <si>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</si>
  <si>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</si>
  <si>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</si>
  <si>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</si>
  <si>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</si>
  <si>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</si>
  <si>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</si>
  <si>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</si>
  <si>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</si>
  <si>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</si>
  <si>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</si>
  <si>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</si>
  <si>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</si>
  <si>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</si>
  <si>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</si>
  <si>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</si>
  <si>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</si>
  <si>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</si>
  <si>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</si>
  <si>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</si>
  <si>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</si>
  <si>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</si>
  <si>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</si>
  <si>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</si>
  <si>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</si>
  <si>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</si>
  <si>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</si>
  <si>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</si>
  <si>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</si>
  <si>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</si>
  <si>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</si>
  <si>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</si>
  <si>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</si>
  <si>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</si>
  <si>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</si>
  <si>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</si>
  <si>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</si>
  <si>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</si>
  <si>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</si>
  <si>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</si>
  <si>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</si>
  <si>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</si>
  <si>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</si>
  <si>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</si>
  <si>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</si>
  <si>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</si>
  <si>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</si>
  <si>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</si>
  <si>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</si>
  <si>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</si>
  <si>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</si>
  <si>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</si>
  <si>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</si>
  <si>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</si>
  <si>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</si>
  <si>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</si>
  <si>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</si>
  <si>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</si>
  <si>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</si>
  <si>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</si>
  <si>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</si>
  <si>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</si>
  <si>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</si>
  <si>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</si>
  <si>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</si>
  <si>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</si>
  <si>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</si>
  <si>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</si>
  <si>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</si>
  <si>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</si>
  <si>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</si>
  <si>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</si>
  <si>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</si>
  <si>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</si>
  <si>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</si>
  <si>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</si>
  <si>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</si>
  <si>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</si>
  <si>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</si>
  <si>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</si>
  <si>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</si>
  <si>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</si>
  <si>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</si>
  <si>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</si>
  <si>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</si>
  <si>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</si>
  <si>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</si>
  <si>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</si>
  <si>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</si>
  <si>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</si>
  <si>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</si>
  <si>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</si>
  <si>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</si>
  <si>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</si>
  <si>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</si>
  <si>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</si>
  <si>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</si>
  <si>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</si>
  <si>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</si>
  <si>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</si>
  <si>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</si>
  <si>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</si>
  <si>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</si>
  <si>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</si>
  <si>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</si>
  <si>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</si>
  <si>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</si>
  <si>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</si>
  <si>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</si>
  <si>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</si>
  <si>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</si>
  <si>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</si>
  <si>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</si>
  <si>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</si>
  <si>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</si>
  <si>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</si>
  <si>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</si>
  <si>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</si>
  <si>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</si>
  <si>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</si>
  <si>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</si>
  <si>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</si>
  <si>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</si>
  <si>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</si>
  <si>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</si>
  <si>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</si>
  <si>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</si>
  <si>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</si>
  <si>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</si>
  <si>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</si>
  <si>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</si>
  <si>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</si>
  <si>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</si>
  <si>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</si>
  <si>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</si>
  <si>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</si>
  <si>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</si>
  <si>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</si>
  <si>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</si>
  <si>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</si>
  <si>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</si>
  <si>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</si>
  <si>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</si>
  <si>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</si>
  <si>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</si>
  <si>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</si>
  <si>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</si>
  <si>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</si>
  <si>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</si>
  <si>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</si>
  <si>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</si>
  <si>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</si>
  <si>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</si>
  <si>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</si>
  <si>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</si>
  <si>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</si>
  <si>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</si>
  <si>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</si>
  <si>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</si>
  <si>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</si>
  <si>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</si>
  <si>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</si>
  <si>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</si>
  <si>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</si>
  <si>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</si>
  <si>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</si>
  <si>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</si>
  <si>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</si>
  <si>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</si>
  <si>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</si>
  <si>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</si>
  <si>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</si>
  <si>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</si>
  <si>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</si>
  <si>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</si>
  <si>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</si>
  <si>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</si>
  <si>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</si>
  <si>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</si>
  <si>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</si>
  <si>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</si>
  <si>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</si>
  <si>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</si>
  <si>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</si>
  <si>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</si>
  <si>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</si>
  <si>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</si>
  <si>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</si>
  <si>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</si>
  <si>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</si>
  <si>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</si>
  <si>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</si>
  <si>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</si>
  <si>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</si>
  <si>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</si>
  <si>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</si>
  <si>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</si>
  <si>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</si>
  <si>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</si>
  <si>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</si>
  <si>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</si>
  <si>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</si>
  <si>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</si>
  <si>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</si>
  <si>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</si>
  <si>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</si>
  <si>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</si>
  <si>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</si>
  <si>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</si>
  <si>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</si>
  <si>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</si>
  <si>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</si>
  <si>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</si>
  <si>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</si>
  <si>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</si>
  <si>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</si>
  <si>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</si>
  <si>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</si>
  <si>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</si>
  <si>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</si>
  <si>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</si>
  <si>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</si>
  <si>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</si>
  <si>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</si>
  <si>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</si>
  <si>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</si>
  <si>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</si>
  <si>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</si>
  <si>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</si>
  <si>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</si>
  <si>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</si>
  <si>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</si>
  <si>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</si>
  <si>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</si>
  <si>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</si>
  <si>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</si>
  <si>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</si>
  <si>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</si>
  <si>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</si>
  <si>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</si>
  <si>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</si>
  <si>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</si>
  <si>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</si>
  <si>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</si>
  <si>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</si>
  <si>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</si>
  <si>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</si>
  <si>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</si>
  <si>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</si>
  <si>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</si>
  <si>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</si>
  <si>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</si>
  <si>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</si>
  <si>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</si>
  <si>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</si>
  <si>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</si>
  <si>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</si>
  <si>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</si>
  <si>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</si>
  <si>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</si>
  <si>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</si>
  <si>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</si>
  <si>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</si>
  <si>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</si>
  <si>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</si>
  <si>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</si>
  <si>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</si>
  <si>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</si>
  <si>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</si>
  <si>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</si>
  <si>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</si>
  <si>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</si>
  <si>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</si>
  <si>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</si>
  <si>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</si>
  <si>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</si>
  <si>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</si>
  <si>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</si>
  <si>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</si>
  <si>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</si>
  <si>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</si>
  <si>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</si>
  <si>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</si>
  <si>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</si>
  <si>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</si>
  <si>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</si>
  <si>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</si>
  <si>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</si>
  <si>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</si>
  <si>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</si>
  <si>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</si>
  <si>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</si>
  <si>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</si>
  <si>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</si>
  <si>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</si>
  <si>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</si>
  <si>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</si>
  <si>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</si>
  <si>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</si>
  <si>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</si>
  <si>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</si>
  <si>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</si>
  <si>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</si>
  <si>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</si>
  <si>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</si>
  <si>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</si>
  <si>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</si>
  <si>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</si>
  <si>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</si>
  <si>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</si>
  <si>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</si>
  <si>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</si>
  <si>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</si>
  <si>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</si>
  <si>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</si>
  <si>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</si>
  <si>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</si>
  <si>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</si>
  <si>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</si>
  <si>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</si>
  <si>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</si>
  <si>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</si>
  <si>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</si>
  <si>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</si>
  <si>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</si>
  <si>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</si>
  <si>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</si>
  <si>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</si>
  <si>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</si>
  <si>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</si>
  <si>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</si>
  <si>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</si>
  <si>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</si>
  <si>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</si>
  <si>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</si>
  <si>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</si>
  <si>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</si>
  <si>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</si>
  <si>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</si>
  <si>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</si>
  <si>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</si>
  <si>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</si>
  <si>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</si>
  <si>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</si>
  <si>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</si>
  <si>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</si>
  <si>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</si>
  <si>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</si>
  <si>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</si>
  <si>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</si>
  <si>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</si>
  <si>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</si>
  <si>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</si>
  <si>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</si>
  <si>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</si>
  <si>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</si>
  <si>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</si>
  <si>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</si>
  <si>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</si>
  <si>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</si>
  <si>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</si>
  <si>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</si>
  <si>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</si>
  <si>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</si>
  <si>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</si>
  <si>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</si>
  <si>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</si>
  <si>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</si>
  <si>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</si>
  <si>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</si>
  <si>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</si>
  <si>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</si>
  <si>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</si>
  <si>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</si>
  <si>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</si>
  <si>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</si>
  <si>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</si>
  <si>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</si>
  <si>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</si>
  <si>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</si>
  <si>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</si>
  <si>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</si>
  <si>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</si>
  <si>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</si>
  <si>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</si>
  <si>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</si>
  <si>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</si>
  <si>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</si>
  <si>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</si>
  <si>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</si>
  <si>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</si>
  <si>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</si>
  <si>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</si>
  <si>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</si>
  <si>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</si>
  <si>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</si>
  <si>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</si>
  <si>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</si>
  <si>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</si>
  <si>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</si>
  <si>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</si>
  <si>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</si>
  <si>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</si>
  <si>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</si>
  <si>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</si>
  <si>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</si>
  <si>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</si>
  <si>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</si>
  <si>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</si>
  <si>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</si>
  <si>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</si>
  <si>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</si>
  <si>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</si>
  <si>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</si>
  <si>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</si>
  <si>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</si>
  <si>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</si>
  <si>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</si>
  <si>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</si>
  <si>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</si>
  <si>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</si>
  <si>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</si>
  <si>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</si>
  <si>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</si>
  <si>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</si>
  <si>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</si>
  <si>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</si>
  <si>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</si>
  <si>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</si>
  <si>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</si>
  <si>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</si>
  <si>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</si>
  <si>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</si>
  <si>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</si>
  <si>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</si>
  <si>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</si>
  <si>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</si>
  <si>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</si>
  <si>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</si>
  <si>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</si>
  <si>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</si>
  <si>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</si>
  <si>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</si>
  <si>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</si>
  <si>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</si>
  <si>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</si>
  <si>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</si>
  <si>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</si>
  <si>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</si>
  <si>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</si>
  <si>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</si>
  <si>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</si>
  <si>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</si>
  <si>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</si>
  <si>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</si>
  <si>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</si>
  <si>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</si>
  <si>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</si>
  <si>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</si>
  <si>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</si>
  <si>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</si>
  <si>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</si>
  <si>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</si>
  <si>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</si>
  <si>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</si>
  <si>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</si>
  <si>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</si>
  <si>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</si>
  <si>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</si>
  <si>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</si>
  <si>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</si>
  <si>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</si>
  <si>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</si>
  <si>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</si>
  <si>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</si>
  <si>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</si>
  <si>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</si>
  <si>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</si>
  <si>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</si>
  <si>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</si>
  <si>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</si>
  <si>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</si>
  <si>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</si>
  <si>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</si>
  <si>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</si>
  <si>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</si>
  <si>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</si>
  <si>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</si>
  <si>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</si>
  <si>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</si>
  <si>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</si>
  <si>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</si>
  <si>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</si>
  <si>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</si>
  <si>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</si>
  <si>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</si>
  <si>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</si>
  <si>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</si>
  <si>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</si>
  <si>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</si>
  <si>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</si>
  <si>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</si>
  <si>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</si>
  <si>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</si>
  <si>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</si>
  <si>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</si>
  <si>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</si>
  <si>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</si>
  <si>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</si>
  <si>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</si>
  <si>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</si>
  <si>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</si>
  <si>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</si>
  <si>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</si>
  <si>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</si>
  <si>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</si>
  <si>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</si>
  <si>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</si>
  <si>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</si>
  <si>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</si>
  <si>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</si>
  <si>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</si>
  <si>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</si>
  <si>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</si>
  <si>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</si>
  <si>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</si>
  <si>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</si>
  <si>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</si>
  <si>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</si>
  <si>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</si>
  <si>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</si>
  <si>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</si>
  <si>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</si>
  <si>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</si>
  <si>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</si>
  <si>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</si>
  <si>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</si>
  <si>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</si>
  <si>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</si>
  <si>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</si>
  <si>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</si>
  <si>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</si>
  <si>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</si>
  <si>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</si>
  <si>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</si>
  <si>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</si>
  <si>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</si>
  <si>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</si>
  <si>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</si>
  <si>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</si>
  <si>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</si>
  <si>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</si>
  <si>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</si>
  <si>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</si>
  <si>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</si>
  <si>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</si>
  <si>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</si>
  <si>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</si>
  <si>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</si>
  <si>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</si>
  <si>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</si>
  <si>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</si>
  <si>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</si>
  <si>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</si>
  <si>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</si>
  <si>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</si>
  <si>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</si>
  <si>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</si>
  <si>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</si>
  <si>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</si>
  <si>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</si>
  <si>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</si>
  <si>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</si>
  <si>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</si>
  <si>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</si>
  <si>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</si>
  <si>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</si>
  <si>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</si>
  <si>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</si>
  <si>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</si>
  <si>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</si>
  <si>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</si>
  <si>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</si>
  <si>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</si>
  <si>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</si>
  <si>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</si>
  <si>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</si>
  <si>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</si>
  <si>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</si>
  <si>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</si>
  <si>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</si>
  <si>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</si>
  <si>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</si>
  <si>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</si>
  <si>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</si>
  <si>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</si>
  <si>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</si>
  <si>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</si>
  <si>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</si>
  <si>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</si>
  <si>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</si>
  <si>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</si>
  <si>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</si>
  <si>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</si>
  <si>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</si>
  <si>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</si>
  <si>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</si>
  <si>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</si>
  <si>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</si>
  <si>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</si>
  <si>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</si>
  <si>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</si>
  <si>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</si>
  <si>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</si>
  <si>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</si>
  <si>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</si>
  <si>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</si>
  <si>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</si>
  <si>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</si>
  <si>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</si>
  <si>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</si>
  <si>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</si>
  <si>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</si>
  <si>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</si>
  <si>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</si>
  <si>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</si>
  <si>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</si>
  <si>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</si>
  <si>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</si>
  <si>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</si>
  <si>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</si>
  <si>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</si>
  <si>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</si>
  <si>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</si>
  <si>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</si>
  <si>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</si>
  <si>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</si>
  <si>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</si>
  <si>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</si>
  <si>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</si>
  <si>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</si>
  <si>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</si>
  <si>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</si>
  <si>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</si>
  <si>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</si>
  <si>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</si>
  <si>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</si>
  <si>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</si>
  <si>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</si>
  <si>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</si>
  <si>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</si>
  <si>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</si>
  <si>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</si>
  <si>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</si>
  <si>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</si>
  <si>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</si>
  <si>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</si>
  <si>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</si>
  <si>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</si>
  <si>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</si>
  <si>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</si>
  <si>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</si>
  <si>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</si>
  <si>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</si>
  <si>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</si>
  <si>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</si>
  <si>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</si>
  <si>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</si>
  <si>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</si>
  <si>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</si>
  <si>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</si>
  <si>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</si>
  <si>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</si>
  <si>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</si>
  <si>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</si>
  <si>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</si>
  <si>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</si>
  <si>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</si>
  <si>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</si>
  <si>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</si>
  <si>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</si>
  <si>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</si>
  <si>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</si>
  <si>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</si>
  <si>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</si>
  <si>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</si>
  <si>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</si>
  <si>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</si>
  <si>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</si>
  <si>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</si>
  <si>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</si>
  <si>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</si>
  <si>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</si>
  <si>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</si>
  <si>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</si>
  <si>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</si>
  <si>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</si>
  <si>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</si>
  <si>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</si>
  <si>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</si>
  <si>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</si>
  <si>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</si>
  <si>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</si>
  <si>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</si>
  <si>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</si>
  <si>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</si>
  <si>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</si>
  <si>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</si>
  <si>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</si>
  <si>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</si>
  <si>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</si>
  <si>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</si>
  <si>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</si>
  <si>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</si>
  <si>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</si>
  <si>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</si>
  <si>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</si>
  <si>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</si>
  <si>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</si>
  <si>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</si>
  <si>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</si>
  <si>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</si>
  <si>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</si>
  <si>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</si>
  <si>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</si>
  <si>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</si>
  <si>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</si>
  <si>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</si>
  <si>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</si>
  <si>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</si>
  <si>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</si>
  <si>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</si>
  <si>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</si>
  <si>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</si>
  <si>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</si>
  <si>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</si>
  <si>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</si>
  <si>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</si>
  <si>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</si>
  <si>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</si>
  <si>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</si>
  <si>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</si>
  <si>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</si>
  <si>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</si>
  <si>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</si>
  <si>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</si>
  <si>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</si>
  <si>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</si>
  <si>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</si>
  <si>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</si>
  <si>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</si>
  <si>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</si>
  <si>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</si>
  <si>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</si>
  <si>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</si>
  <si>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</si>
  <si>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</si>
  <si>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</si>
  <si>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</si>
  <si>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</si>
  <si>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</si>
  <si>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</si>
  <si>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</si>
  <si>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</si>
  <si>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</si>
  <si>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</si>
  <si>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</si>
  <si>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</si>
  <si>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</si>
  <si>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</si>
  <si>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</si>
  <si>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</si>
  <si>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</si>
  <si>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</si>
  <si>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</si>
  <si>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</si>
  <si>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</si>
  <si>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</si>
  <si>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</si>
  <si>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</si>
  <si>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</si>
  <si>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</si>
  <si>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</si>
  <si>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</si>
  <si>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</si>
  <si>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</si>
  <si>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</si>
  <si>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</si>
  <si>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</si>
  <si>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</si>
  <si>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</si>
  <si>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</si>
  <si>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</si>
  <si>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</si>
  <si>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</si>
  <si>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</si>
  <si>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</si>
  <si>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</si>
  <si>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</si>
  <si>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</si>
  <si>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</si>
  <si>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</si>
  <si>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</si>
  <si>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</si>
  <si>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</si>
  <si>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</si>
  <si>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</si>
  <si>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</si>
  <si>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</si>
  <si>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</si>
  <si>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</si>
  <si>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</si>
  <si>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</si>
  <si>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</si>
  <si>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</si>
  <si>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</si>
  <si>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</si>
  <si>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</si>
  <si>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</si>
  <si>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</si>
  <si>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</si>
  <si>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</si>
  <si>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</si>
  <si>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</si>
  <si>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</si>
  <si>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</si>
  <si>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</si>
  <si>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</si>
  <si>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</si>
  <si>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</si>
  <si>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</si>
  <si>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</si>
  <si>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</si>
  <si>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</si>
  <si>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</si>
  <si>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</si>
  <si>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</si>
  <si>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</si>
  <si>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</si>
  <si>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</si>
  <si>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</si>
  <si>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</si>
  <si>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</si>
  <si>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</si>
  <si>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</si>
  <si>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</si>
  <si>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</si>
  <si>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</si>
  <si>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</si>
  <si>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</si>
  <si>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</si>
  <si>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</si>
  <si>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</si>
  <si>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</si>
  <si>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</si>
  <si>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</si>
  <si>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</si>
  <si>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</si>
  <si>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</si>
  <si>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</si>
  <si>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</si>
  <si>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</si>
  <si>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</si>
  <si>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</si>
  <si>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</si>
  <si>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</si>
  <si>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</si>
  <si>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</si>
  <si>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</si>
  <si>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</si>
  <si>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</si>
  <si>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</si>
  <si>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</si>
  <si>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</si>
  <si>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</si>
  <si>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</si>
  <si>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</si>
  <si>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</si>
  <si>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</si>
  <si>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</si>
  <si>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</si>
  <si>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</si>
  <si>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</si>
  <si>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</si>
  <si>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</si>
  <si>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</si>
  <si>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</si>
  <si>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</si>
  <si>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</si>
  <si>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</si>
  <si>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</si>
  <si>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</si>
  <si>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</si>
  <si>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</si>
  <si>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</si>
  <si>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</si>
  <si>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</si>
  <si>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</si>
  <si>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</si>
  <si>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</si>
  <si>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</si>
  <si>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</si>
  <si>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</si>
  <si>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</si>
  <si>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</si>
  <si>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</si>
  <si>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</si>
  <si>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</si>
  <si>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</si>
  <si>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</si>
  <si>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</si>
  <si>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</si>
  <si>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</si>
  <si>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</si>
  <si>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</si>
  <si>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</si>
  <si>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</si>
  <si>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</si>
  <si>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</si>
  <si>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</si>
  <si>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</si>
  <si>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</si>
  <si>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</si>
  <si>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</si>
  <si>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</si>
  <si>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</si>
  <si>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</si>
  <si>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</si>
  <si>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</si>
  <si>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</si>
  <si>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</si>
  <si>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</si>
  <si>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</si>
  <si>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</si>
  <si>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</si>
  <si>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</si>
  <si>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</si>
  <si>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</si>
  <si>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</si>
  <si>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</si>
  <si>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</si>
  <si>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</si>
  <si>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</si>
  <si>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</si>
  <si>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</si>
  <si>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</si>
  <si>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</si>
  <si>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</si>
  <si>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</si>
  <si>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</si>
  <si>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</si>
  <si>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</si>
  <si>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</si>
  <si>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</si>
  <si>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</si>
  <si>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</si>
  <si>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</si>
  <si>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</si>
  <si>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</si>
  <si>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</si>
  <si>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</si>
  <si>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</si>
  <si>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</si>
  <si>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</si>
  <si>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</si>
  <si>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</si>
  <si>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</si>
  <si>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</si>
  <si>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</si>
  <si>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</si>
  <si>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</si>
  <si>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</si>
  <si>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</si>
  <si>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</si>
  <si>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</si>
  <si>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</si>
  <si>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</si>
  <si>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</si>
  <si>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</si>
  <si>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</si>
  <si>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</si>
  <si>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</si>
  <si>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</si>
  <si>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</si>
  <si>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</si>
  <si>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</si>
  <si>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</si>
  <si>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</si>
  <si>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</si>
  <si>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</si>
  <si>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</si>
  <si>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</si>
  <si>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</si>
  <si>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</si>
  <si>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</si>
  <si>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</si>
  <si>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</si>
  <si>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</si>
  <si>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</si>
  <si>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</si>
  <si>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</si>
  <si>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</si>
  <si>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</si>
  <si>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</si>
  <si>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</si>
  <si>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</si>
  <si>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</si>
  <si>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</si>
  <si>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</si>
  <si>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</si>
  <si>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</si>
  <si>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</si>
  <si>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</si>
  <si>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</si>
  <si>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</si>
  <si>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</si>
  <si>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</si>
  <si>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</si>
  <si>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</si>
  <si>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</si>
  <si>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</si>
  <si>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</si>
  <si>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</si>
  <si>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</si>
  <si>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</si>
  <si>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</si>
  <si>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</si>
  <si>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</si>
  <si>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</si>
  <si>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</si>
  <si>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</si>
  <si>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</si>
  <si>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</si>
  <si>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</si>
  <si>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</si>
  <si>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</si>
  <si>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</si>
  <si>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</si>
  <si>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</si>
  <si>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</si>
  <si>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</si>
  <si>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t>↑ 57,339 (2.06%)</t>
  </si>
  <si>
    <t>↑ 1,782 (0.91%)</t>
  </si>
  <si>
    <t>↑ 20,400 (2.25%)</t>
  </si>
  <si>
    <t>↑ 268 (0.52%)</t>
  </si>
  <si>
    <t>↑ 1,192 (0.75%)</t>
  </si>
  <si>
    <t>↑ 55 (0.04%)</t>
  </si>
  <si>
    <t>↑ 7 (0.12%)</t>
  </si>
  <si>
    <t>↑ 1,134 (1.29%)</t>
  </si>
  <si>
    <t>↑ 76 (1.36%)</t>
  </si>
  <si>
    <t>↑ 12 (0.01%)</t>
  </si>
  <si>
    <t>↑ 5,966 (8.69%)</t>
  </si>
  <si>
    <t>↑ 66 (10.73%)</t>
  </si>
  <si>
    <t>↑ 1,048 (1.98%)</t>
  </si>
  <si>
    <t>↑ 34 (0.93%)</t>
  </si>
  <si>
    <t>↑ 1,032 (2.33%)</t>
  </si>
  <si>
    <t>↑ 238 (3.56%)</t>
  </si>
  <si>
    <t>↑ 217 (0.76%)</t>
  </si>
  <si>
    <t>↑ 4 (0.25%)</t>
  </si>
  <si>
    <t>↑ 83 (0.34%)</t>
  </si>
  <si>
    <t>↑ 77 (0.51%)</t>
  </si>
  <si>
    <t>↑ 6 (1.13%)</t>
  </si>
  <si>
    <t>↑ 90 (0.6%)</t>
  </si>
  <si>
    <t>↑ 4 (2.06%)</t>
  </si>
  <si>
    <t>↑ 1,239 (10.65%)</t>
  </si>
  <si>
    <t>↑ 152 (14.22%)</t>
  </si>
  <si>
    <t>↑ 117 (0.92%)</t>
  </si>
  <si>
    <t>↑ 618 (5.12%)</t>
  </si>
  <si>
    <t>↑ 248 (2.08%)</t>
  </si>
  <si>
    <t>↑ 175 (1.61%)</t>
  </si>
  <si>
    <t>↑ 5 (1.01%)</t>
  </si>
  <si>
    <t>↑ 10 (0.09%)</t>
  </si>
  <si>
    <t>↑ 218 (2.09%)</t>
  </si>
  <si>
    <t>↑ 12 (2.12%)</t>
  </si>
  <si>
    <t>↑ 817 (9.31%)</t>
  </si>
  <si>
    <t>↑ 4 (6.35%)</t>
  </si>
  <si>
    <t>↑ 833 (9.77%)</t>
  </si>
  <si>
    <t>↑ 396 (4.82%)</t>
  </si>
  <si>
    <t>↑ 31 (4.5%)</t>
  </si>
  <si>
    <t>↑ 478 (6.25%)</t>
  </si>
  <si>
    <t>↑ 8 (4.15%)</t>
  </si>
  <si>
    <t>↑ 102 (1.42%)</t>
  </si>
  <si>
    <t>↑ 1 (0.47%)</t>
  </si>
  <si>
    <t>↑ 20 (0.3%)</t>
  </si>
  <si>
    <t>↑ 51 (0.9%)</t>
  </si>
  <si>
    <t>↑ 2 (2.08%)</t>
  </si>
  <si>
    <t>↑ 172 (3.33%)</t>
  </si>
  <si>
    <t>↑ 8 (5.48%)</t>
  </si>
  <si>
    <t>↑ 309 (6.59%)</t>
  </si>
  <si>
    <t>↑ 9 (6.87%)</t>
  </si>
  <si>
    <t>↑ 80 (1.82%)</t>
  </si>
  <si>
    <t>↑ 131 (3.49%)</t>
  </si>
  <si>
    <t>↑ 1 (0.63%)</t>
  </si>
  <si>
    <t>↑ 3 (3.57%)</t>
  </si>
  <si>
    <t>↑ 53 (1.86%)</t>
  </si>
  <si>
    <t>↑ 278 (10.64%)</t>
  </si>
  <si>
    <t>↑ 4 (26.67%)</t>
  </si>
  <si>
    <t>↑ 109 (4.51%)</t>
  </si>
  <si>
    <t>↑ 60 (2.52%)</t>
  </si>
  <si>
    <t>↑ 12 (4.8%)</t>
  </si>
  <si>
    <t>↑ 115 (6.42%)</t>
  </si>
  <si>
    <t>↑ 32 (1.77%)</t>
  </si>
  <si>
    <t>↑ 81 (5.08%)</t>
  </si>
  <si>
    <t>↑ 1 (3.7%)</t>
  </si>
  <si>
    <t>↑ 30 (1.87%)</t>
  </si>
  <si>
    <t>↑ 65 (4.57%)</t>
  </si>
  <si>
    <t>↑ 2 (3.64%)</t>
  </si>
  <si>
    <t>↑ 112 (8.29%)</t>
  </si>
  <si>
    <t>↑ 4 (9.3%)</t>
  </si>
  <si>
    <t>↑ 16 (1.13%)</t>
  </si>
  <si>
    <t>↑ 15 (1.09%)</t>
  </si>
  <si>
    <t>↑ 1 (1.25%)</t>
  </si>
  <si>
    <t>↑ 13 (0.96%)</t>
  </si>
  <si>
    <t>↑ 46 (3.87%)</t>
  </si>
  <si>
    <t>↑ 3 (0.29%)</t>
  </si>
  <si>
    <t>↑ 104 (14.79%)</t>
  </si>
  <si>
    <t>↑ 1 (2.33%)</t>
  </si>
  <si>
    <t>↑ 20 (2.55%)</t>
  </si>
  <si>
    <t>↑ 34 (5.01%)</t>
  </si>
  <si>
    <t>↑ 8 (1.15%)</t>
  </si>
  <si>
    <t>↑ 9 (1.37%)</t>
  </si>
  <si>
    <t>↑ 69 (12.66%)</t>
  </si>
  <si>
    <t>↑ 29 (5.16%)</t>
  </si>
  <si>
    <t>↑ 8 (17.02%)</t>
  </si>
  <si>
    <t>↑ 12 (2.7%)</t>
  </si>
  <si>
    <t>↑ 1 (0.22%)</t>
  </si>
  <si>
    <t>↑ 46 (11.98%)</t>
  </si>
  <si>
    <t>↑ 3 (0.72%)</t>
  </si>
  <si>
    <t>↑ 22 (5.58%)</t>
  </si>
  <si>
    <t>↑ 31 (12.06%)</t>
  </si>
  <si>
    <t>↑ 13 (4.98%)</t>
  </si>
  <si>
    <t>↑ 8 (6.2%)</t>
  </si>
  <si>
    <t>↑ 5 (4.27%)</t>
  </si>
  <si>
    <t>↑ 1 (2.78%)</t>
  </si>
  <si>
    <t>↑ 1 (∞%)</t>
  </si>
  <si>
    <t>↑ Unknown (0%)</t>
  </si>
  <si>
    <t>↑ 32,417 (1.12%)</t>
  </si>
  <si>
    <t>↑ 814 (0.4%)</t>
  </si>
  <si>
    <t>↑ 22,742 (2.42%)</t>
  </si>
  <si>
    <t>↑ 510 (0.95%)</t>
  </si>
  <si>
    <t>↑ 1,196 (0.75%)</t>
  </si>
  <si>
    <t>↑ 11 (0.01%)</t>
  </si>
  <si>
    <t>↑ 128 (0.22%)</t>
  </si>
  <si>
    <t>↑ 12 (0.3%)</t>
  </si>
  <si>
    <t>↑ 213 (0.81%)</t>
  </si>
  <si>
    <t>↑ 100 (0.65%)</t>
  </si>
  <si>
    <t>↑ 970 (7.54%)</t>
  </si>
  <si>
    <t>↑ 84 (6.88%)</t>
  </si>
  <si>
    <t>↑ 931 (7.33%)</t>
  </si>
  <si>
    <t>↑ 2 (0.83%)</t>
  </si>
  <si>
    <t>↑ 492 (6.06%)</t>
  </si>
  <si>
    <t>↑ 1,149 (17.33%)</t>
  </si>
  <si>
    <t>↑ 26 (20.8%)</t>
  </si>
  <si>
    <t>↑ 6 (0.08%)</t>
  </si>
  <si>
    <t>↑ 1 (0.46%)</t>
  </si>
  <si>
    <t>↑ 17 (0.25%)</t>
  </si>
  <si>
    <t>↑ 200 (3.75%)</t>
  </si>
  <si>
    <t>↑ 5 (3.25%)</t>
  </si>
  <si>
    <t>↑ 15 (0.52%)</t>
  </si>
  <si>
    <t>↑ 57 (2.33%)</t>
  </si>
  <si>
    <t>↑ 10 (3.82%)</t>
  </si>
  <si>
    <t>↑ 3 (0.16%)</t>
  </si>
  <si>
    <t>↑ 69 (4.11%)</t>
  </si>
  <si>
    <t>↑ 9 (0.62%)</t>
  </si>
  <si>
    <t>↑ 12 (0.84%)</t>
  </si>
  <si>
    <t>↑ 43 (3.45%)</t>
  </si>
  <si>
    <t>↑ 59 (7.31%)</t>
  </si>
  <si>
    <t>↑ 2 (4.55%)</t>
  </si>
  <si>
    <t>↑ 8 (1%)</t>
  </si>
  <si>
    <t>↑ 17 (2.56%)</t>
  </si>
  <si>
    <t>↑ 36 (6.09%)</t>
  </si>
  <si>
    <t>↑ 33 (5.86%)</t>
  </si>
  <si>
    <t>↑ 43 (10%)</t>
  </si>
  <si>
    <t>↑ 2 (18.18%)</t>
  </si>
  <si>
    <t>↑ 10 (2.21%)</t>
  </si>
  <si>
    <t>↑ 17 (5.9%)</t>
  </si>
  <si>
    <t>↑ 24 (8.76%)</t>
  </si>
  <si>
    <t>↑ 5 (2.24%)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</si>
  <si>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</si>
  <si>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2,944 (0.1%)</t>
  </si>
  <si>
    <t>↑ 150 (0.07%)</t>
  </si>
  <si>
    <t>↑ 3 (0%)</t>
  </si>
  <si>
    <t>↑ 241 (0.38%)</t>
  </si>
  <si>
    <t>↑ 15 (0.35%)</t>
  </si>
  <si>
    <t>↑ 835 (6.03%)</t>
  </si>
  <si>
    <t>↑ 46 (3.52%)</t>
  </si>
  <si>
    <t>↑ 3 (0.04%)</t>
  </si>
  <si>
    <t>↑ 241 (4.35%)</t>
  </si>
  <si>
    <t>↑ 6 (3.77%)</t>
  </si>
  <si>
    <t>↑ 1 (5.56%)</t>
  </si>
  <si>
    <t>↑ 84 (9.7%)</t>
  </si>
  <si>
    <t>↑ 4 (8.7%)</t>
  </si>
  <si>
    <t>↑ 10 (1.68%)</t>
  </si>
  <si>
    <t>↑ 45 (14.75%)</t>
  </si>
  <si>
    <t>↑ 2,306 (0.08%)</t>
  </si>
  <si>
    <t>↑ 174 (0.08%)</t>
  </si>
  <si>
    <t>↑ 852 (5.81%)</t>
  </si>
  <si>
    <t>↑ 83 (6.14%)</t>
  </si>
  <si>
    <t>↑ 14 (0.13%)</t>
  </si>
  <si>
    <t>↑ 5 (0.07%)</t>
  </si>
  <si>
    <t>↑ 1 (1.2%)</t>
  </si>
  <si>
    <t>↑ 242 (4.19%)</t>
  </si>
  <si>
    <t>↑ 3 (0.2%)</t>
  </si>
  <si>
    <t>↑ 14 (2.31%)</t>
  </si>
  <si>
    <t>↑ 14 (4%)</t>
  </si>
  <si>
    <t>↑ 2 (2.7%)</t>
  </si>
  <si>
    <t>🔍</t>
  </si>
  <si>
    <t>↑ 67,084 (2.22%)</t>
  </si>
  <si>
    <t>↑ 2,678 (1.28%)</t>
  </si>
  <si>
    <t>↑ 22,310 (2.26%)</t>
  </si>
  <si>
    <t>↑ 544 (0.97%)</t>
  </si>
  <si>
    <t>↑ 2,706 (1.18%)</t>
  </si>
  <si>
    <t>↑ 301 (1.28%)</t>
  </si>
  <si>
    <t>↑ 1,253 (0.76%)</t>
  </si>
  <si>
    <t>↑ 6,411 (7.36%)</t>
  </si>
  <si>
    <t>↑ 73 (9.19%)</t>
  </si>
  <si>
    <t>↑ 1,112 (1.22%)</t>
  </si>
  <si>
    <t>↑ 71 (1.22%)</t>
  </si>
  <si>
    <t>↑ 945 (1.42%)</t>
  </si>
  <si>
    <t>↑ 60 (1.32%)</t>
  </si>
  <si>
    <t>↑ 647 (1.39%)</t>
  </si>
  <si>
    <t>↑ 124 (1.72%)</t>
  </si>
  <si>
    <t>↑ 171 (0.45%)</t>
  </si>
  <si>
    <t>↑ 48 (1.06%)</t>
  </si>
  <si>
    <t>↑ 100 (0.34%)</t>
  </si>
  <si>
    <t>↑ 12 (0.72%)</t>
  </si>
  <si>
    <t>↑ 295 (1.23%)</t>
  </si>
  <si>
    <t>↑ 20 (2.16%)</t>
  </si>
  <si>
    <t>↑ 695 (3.67%)</t>
  </si>
  <si>
    <t>↑ 81 (3.56%)</t>
  </si>
  <si>
    <t>↑ 34 (0.22%)</t>
  </si>
  <si>
    <t>↑ 83 (0.54%)</t>
  </si>
  <si>
    <t>↑ 20 (3.64%)</t>
  </si>
  <si>
    <t>↑ 528 (3.66%)</t>
  </si>
  <si>
    <t>↑ 164 (1.18%)</t>
  </si>
  <si>
    <t>↑ 9 (3.08%)</t>
  </si>
  <si>
    <t>↑ 919 (8.14%)</t>
  </si>
  <si>
    <t>↑ 187 (1.57%)</t>
  </si>
  <si>
    <t>↑ 8 (1.42%)</t>
  </si>
  <si>
    <t>↑ 677 (6.02%)</t>
  </si>
  <si>
    <t>↑ 277 (2.44%)</t>
  </si>
  <si>
    <t>↑ 9 (1.4%)</t>
  </si>
  <si>
    <t>↑ 541 (4.99%)</t>
  </si>
  <si>
    <t>↑ 7 (8.54%)</t>
  </si>
  <si>
    <t>↑ 415 (4.56%)</t>
  </si>
  <si>
    <t>↑ 8 (1.05%)</t>
  </si>
  <si>
    <t>↑ 401 (4.45%)</t>
  </si>
  <si>
    <t>↑ 19 (8.64%)</t>
  </si>
  <si>
    <t>↑ 153 (1.76%)</t>
  </si>
  <si>
    <t>↑ 7 (1.64%)</t>
  </si>
  <si>
    <t>↑ 1,645 (24.81%)</t>
  </si>
  <si>
    <t>↑ 37 (29.6%)</t>
  </si>
  <si>
    <t>↑ 181 (2.33%)</t>
  </si>
  <si>
    <t>↑ 19 (3.72%)</t>
  </si>
  <si>
    <t>↑ 1 (0.49%)</t>
  </si>
  <si>
    <t>↑ 4 (0.05%)</t>
  </si>
  <si>
    <t>↑ 11 (0.16%)</t>
  </si>
  <si>
    <t>↑ 5 (6.02%)</t>
  </si>
  <si>
    <t>↑ 549 (9.28%)</t>
  </si>
  <si>
    <t>↑ 3 (1.97%)</t>
  </si>
  <si>
    <t>↑ 31 (0.53%)</t>
  </si>
  <si>
    <t>↑ 1 (1.01%)</t>
  </si>
  <si>
    <t>↑ 45 (0.96%)</t>
  </si>
  <si>
    <t>↑ 126 (3.06%)</t>
  </si>
  <si>
    <t>↑ 1 (0.62%)</t>
  </si>
  <si>
    <t>↑ 152 (4.62%)</t>
  </si>
  <si>
    <t>↑ 184 (6.49%)</t>
  </si>
  <si>
    <t>↑ 7 (0.24%)</t>
  </si>
  <si>
    <t>↑ 87 (3.2%)</t>
  </si>
  <si>
    <t>↑ 66 (2.56%)</t>
  </si>
  <si>
    <t>↑ 11 (3.93%)</t>
  </si>
  <si>
    <t>↑ 82 (4%)</t>
  </si>
  <si>
    <t>↑ 8 (0.39%)</t>
  </si>
  <si>
    <t>↑ 4 (6.78%)</t>
  </si>
  <si>
    <t>↑ 35 (1.84%)</t>
  </si>
  <si>
    <t>↑ 59 (3.26%)</t>
  </si>
  <si>
    <t>↑ 1 (3.45%)</t>
  </si>
  <si>
    <t>↑ 125 (7.34%)</t>
  </si>
  <si>
    <t>↑ 13 (0.79%)</t>
  </si>
  <si>
    <t>↑ 20 (1.28%)</t>
  </si>
  <si>
    <t>↑ 3 (7.32%)</t>
  </si>
  <si>
    <t>↑ 6 (0.43%)</t>
  </si>
  <si>
    <t>↑ 24 (1.76%)</t>
  </si>
  <si>
    <t>↑ 3 (0.22%)</t>
  </si>
  <si>
    <t>↑ 2 (11.11%)</t>
  </si>
  <si>
    <t>↑ 64 (6.74%)</t>
  </si>
  <si>
    <t>↑ 18 (2.2%)</t>
  </si>
  <si>
    <t>↑ 87 (11.82%)</t>
  </si>
  <si>
    <t>↑ 14 (1.9%)</t>
  </si>
  <si>
    <t>↑ 7 (0.99%)</t>
  </si>
  <si>
    <t>↑ 13 (1.87%)</t>
  </si>
  <si>
    <t>↑ 41 (6.2%)</t>
  </si>
  <si>
    <t>↑ 3 (4.92%)</t>
  </si>
  <si>
    <t>↑ 8 (1.36%)</t>
  </si>
  <si>
    <t>↑ 5 (0.95%)</t>
  </si>
  <si>
    <t>↑ 30 (6%)</t>
  </si>
  <si>
    <t>↑ 14 (2.82%)</t>
  </si>
  <si>
    <t>↑ 12 (2.61%)</t>
  </si>
  <si>
    <t>↑ 59 (14.71%)</t>
  </si>
  <si>
    <t>↑ 8 (1.78%)</t>
  </si>
  <si>
    <t>↑ 22 (6.81%)</t>
  </si>
  <si>
    <t>↑ 19 (8.41%)</t>
  </si>
  <si>
    <t>↑ 2 (0.88%)</t>
  </si>
  <si>
    <t>↑ 7 (3.5%)</t>
  </si>
  <si>
    <t>↑ 9 (7.26%)</t>
  </si>
  <si>
    <t>↑ 4 (33.33%)</t>
  </si>
  <si>
    <t>↑ 2 (1.61%)</t>
  </si>
  <si>
    <t>↑ 13 (11.71%)</t>
  </si>
  <si>
    <t>↑ 5 (4.59%)</t>
  </si>
  <si>
    <t>↑ 6 (6.45%)</t>
  </si>
  <si>
    <t>↑ 7 (7.95%)</t>
  </si>
  <si>
    <t>↑ 31 (163.16%)</t>
  </si>
  <si>
    <t>↑ 4 (100%)</t>
  </si>
  <si>
    <t>↑ 50,844 (1.64%)</t>
  </si>
  <si>
    <t>↑ 2,099 (0.97%)</t>
  </si>
  <si>
    <t>↑ 23,183 (2.29%)</t>
  </si>
  <si>
    <t>↑ 911 (1.56%)</t>
  </si>
  <si>
    <t>↑ 147 (0.09%)</t>
  </si>
  <si>
    <t>↑ 5,841 (6.24%)</t>
  </si>
  <si>
    <t>↑ 105 (12.11%)</t>
  </si>
  <si>
    <t>↑ 22 (0.03%)</t>
  </si>
  <si>
    <t>↑ 336 (0.46%)</t>
  </si>
  <si>
    <t>↑ 20 (0.4%)</t>
  </si>
  <si>
    <t>↑ 525 (1.11%)</t>
  </si>
  <si>
    <t>↑ 170 (2.32%)</t>
  </si>
  <si>
    <t>↑ 8 (0.03%)</t>
  </si>
  <si>
    <t>↑ 143 (0.49%)</t>
  </si>
  <si>
    <t>↑ 1,223 (7.88%)</t>
  </si>
  <si>
    <t>↑ 135 (9.41%)</t>
  </si>
  <si>
    <t>↑ 54 (0.34%)</t>
  </si>
  <si>
    <t>↑ 2 (0.95%)</t>
  </si>
  <si>
    <t>↑ 690 (4.62%)</t>
  </si>
  <si>
    <t>↑ 273 (1.87%)</t>
  </si>
  <si>
    <t>↑ 15 (4.81%)</t>
  </si>
  <si>
    <t>↑ 197 (1.61%)</t>
  </si>
  <si>
    <t>↑ 362 (3.12%)</t>
  </si>
  <si>
    <t>↑ 12 (1.81%)</t>
  </si>
  <si>
    <t>↑ 2 (0.82%)</t>
  </si>
  <si>
    <t>↑ 456 (4.85%)</t>
  </si>
  <si>
    <t>↑ 260 (2.73%)</t>
  </si>
  <si>
    <t>↑ 11 (1.42%)</t>
  </si>
  <si>
    <t>↑ 157 (1.77%)</t>
  </si>
  <si>
    <t>↑ 1,867 (28.16%)</t>
  </si>
  <si>
    <t>↑ 43 (34.4%)</t>
  </si>
  <si>
    <t>↑ 254 (3.19%)</t>
  </si>
  <si>
    <t>↑ 28 (5.28%)</t>
  </si>
  <si>
    <t>↑ 641 (9.92%)</t>
  </si>
  <si>
    <t>↑ 8 (5.16%)</t>
  </si>
  <si>
    <t>↑ 8 (0.12%)</t>
  </si>
  <si>
    <t>↑ 1 (1.12%)</t>
  </si>
  <si>
    <t>↑ 179 (2.97%)</t>
  </si>
  <si>
    <t>↑ 9 (5.39%)</t>
  </si>
  <si>
    <t>↑ 94 (1.61%)</t>
  </si>
  <si>
    <t>↑ 166 (3.5%)</t>
  </si>
  <si>
    <t>↑ 37 (0.87%)</t>
  </si>
  <si>
    <t>↑ 4 (3.88%)</t>
  </si>
  <si>
    <t>↑ 52 (1.72%)</t>
  </si>
  <si>
    <t>↑ 9 (0.31%)</t>
  </si>
  <si>
    <t>↑ 78 (2.94%)</t>
  </si>
  <si>
    <t>↑ 9 (3.09%)</t>
  </si>
  <si>
    <t>↑ 143 (6.71%)</t>
  </si>
  <si>
    <t>↑ 30 (1.55%)</t>
  </si>
  <si>
    <t>↑ 65 (3.48%)</t>
  </si>
  <si>
    <t>↑ 101 (5.92%)</t>
  </si>
  <si>
    <t>↑ 1 (1.72%)</t>
  </si>
  <si>
    <t>↑ 6 (0.36%)</t>
  </si>
  <si>
    <t>↑ 2 (0.14%)</t>
  </si>
  <si>
    <t>↑ 38 (2.72%)</t>
  </si>
  <si>
    <t>↑ 3 (5.17%)</t>
  </si>
  <si>
    <t>↑ 10 (0.71%)</t>
  </si>
  <si>
    <t>↑ 3 (3.49%)</t>
  </si>
  <si>
    <t>↑ 31 (2.31%)</t>
  </si>
  <si>
    <t>↑ 39 (3.85%)</t>
  </si>
  <si>
    <t>↑ 13 (1.56%)</t>
  </si>
  <si>
    <t>↑ 36 (5.13%)</t>
  </si>
  <si>
    <t>↑ 2 (3.13%)</t>
  </si>
  <si>
    <t>↑ 21 (2.97%)</t>
  </si>
  <si>
    <t>↑ 4 (0.56%)</t>
  </si>
  <si>
    <t>↑ 5 (0.81%)</t>
  </si>
  <si>
    <t>↑ 3 (0.48%)</t>
  </si>
  <si>
    <t>↑ 27 (5.09%)</t>
  </si>
  <si>
    <t>↑ 1 (6.67%)</t>
  </si>
  <si>
    <t>↑ 6 (1.17%)</t>
  </si>
  <si>
    <t>↑ 20 (4.25%)</t>
  </si>
  <si>
    <t>↑ 17 (4.67%)</t>
  </si>
  <si>
    <t>↑ 32 (9.28%)</t>
  </si>
  <si>
    <t>↑ 9 (3.91%)</t>
  </si>
  <si>
    <t>↑ 3 (5.56%)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</si>
</sst>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  <xf numFmtId="0" fontId="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3" fontId="27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3" fontId="27" fillId="0" borderId="3" xfId="0" applyNumberFormat="1" applyFont="1" applyFill="1" applyBorder="1" applyAlignment="1">
      <alignment horizontal="center" vertical="center"/>
    </xf>
    <xf numFmtId="3" fontId="2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26" fillId="0" borderId="3" xfId="0" applyNumberFormat="1" applyFont="1" applyFill="1" applyBorder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C220" sqref="C220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57</v>
      </c>
      <c r="D2" s="46" t="str">
        <f>INDEX(Update!C3:'Update'!C190,MATCH($A$2,$A$3:$A$190,0))</f>
        <v>↑ 3 (5.56%)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16</v>
      </c>
      <c r="I2" s="49">
        <f>INDEX(Update!H3:'Update'!H190,MATCH($A$2,$A$3:$A$190,0))</f>
        <v>41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3149405</v>
      </c>
      <c r="D3" s="23" t="str">
        <f>IF(Update!C3&lt;&gt;"",Update!C3,"")</f>
        <v>↑ 50,844 (1.64%)</v>
      </c>
      <c r="E3" s="26">
        <f>IF(Update!D3&lt;&gt;"",Update!D3,"")</f>
        <v>56903</v>
      </c>
      <c r="F3" s="24">
        <f>IF(Update!E3&lt;&gt;"",Update!E3,"")</f>
        <v>218386</v>
      </c>
      <c r="G3" s="24" t="str">
        <f>IF(Update!F3&lt;&gt;"",Update!F3,"")</f>
        <v>↑ 2,099 (0.97%)</v>
      </c>
      <c r="H3" s="25">
        <f>IF(Update!G3&lt;&gt;"",Update!G3,"")</f>
        <v>962809</v>
      </c>
      <c r="I3" s="36">
        <f>IF(Update!H3&lt;&gt;"",Update!H3,"")</f>
        <v>1971945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1035765</v>
      </c>
      <c r="D4" s="45" t="str">
        <f>IF(Update!C4&lt;&gt;"",Update!C4,"")</f>
        <v>↑ 23,183 (2.29%)</v>
      </c>
      <c r="E4" s="43">
        <f>IF(Update!D4&lt;&gt;"",Update!D4,"")</f>
        <v>15298</v>
      </c>
      <c r="F4" s="37">
        <f>IF(Update!E4&lt;&gt;"",Update!E4,"")</f>
        <v>59266</v>
      </c>
      <c r="G4" s="37" t="str">
        <f>IF(Update!F4&lt;&gt;"",Update!F4,"")</f>
        <v>↑ 911 (1.56%)</v>
      </c>
      <c r="H4" s="38">
        <f>IF(Update!G4&lt;&gt;"",Update!G4,"")</f>
        <v>142238</v>
      </c>
      <c r="I4" s="44">
        <f>IF(Update!H4&lt;&gt;"",Update!H4,"")</f>
        <v>834261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232128</v>
      </c>
      <c r="D5" s="45" t="str">
        <f>IF(Update!C5&lt;&gt;"",Update!C5,"")</f>
        <v/>
      </c>
      <c r="E5" s="43">
        <f>IF(Update!D5&lt;&gt;"",Update!D5,"")</f>
        <v>7764</v>
      </c>
      <c r="F5" s="37">
        <f>IF(Update!E5&lt;&gt;"",Update!E5,"")</f>
        <v>23822</v>
      </c>
      <c r="G5" s="37" t="str">
        <f>IF(Update!F5&lt;&gt;"",Update!F5,"")</f>
        <v/>
      </c>
      <c r="H5" s="38">
        <f>IF(Update!G5&lt;&gt;"",Update!G5,"")</f>
        <v>123903</v>
      </c>
      <c r="I5" s="44">
        <f>IF(Update!H5&lt;&gt;"",Update!H5,"")</f>
        <v>84403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201505</v>
      </c>
      <c r="D6" s="45" t="str">
        <f>IF(Update!C6&lt;&gt;"",Update!C6,"")</f>
        <v/>
      </c>
      <c r="E6" s="43">
        <f>IF(Update!D6&lt;&gt;"",Update!D6,"")</f>
        <v>1863</v>
      </c>
      <c r="F6" s="37">
        <f>IF(Update!E6&lt;&gt;"",Update!E6,"")</f>
        <v>27359</v>
      </c>
      <c r="G6" s="37" t="str">
        <f>IF(Update!F6&lt;&gt;"",Update!F6,"")</f>
        <v/>
      </c>
      <c r="H6" s="38">
        <f>IF(Update!G6&lt;&gt;"",Update!G6,"")</f>
        <v>68941</v>
      </c>
      <c r="I6" s="44">
        <f>IF(Update!H6&lt;&gt;"",Update!H6,"")</f>
        <v>105205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167605</v>
      </c>
      <c r="D7" s="45" t="str">
        <f>IF(Update!C7&lt;&gt;"",Update!C7,"")</f>
        <v/>
      </c>
      <c r="E7" s="43">
        <f>IF(Update!D7&lt;&gt;"",Update!D7,"")</f>
        <v>4387</v>
      </c>
      <c r="F7" s="37">
        <f>IF(Update!E7&lt;&gt;"",Update!E7,"")</f>
        <v>23660</v>
      </c>
      <c r="G7" s="37" t="str">
        <f>IF(Update!F7&lt;&gt;"",Update!F7,"")</f>
        <v/>
      </c>
      <c r="H7" s="38">
        <f>IF(Update!G7&lt;&gt;"",Update!G7,"")</f>
        <v>46886</v>
      </c>
      <c r="I7" s="44">
        <f>IF(Update!H7&lt;&gt;"",Update!H7,"")</f>
        <v>97059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United Kingdom</v>
      </c>
      <c r="B8" s="39" t="str">
        <f t="shared" si="0"/>
        <v>युनाईटेड किङ्डम</v>
      </c>
      <c r="C8" s="45">
        <f>IF(Update!B8&lt;&gt;"",Update!B8, "")</f>
        <v>161145</v>
      </c>
      <c r="D8" s="45" t="str">
        <f>IF(Update!C8&lt;&gt;"",Update!C8,"")</f>
        <v/>
      </c>
      <c r="E8" s="43">
        <f>IF(Update!D8&lt;&gt;"",Update!D8,"")</f>
        <v>1559</v>
      </c>
      <c r="F8" s="37">
        <f>IF(Update!E8&lt;&gt;"",Update!E8,"")</f>
        <v>21678</v>
      </c>
      <c r="G8" s="37" t="str">
        <f>IF(Update!F8&lt;&gt;"",Update!F8,"")</f>
        <v/>
      </c>
      <c r="H8" s="38" t="str">
        <f>IF(Update!G8&lt;&gt;"",Update!G8,"")</f>
        <v>Unknown</v>
      </c>
      <c r="I8" s="44">
        <f>IF(Update!H8&lt;&gt;"",Update!H8,"")</f>
        <v>139468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Germany</v>
      </c>
      <c r="B9" s="39" t="str">
        <f t="shared" si="0"/>
        <v>जर्मनी</v>
      </c>
      <c r="C9" s="45">
        <f>IF(Update!B9&lt;&gt;"",Update!B9, "")</f>
        <v>160059</v>
      </c>
      <c r="D9" s="45" t="str">
        <f>IF(Update!C9&lt;&gt;"",Update!C9,"")</f>
        <v>↑ 147 (0.09%)</v>
      </c>
      <c r="E9" s="43">
        <f>IF(Update!D9&lt;&gt;"",Update!D9,"")</f>
        <v>2409</v>
      </c>
      <c r="F9" s="37">
        <f>IF(Update!E9&lt;&gt;"",Update!E9,"")</f>
        <v>6314</v>
      </c>
      <c r="G9" s="37" t="str">
        <f>IF(Update!F9&lt;&gt;"",Update!F9,"")</f>
        <v/>
      </c>
      <c r="H9" s="38">
        <f>IF(Update!G9&lt;&gt;"",Update!G9,"")</f>
        <v>120400</v>
      </c>
      <c r="I9" s="44">
        <f>IF(Update!H9&lt;&gt;"",Update!H9,"")</f>
        <v>33345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114653</v>
      </c>
      <c r="D10" s="45" t="str">
        <f>IF(Update!C10&lt;&gt;"",Update!C10,"")</f>
        <v/>
      </c>
      <c r="E10" s="43">
        <f>IF(Update!D10&lt;&gt;"",Update!D10,"")</f>
        <v>1621</v>
      </c>
      <c r="F10" s="37">
        <f>IF(Update!E10&lt;&gt;"",Update!E10,"")</f>
        <v>2992</v>
      </c>
      <c r="G10" s="37" t="str">
        <f>IF(Update!F10&lt;&gt;"",Update!F10,"")</f>
        <v/>
      </c>
      <c r="H10" s="38">
        <f>IF(Update!G10&lt;&gt;"",Update!G10,"")</f>
        <v>38809</v>
      </c>
      <c r="I10" s="44">
        <f>IF(Update!H10&lt;&gt;"",Update!H10,"")</f>
        <v>72852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Russia</v>
      </c>
      <c r="B11" s="39" t="str">
        <f t="shared" si="0"/>
        <v>रसिया</v>
      </c>
      <c r="C11" s="45">
        <f>IF(Update!B11&lt;&gt;"",Update!B11, "")</f>
        <v>99399</v>
      </c>
      <c r="D11" s="45" t="str">
        <f>IF(Update!C11&lt;&gt;"",Update!C11,"")</f>
        <v>↑ 5,841 (6.24%)</v>
      </c>
      <c r="E11" s="43">
        <f>IF(Update!D11&lt;&gt;"",Update!D11,"")</f>
        <v>2300</v>
      </c>
      <c r="F11" s="37">
        <f>IF(Update!E11&lt;&gt;"",Update!E11,"")</f>
        <v>972</v>
      </c>
      <c r="G11" s="37" t="str">
        <f>IF(Update!F11&lt;&gt;"",Update!F11,"")</f>
        <v>↑ 105 (12.11%)</v>
      </c>
      <c r="H11" s="38">
        <f>IF(Update!G11&lt;&gt;"",Update!G11,"")</f>
        <v>10286</v>
      </c>
      <c r="I11" s="44">
        <f>IF(Update!H11&lt;&gt;"",Update!H11,"")</f>
        <v>88141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92584</v>
      </c>
      <c r="D12" s="45" t="str">
        <f>IF(Update!C12&lt;&gt;"",Update!C12,"")</f>
        <v/>
      </c>
      <c r="E12" s="43">
        <f>IF(Update!D12&lt;&gt;"",Update!D12,"")</f>
        <v>2983</v>
      </c>
      <c r="F12" s="37">
        <f>IF(Update!E12&lt;&gt;"",Update!E12,"")</f>
        <v>5877</v>
      </c>
      <c r="G12" s="37" t="str">
        <f>IF(Update!F12&lt;&gt;"",Update!F12,"")</f>
        <v/>
      </c>
      <c r="H12" s="38">
        <f>IF(Update!G12&lt;&gt;"",Update!G12,"")</f>
        <v>72439</v>
      </c>
      <c r="I12" s="44">
        <f>IF(Update!H12&lt;&gt;"",Update!H12,"")</f>
        <v>14268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China</v>
      </c>
      <c r="B13" s="39" t="str">
        <f t="shared" si="0"/>
        <v>चीन</v>
      </c>
      <c r="C13" s="45">
        <f>IF(Update!B13&lt;&gt;"",Update!B13, "")</f>
        <v>82858</v>
      </c>
      <c r="D13" s="45" t="str">
        <f>IF(Update!C13&lt;&gt;"",Update!C13,"")</f>
        <v>↑ 22 (0.03%)</v>
      </c>
      <c r="E13" s="43">
        <f>IF(Update!D13&lt;&gt;"",Update!D13,"")</f>
        <v>50</v>
      </c>
      <c r="F13" s="37">
        <f>IF(Update!E13&lt;&gt;"",Update!E13,"")</f>
        <v>4633</v>
      </c>
      <c r="G13" s="37" t="str">
        <f>IF(Update!F13&lt;&gt;"",Update!F13,"")</f>
        <v/>
      </c>
      <c r="H13" s="38">
        <f>IF(Update!G13&lt;&gt;"",Update!G13,"")</f>
        <v>77578</v>
      </c>
      <c r="I13" s="44">
        <f>IF(Update!H13&lt;&gt;"",Update!H13,"")</f>
        <v>647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73235</v>
      </c>
      <c r="D14" s="45" t="str">
        <f>IF(Update!C14&lt;&gt;"",Update!C14,"")</f>
        <v>↑ 336 (0.46%)</v>
      </c>
      <c r="E14" s="43">
        <f>IF(Update!D14&lt;&gt;"",Update!D14,"")</f>
        <v>8318</v>
      </c>
      <c r="F14" s="37">
        <f>IF(Update!E14&lt;&gt;"",Update!E14,"")</f>
        <v>5083</v>
      </c>
      <c r="G14" s="37" t="str">
        <f>IF(Update!F14&lt;&gt;"",Update!F14,"")</f>
        <v>↑ 20 (0.4%)</v>
      </c>
      <c r="H14" s="38">
        <f>IF(Update!G14&lt;&gt;"",Update!G14,"")</f>
        <v>32544</v>
      </c>
      <c r="I14" s="44">
        <f>IF(Update!H14&lt;&gt;"",Update!H14,"")</f>
        <v>35608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Canada</v>
      </c>
      <c r="B15" s="39" t="str">
        <f t="shared" si="0"/>
        <v>क्यानडा</v>
      </c>
      <c r="C15" s="45">
        <f>IF(Update!B15&lt;&gt;"",Update!B15, "")</f>
        <v>51150</v>
      </c>
      <c r="D15" s="45" t="str">
        <f>IF(Update!C15&lt;&gt;"",Update!C15,"")</f>
        <v/>
      </c>
      <c r="E15" s="43">
        <f>IF(Update!D15&lt;&gt;"",Update!D15,"")</f>
        <v>557</v>
      </c>
      <c r="F15" s="37">
        <f>IF(Update!E15&lt;&gt;"",Update!E15,"")</f>
        <v>2982</v>
      </c>
      <c r="G15" s="37" t="str">
        <f>IF(Update!F15&lt;&gt;"",Update!F15,"")</f>
        <v/>
      </c>
      <c r="H15" s="38">
        <f>IF(Update!G15&lt;&gt;"",Update!G15,"")</f>
        <v>19190</v>
      </c>
      <c r="I15" s="44">
        <f>IF(Update!H15&lt;&gt;"",Update!H15,"")</f>
        <v>28978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Belgium</v>
      </c>
      <c r="B16" s="39" t="str">
        <f t="shared" si="0"/>
        <v>बेल्जियम</v>
      </c>
      <c r="C16" s="45">
        <f>IF(Update!B16&lt;&gt;"",Update!B16, "")</f>
        <v>47859</v>
      </c>
      <c r="D16" s="45" t="str">
        <f>IF(Update!C16&lt;&gt;"",Update!C16,"")</f>
        <v>↑ 525 (1.11%)</v>
      </c>
      <c r="E16" s="43">
        <f>IF(Update!D16&lt;&gt;"",Update!D16,"")</f>
        <v>797</v>
      </c>
      <c r="F16" s="37">
        <f>IF(Update!E16&lt;&gt;"",Update!E16,"")</f>
        <v>7501</v>
      </c>
      <c r="G16" s="37" t="str">
        <f>IF(Update!F16&lt;&gt;"",Update!F16,"")</f>
        <v>↑ 170 (2.32%)</v>
      </c>
      <c r="H16" s="38">
        <f>IF(Update!G16&lt;&gt;"",Update!G16,"")</f>
        <v>11283</v>
      </c>
      <c r="I16" s="44">
        <f>IF(Update!H16&lt;&gt;"",Update!H16,"")</f>
        <v>29075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38416</v>
      </c>
      <c r="D17" s="45" t="str">
        <f>IF(Update!C17&lt;&gt;"",Update!C17,"")</f>
        <v/>
      </c>
      <c r="E17" s="43">
        <f>IF(Update!D17&lt;&gt;"",Update!D17,"")</f>
        <v>861</v>
      </c>
      <c r="F17" s="37">
        <f>IF(Update!E17&lt;&gt;"",Update!E17,"")</f>
        <v>4566</v>
      </c>
      <c r="G17" s="37" t="str">
        <f>IF(Update!F17&lt;&gt;"",Update!F17,"")</f>
        <v/>
      </c>
      <c r="H17" s="38" t="str">
        <f>IF(Update!G17&lt;&gt;"",Update!G17,"")</f>
        <v>Unknown</v>
      </c>
      <c r="I17" s="44">
        <f>IF(Update!H17&lt;&gt;"",Update!H17,"")</f>
        <v>33851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India</v>
      </c>
      <c r="B18" s="39" t="str">
        <f t="shared" si="0"/>
        <v>भारत</v>
      </c>
      <c r="C18" s="45">
        <f>IF(Update!B18&lt;&gt;"",Update!B18, "")</f>
        <v>31332</v>
      </c>
      <c r="D18" s="45" t="str">
        <f>IF(Update!C18&lt;&gt;"",Update!C18,"")</f>
        <v>↑ 8 (0.03%)</v>
      </c>
      <c r="E18" s="43" t="str">
        <f>IF(Update!D18&lt;&gt;"",Update!D18,"")</f>
        <v>Unknown</v>
      </c>
      <c r="F18" s="37">
        <f>IF(Update!E18&lt;&gt;"",Update!E18,"")</f>
        <v>1008</v>
      </c>
      <c r="G18" s="37" t="str">
        <f>IF(Update!F18&lt;&gt;"",Update!F18,"")</f>
        <v/>
      </c>
      <c r="H18" s="38">
        <f>IF(Update!G18&lt;&gt;"",Update!G18,"")</f>
        <v>7747</v>
      </c>
      <c r="I18" s="44">
        <f>IF(Update!H18&lt;&gt;"",Update!H18,"")</f>
        <v>22577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Peru</v>
      </c>
      <c r="B19" s="39" t="str">
        <f t="shared" si="0"/>
        <v>पेरु</v>
      </c>
      <c r="C19" s="45">
        <f>IF(Update!B19&lt;&gt;"",Update!B19, "")</f>
        <v>31190</v>
      </c>
      <c r="D19" s="45" t="str">
        <f>IF(Update!C19&lt;&gt;"",Update!C19,"")</f>
        <v/>
      </c>
      <c r="E19" s="43">
        <f>IF(Update!D19&lt;&gt;"",Update!D19,"")</f>
        <v>600</v>
      </c>
      <c r="F19" s="37">
        <f>IF(Update!E19&lt;&gt;"",Update!E19,"")</f>
        <v>854</v>
      </c>
      <c r="G19" s="37" t="str">
        <f>IF(Update!F19&lt;&gt;"",Update!F19,"")</f>
        <v/>
      </c>
      <c r="H19" s="38">
        <f>IF(Update!G19&lt;&gt;"",Update!G19,"")</f>
        <v>9179</v>
      </c>
      <c r="I19" s="44">
        <f>IF(Update!H19&lt;&gt;"",Update!H19,"")</f>
        <v>21157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Switzerland</v>
      </c>
      <c r="B20" s="39" t="str">
        <f t="shared" si="0"/>
        <v>स्विजरल्यान्ड</v>
      </c>
      <c r="C20" s="45">
        <f>IF(Update!B20&lt;&gt;"",Update!B20, "")</f>
        <v>29407</v>
      </c>
      <c r="D20" s="45" t="str">
        <f>IF(Update!C20&lt;&gt;"",Update!C20,"")</f>
        <v>↑ 143 (0.49%)</v>
      </c>
      <c r="E20" s="43">
        <f>IF(Update!D20&lt;&gt;"",Update!D20,"")</f>
        <v>185</v>
      </c>
      <c r="F20" s="37">
        <f>IF(Update!E20&lt;&gt;"",Update!E20,"")</f>
        <v>1699</v>
      </c>
      <c r="G20" s="37" t="str">
        <f>IF(Update!F20&lt;&gt;"",Update!F20,"")</f>
        <v/>
      </c>
      <c r="H20" s="38">
        <f>IF(Update!G20&lt;&gt;"",Update!G20,"")</f>
        <v>22600</v>
      </c>
      <c r="I20" s="44">
        <f>IF(Update!H20&lt;&gt;"",Update!H20,"")</f>
        <v>5108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Portugal</v>
      </c>
      <c r="B21" s="39" t="str">
        <f t="shared" si="0"/>
        <v>पोर्चुगल</v>
      </c>
      <c r="C21" s="45">
        <f>IF(Update!B21&lt;&gt;"",Update!B21, "")</f>
        <v>24322</v>
      </c>
      <c r="D21" s="45" t="str">
        <f>IF(Update!C21&lt;&gt;"",Update!C21,"")</f>
        <v/>
      </c>
      <c r="E21" s="43">
        <f>IF(Update!D21&lt;&gt;"",Update!D21,"")</f>
        <v>172</v>
      </c>
      <c r="F21" s="37">
        <f>IF(Update!E21&lt;&gt;"",Update!E21,"")</f>
        <v>948</v>
      </c>
      <c r="G21" s="37" t="str">
        <f>IF(Update!F21&lt;&gt;"",Update!F21,"")</f>
        <v/>
      </c>
      <c r="H21" s="38">
        <f>IF(Update!G21&lt;&gt;"",Update!G21,"")</f>
        <v>1389</v>
      </c>
      <c r="I21" s="44">
        <f>IF(Update!H21&lt;&gt;"",Update!H21,"")</f>
        <v>21985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Ecuador</v>
      </c>
      <c r="B22" s="39" t="str">
        <f t="shared" si="0"/>
        <v>ईक्वेडर</v>
      </c>
      <c r="C22" s="45">
        <f>IF(Update!B22&lt;&gt;"",Update!B22, "")</f>
        <v>24258</v>
      </c>
      <c r="D22" s="45" t="str">
        <f>IF(Update!C22&lt;&gt;"",Update!C22,"")</f>
        <v/>
      </c>
      <c r="E22" s="43">
        <f>IF(Update!D22&lt;&gt;"",Update!D22,"")</f>
        <v>146</v>
      </c>
      <c r="F22" s="37">
        <f>IF(Update!E22&lt;&gt;"",Update!E22,"")</f>
        <v>871</v>
      </c>
      <c r="G22" s="37" t="str">
        <f>IF(Update!F22&lt;&gt;"",Update!F22,"")</f>
        <v/>
      </c>
      <c r="H22" s="38">
        <f>IF(Update!G22&lt;&gt;"",Update!G22,"")</f>
        <v>1557</v>
      </c>
      <c r="I22" s="44">
        <f>IF(Update!H22&lt;&gt;"",Update!H22,"")</f>
        <v>21830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Saudi Arabia</v>
      </c>
      <c r="B23" s="39" t="str">
        <f t="shared" si="0"/>
        <v>साउदि अरबिया</v>
      </c>
      <c r="C23" s="45">
        <f>IF(Update!B23&lt;&gt;"",Update!B23, "")</f>
        <v>20077</v>
      </c>
      <c r="D23" s="45" t="str">
        <f>IF(Update!C23&lt;&gt;"",Update!C23,"")</f>
        <v/>
      </c>
      <c r="E23" s="43">
        <f>IF(Update!D23&lt;&gt;"",Update!D23,"")</f>
        <v>118</v>
      </c>
      <c r="F23" s="37">
        <f>IF(Update!E23&lt;&gt;"",Update!E23,"")</f>
        <v>152</v>
      </c>
      <c r="G23" s="37" t="str">
        <f>IF(Update!F23&lt;&gt;"",Update!F23,"")</f>
        <v/>
      </c>
      <c r="H23" s="38">
        <f>IF(Update!G23&lt;&gt;"",Update!G23,"")</f>
        <v>2784</v>
      </c>
      <c r="I23" s="44">
        <f>IF(Update!H23&lt;&gt;"",Update!H23,"")</f>
        <v>17141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Ireland</v>
      </c>
      <c r="B24" s="39" t="str">
        <f t="shared" si="0"/>
        <v>आयरल्याण्ड</v>
      </c>
      <c r="C24" s="45">
        <f>IF(Update!B24&lt;&gt;"",Update!B24, "")</f>
        <v>19877</v>
      </c>
      <c r="D24" s="45" t="str">
        <f>IF(Update!C24&lt;&gt;"",Update!C24,"")</f>
        <v/>
      </c>
      <c r="E24" s="43">
        <f>IF(Update!D24&lt;&gt;"",Update!D24,"")</f>
        <v>141</v>
      </c>
      <c r="F24" s="37">
        <f>IF(Update!E24&lt;&gt;"",Update!E24,"")</f>
        <v>1159</v>
      </c>
      <c r="G24" s="37" t="str">
        <f>IF(Update!F24&lt;&gt;"",Update!F24,"")</f>
        <v/>
      </c>
      <c r="H24" s="38">
        <f>IF(Update!G24&lt;&gt;"",Update!G24,"")</f>
        <v>9233</v>
      </c>
      <c r="I24" s="44">
        <f>IF(Update!H24&lt;&gt;"",Update!H24,"")</f>
        <v>9485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Sweden</v>
      </c>
      <c r="B25" s="39" t="str">
        <f t="shared" si="0"/>
        <v>स्विडेन</v>
      </c>
      <c r="C25" s="45">
        <f>IF(Update!B25&lt;&gt;"",Update!B25, "")</f>
        <v>19621</v>
      </c>
      <c r="D25" s="45" t="str">
        <f>IF(Update!C25&lt;&gt;"",Update!C25,"")</f>
        <v/>
      </c>
      <c r="E25" s="43">
        <f>IF(Update!D25&lt;&gt;"",Update!D25,"")</f>
        <v>524</v>
      </c>
      <c r="F25" s="37">
        <f>IF(Update!E25&lt;&gt;"",Update!E25,"")</f>
        <v>2355</v>
      </c>
      <c r="G25" s="37" t="str">
        <f>IF(Update!F25&lt;&gt;"",Update!F25,"")</f>
        <v/>
      </c>
      <c r="H25" s="38">
        <f>IF(Update!G25&lt;&gt;"",Update!G25,"")</f>
        <v>1005</v>
      </c>
      <c r="I25" s="44">
        <f>IF(Update!H25&lt;&gt;"",Update!H25,"")</f>
        <v>16261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Mexico</v>
      </c>
      <c r="B26" s="39" t="str">
        <f t="shared" si="0"/>
        <v>मेक्सिको</v>
      </c>
      <c r="C26" s="45">
        <f>IF(Update!B26&lt;&gt;"",Update!B26, "")</f>
        <v>16752</v>
      </c>
      <c r="D26" s="45" t="str">
        <f>IF(Update!C26&lt;&gt;"",Update!C26,"")</f>
        <v>↑ 1,223 (7.88%)</v>
      </c>
      <c r="E26" s="43">
        <f>IF(Update!D26&lt;&gt;"",Update!D26,"")</f>
        <v>378</v>
      </c>
      <c r="F26" s="37">
        <f>IF(Update!E26&lt;&gt;"",Update!E26,"")</f>
        <v>1569</v>
      </c>
      <c r="G26" s="37" t="str">
        <f>IF(Update!F26&lt;&gt;"",Update!F26,"")</f>
        <v>↑ 135 (9.41%)</v>
      </c>
      <c r="H26" s="38">
        <f>IF(Update!G26&lt;&gt;"",Update!G26,"")</f>
        <v>11423</v>
      </c>
      <c r="I26" s="44">
        <f>IF(Update!H26&lt;&gt;"",Update!H26,"")</f>
        <v>3760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Israel</v>
      </c>
      <c r="B27" s="39" t="str">
        <f t="shared" si="0"/>
        <v>ईसराईल</v>
      </c>
      <c r="C27" s="45">
        <f>IF(Update!B27&lt;&gt;"",Update!B27, "")</f>
        <v>15782</v>
      </c>
      <c r="D27" s="45" t="str">
        <f>IF(Update!C27&lt;&gt;"",Update!C27,"")</f>
        <v>↑ 54 (0.34%)</v>
      </c>
      <c r="E27" s="43">
        <f>IF(Update!D27&lt;&gt;"",Update!D27,"")</f>
        <v>120</v>
      </c>
      <c r="F27" s="37">
        <f>IF(Update!E27&lt;&gt;"",Update!E27,"")</f>
        <v>212</v>
      </c>
      <c r="G27" s="37" t="str">
        <f>IF(Update!F27&lt;&gt;"",Update!F27,"")</f>
        <v>↑ 2 (0.95%)</v>
      </c>
      <c r="H27" s="38">
        <f>IF(Update!G27&lt;&gt;"",Update!G27,"")</f>
        <v>7929</v>
      </c>
      <c r="I27" s="44">
        <f>IF(Update!H27&lt;&gt;"",Update!H27,"")</f>
        <v>7641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Singapore</v>
      </c>
      <c r="B28" s="39" t="str">
        <f t="shared" si="0"/>
        <v>सिंगापुर</v>
      </c>
      <c r="C28" s="45">
        <f>IF(Update!B28&lt;&gt;"",Update!B28, "")</f>
        <v>15641</v>
      </c>
      <c r="D28" s="45" t="str">
        <f>IF(Update!C28&lt;&gt;"",Update!C28,"")</f>
        <v>↑ 690 (4.62%)</v>
      </c>
      <c r="E28" s="43">
        <f>IF(Update!D28&lt;&gt;"",Update!D28,"")</f>
        <v>20</v>
      </c>
      <c r="F28" s="37">
        <f>IF(Update!E28&lt;&gt;"",Update!E28,"")</f>
        <v>14</v>
      </c>
      <c r="G28" s="37" t="str">
        <f>IF(Update!F28&lt;&gt;"",Update!F28,"")</f>
        <v/>
      </c>
      <c r="H28" s="38">
        <f>IF(Update!G28&lt;&gt;"",Update!G28,"")</f>
        <v>1128</v>
      </c>
      <c r="I28" s="44">
        <f>IF(Update!H28&lt;&gt;"",Update!H28,"")</f>
        <v>14499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Austria</v>
      </c>
      <c r="B29" s="39" t="str">
        <f t="shared" si="0"/>
        <v>अस्ट्रिया</v>
      </c>
      <c r="C29" s="45">
        <f>IF(Update!B29&lt;&gt;"",Update!B29, "")</f>
        <v>15357</v>
      </c>
      <c r="D29" s="45" t="str">
        <f>IF(Update!C29&lt;&gt;"",Update!C29,"")</f>
        <v/>
      </c>
      <c r="E29" s="43">
        <f>IF(Update!D29&lt;&gt;"",Update!D29,"")</f>
        <v>136</v>
      </c>
      <c r="F29" s="37">
        <f>IF(Update!E29&lt;&gt;"",Update!E29,"")</f>
        <v>569</v>
      </c>
      <c r="G29" s="37" t="str">
        <f>IF(Update!F29&lt;&gt;"",Update!F29,"")</f>
        <v/>
      </c>
      <c r="H29" s="38">
        <f>IF(Update!G29&lt;&gt;"",Update!G29,"")</f>
        <v>12580</v>
      </c>
      <c r="I29" s="44">
        <f>IF(Update!H29&lt;&gt;"",Update!H29,"")</f>
        <v>2208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Pakistan</v>
      </c>
      <c r="B30" s="39" t="str">
        <f t="shared" si="0"/>
        <v>पाकिस्तान</v>
      </c>
      <c r="C30" s="45">
        <f>IF(Update!B30&lt;&gt;"",Update!B30, "")</f>
        <v>14885</v>
      </c>
      <c r="D30" s="45" t="str">
        <f>IF(Update!C30&lt;&gt;"",Update!C30,"")</f>
        <v>↑ 273 (1.87%)</v>
      </c>
      <c r="E30" s="43">
        <f>IF(Update!D30&lt;&gt;"",Update!D30,"")</f>
        <v>111</v>
      </c>
      <c r="F30" s="37">
        <f>IF(Update!E30&lt;&gt;"",Update!E30,"")</f>
        <v>327</v>
      </c>
      <c r="G30" s="37" t="str">
        <f>IF(Update!F30&lt;&gt;"",Update!F30,"")</f>
        <v>↑ 15 (4.81%)</v>
      </c>
      <c r="H30" s="38">
        <f>IF(Update!G30&lt;&gt;"",Update!G30,"")</f>
        <v>3425</v>
      </c>
      <c r="I30" s="44">
        <f>IF(Update!H30&lt;&gt;"",Update!H30,"")</f>
        <v>11133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Chile</v>
      </c>
      <c r="B31" s="39" t="str">
        <f t="shared" si="0"/>
        <v>चिलि</v>
      </c>
      <c r="C31" s="45">
        <f>IF(Update!B31&lt;&gt;"",Update!B31, "")</f>
        <v>14365</v>
      </c>
      <c r="D31" s="45" t="str">
        <f>IF(Update!C31&lt;&gt;"",Update!C31,"")</f>
        <v/>
      </c>
      <c r="E31" s="43">
        <f>IF(Update!D31&lt;&gt;"",Update!D31,"")</f>
        <v>426</v>
      </c>
      <c r="F31" s="37">
        <f>IF(Update!E31&lt;&gt;"",Update!E31,"")</f>
        <v>207</v>
      </c>
      <c r="G31" s="37" t="str">
        <f>IF(Update!F31&lt;&gt;"",Update!F31,"")</f>
        <v/>
      </c>
      <c r="H31" s="38">
        <f>IF(Update!G31&lt;&gt;"",Update!G31,"")</f>
        <v>7710</v>
      </c>
      <c r="I31" s="44">
        <f>IF(Update!H31&lt;&gt;"",Update!H31,"")</f>
        <v>6448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Japan</v>
      </c>
      <c r="B32" s="39" t="str">
        <f t="shared" si="0"/>
        <v>जापान</v>
      </c>
      <c r="C32" s="45">
        <f>IF(Update!B32&lt;&gt;"",Update!B32, "")</f>
        <v>13736</v>
      </c>
      <c r="D32" s="45" t="str">
        <f>IF(Update!C32&lt;&gt;"",Update!C32,"")</f>
        <v/>
      </c>
      <c r="E32" s="43">
        <f>IF(Update!D32&lt;&gt;"",Update!D32,"")</f>
        <v>300</v>
      </c>
      <c r="F32" s="37">
        <f>IF(Update!E32&lt;&gt;"",Update!E32,"")</f>
        <v>394</v>
      </c>
      <c r="G32" s="37" t="str">
        <f>IF(Update!F32&lt;&gt;"",Update!F32,"")</f>
        <v/>
      </c>
      <c r="H32" s="38">
        <f>IF(Update!G32&lt;&gt;"",Update!G32,"")</f>
        <v>1899</v>
      </c>
      <c r="I32" s="44">
        <f>IF(Update!H32&lt;&gt;"",Update!H32,"")</f>
        <v>11443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12415</v>
      </c>
      <c r="D33" s="45" t="str">
        <f>IF(Update!C33&lt;&gt;"",Update!C33,"")</f>
        <v>↑ 197 (1.61%)</v>
      </c>
      <c r="E33" s="43">
        <f>IF(Update!D33&lt;&gt;"",Update!D33,"")</f>
        <v>160</v>
      </c>
      <c r="F33" s="37">
        <f>IF(Update!E33&lt;&gt;"",Update!E33,"")</f>
        <v>606</v>
      </c>
      <c r="G33" s="37" t="str">
        <f>IF(Update!F33&lt;&gt;"",Update!F33,"")</f>
        <v>↑ 10 (1.68%)</v>
      </c>
      <c r="H33" s="38">
        <f>IF(Update!G33&lt;&gt;"",Update!G33,"")</f>
        <v>3025</v>
      </c>
      <c r="I33" s="44">
        <f>IF(Update!H33&lt;&gt;"",Update!H33,"")</f>
        <v>8784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Belarus</v>
      </c>
      <c r="B34" s="39" t="str">
        <f t="shared" si="0"/>
        <v>बेलारुस</v>
      </c>
      <c r="C34" s="45">
        <f>IF(Update!B34&lt;&gt;"",Update!B34, "")</f>
        <v>12208</v>
      </c>
      <c r="D34" s="45" t="str">
        <f>IF(Update!C34&lt;&gt;"",Update!C34,"")</f>
        <v/>
      </c>
      <c r="E34" s="43">
        <f>IF(Update!D34&lt;&gt;"",Update!D34,"")</f>
        <v>92</v>
      </c>
      <c r="F34" s="37">
        <f>IF(Update!E34&lt;&gt;"",Update!E34,"")</f>
        <v>79</v>
      </c>
      <c r="G34" s="37" t="str">
        <f>IF(Update!F34&lt;&gt;"",Update!F34,"")</f>
        <v/>
      </c>
      <c r="H34" s="38">
        <f>IF(Update!G34&lt;&gt;"",Update!G34,"")</f>
        <v>1993</v>
      </c>
      <c r="I34" s="44">
        <f>IF(Update!H34&lt;&gt;"",Update!H34,"")</f>
        <v>10136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11978</v>
      </c>
      <c r="D35" s="45" t="str">
        <f>IF(Update!C35&lt;&gt;"",Update!C35,"")</f>
        <v>↑ 362 (3.12%)</v>
      </c>
      <c r="E35" s="43">
        <f>IF(Update!D35&lt;&gt;"",Update!D35,"")</f>
        <v>247</v>
      </c>
      <c r="F35" s="37">
        <f>IF(Update!E35&lt;&gt;"",Update!E35,"")</f>
        <v>675</v>
      </c>
      <c r="G35" s="37" t="str">
        <f>IF(Update!F35&lt;&gt;"",Update!F35,"")</f>
        <v>↑ 12 (1.81%)</v>
      </c>
      <c r="H35" s="38">
        <f>IF(Update!G35&lt;&gt;"",Update!G35,"")</f>
        <v>3569</v>
      </c>
      <c r="I35" s="44">
        <f>IF(Update!H35&lt;&gt;"",Update!H35,"")</f>
        <v>7734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Qatar</v>
      </c>
      <c r="B36" s="39" t="str">
        <f t="shared" si="0"/>
        <v>कतार</v>
      </c>
      <c r="C36" s="45">
        <f>IF(Update!B36&lt;&gt;"",Update!B36, "")</f>
        <v>11921</v>
      </c>
      <c r="D36" s="45" t="str">
        <f>IF(Update!C36&lt;&gt;"",Update!C36,"")</f>
        <v/>
      </c>
      <c r="E36" s="43">
        <f>IF(Update!D36&lt;&gt;"",Update!D36,"")</f>
        <v>72</v>
      </c>
      <c r="F36" s="37">
        <f>IF(Update!E36&lt;&gt;"",Update!E36,"")</f>
        <v>10</v>
      </c>
      <c r="G36" s="37" t="str">
        <f>IF(Update!F36&lt;&gt;"",Update!F36,"")</f>
        <v/>
      </c>
      <c r="H36" s="38">
        <f>IF(Update!G36&lt;&gt;"",Update!G36,"")</f>
        <v>1134</v>
      </c>
      <c r="I36" s="44">
        <f>IF(Update!H36&lt;&gt;"",Update!H36,"")</f>
        <v>10777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United Arab Emirates</v>
      </c>
      <c r="B37" s="39" t="str">
        <f t="shared" si="0"/>
        <v>युएई</v>
      </c>
      <c r="C37" s="45">
        <f>IF(Update!B37&lt;&gt;"",Update!B37, "")</f>
        <v>11380</v>
      </c>
      <c r="D37" s="45" t="str">
        <f>IF(Update!C37&lt;&gt;"",Update!C37,"")</f>
        <v/>
      </c>
      <c r="E37" s="43">
        <f>IF(Update!D37&lt;&gt;"",Update!D37,"")</f>
        <v>1</v>
      </c>
      <c r="F37" s="37">
        <f>IF(Update!E37&lt;&gt;"",Update!E37,"")</f>
        <v>89</v>
      </c>
      <c r="G37" s="37" t="str">
        <f>IF(Update!F37&lt;&gt;"",Update!F37,"")</f>
        <v/>
      </c>
      <c r="H37" s="38">
        <f>IF(Update!G37&lt;&gt;"",Update!G37,"")</f>
        <v>2181</v>
      </c>
      <c r="I37" s="44">
        <f>IF(Update!H37&lt;&gt;"",Update!H37,"")</f>
        <v>9110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South Korea</v>
      </c>
      <c r="B38" s="39" t="str">
        <f t="shared" si="0"/>
        <v>दक्षिण कोरिया</v>
      </c>
      <c r="C38" s="45">
        <f>IF(Update!B38&lt;&gt;"",Update!B38, "")</f>
        <v>10761</v>
      </c>
      <c r="D38" s="45" t="str">
        <f>IF(Update!C38&lt;&gt;"",Update!C38,"")</f>
        <v>↑ 9 (0.08%)</v>
      </c>
      <c r="E38" s="43">
        <f>IF(Update!D38&lt;&gt;"",Update!D38,"")</f>
        <v>55</v>
      </c>
      <c r="F38" s="37">
        <f>IF(Update!E38&lt;&gt;"",Update!E38,"")</f>
        <v>246</v>
      </c>
      <c r="G38" s="37" t="str">
        <f>IF(Update!F38&lt;&gt;"",Update!F38,"")</f>
        <v>↑ 2 (0.82%)</v>
      </c>
      <c r="H38" s="38">
        <f>IF(Update!G38&lt;&gt;"",Update!G38,"")</f>
        <v>8922</v>
      </c>
      <c r="I38" s="44">
        <f>IF(Update!H38&lt;&gt;"",Update!H38,"")</f>
        <v>1593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Ukraine</v>
      </c>
      <c r="B39" s="39" t="str">
        <f t="shared" si="0"/>
        <v>युक्रेन</v>
      </c>
      <c r="C39" s="45">
        <f>IF(Update!B39&lt;&gt;"",Update!B39, "")</f>
        <v>9866</v>
      </c>
      <c r="D39" s="45" t="str">
        <f>IF(Update!C39&lt;&gt;"",Update!C39,"")</f>
        <v>↑ 456 (4.85%)</v>
      </c>
      <c r="E39" s="43">
        <f>IF(Update!D39&lt;&gt;"",Update!D39,"")</f>
        <v>129</v>
      </c>
      <c r="F39" s="37">
        <f>IF(Update!E39&lt;&gt;"",Update!E39,"")</f>
        <v>250</v>
      </c>
      <c r="G39" s="37" t="str">
        <f>IF(Update!F39&lt;&gt;"",Update!F39,"")</f>
        <v>↑ 11 (4.6%)</v>
      </c>
      <c r="H39" s="38">
        <f>IF(Update!G39&lt;&gt;"",Update!G39,"")</f>
        <v>1103</v>
      </c>
      <c r="I39" s="44">
        <f>IF(Update!H39&lt;&gt;"",Update!H39,"")</f>
        <v>8513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Indonesia</v>
      </c>
      <c r="B40" s="39" t="str">
        <f t="shared" si="0"/>
        <v>ईन्डोनेशिया</v>
      </c>
      <c r="C40" s="45">
        <f>IF(Update!B40&lt;&gt;"",Update!B40, "")</f>
        <v>9771</v>
      </c>
      <c r="D40" s="45" t="str">
        <f>IF(Update!C40&lt;&gt;"",Update!C40,"")</f>
        <v>↑ 260 (2.73%)</v>
      </c>
      <c r="E40" s="43" t="str">
        <f>IF(Update!D40&lt;&gt;"",Update!D40,"")</f>
        <v>Unknown</v>
      </c>
      <c r="F40" s="37">
        <f>IF(Update!E40&lt;&gt;"",Update!E40,"")</f>
        <v>784</v>
      </c>
      <c r="G40" s="37" t="str">
        <f>IF(Update!F40&lt;&gt;"",Update!F40,"")</f>
        <v>↑ 11 (1.42%)</v>
      </c>
      <c r="H40" s="38">
        <f>IF(Update!G40&lt;&gt;"",Update!G40,"")</f>
        <v>1391</v>
      </c>
      <c r="I40" s="44">
        <f>IF(Update!H40&lt;&gt;"",Update!H40,"")</f>
        <v>7596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Denmark</v>
      </c>
      <c r="B41" s="39" t="str">
        <f t="shared" si="0"/>
        <v>डेन्मार्क</v>
      </c>
      <c r="C41" s="45">
        <f>IF(Update!B41&lt;&gt;"",Update!B41, "")</f>
        <v>9008</v>
      </c>
      <c r="D41" s="45" t="str">
        <f>IF(Update!C41&lt;&gt;"",Update!C41,"")</f>
        <v>↑ 157 (1.77%)</v>
      </c>
      <c r="E41" s="43">
        <f>IF(Update!D41&lt;&gt;"",Update!D41,"")</f>
        <v>66</v>
      </c>
      <c r="F41" s="37">
        <f>IF(Update!E41&lt;&gt;"",Update!E41,"")</f>
        <v>434</v>
      </c>
      <c r="G41" s="37" t="str">
        <f>IF(Update!F41&lt;&gt;"",Update!F41,"")</f>
        <v/>
      </c>
      <c r="H41" s="38">
        <f>IF(Update!G41&lt;&gt;"",Update!G41,"")</f>
        <v>6121</v>
      </c>
      <c r="I41" s="44">
        <f>IF(Update!H41&lt;&gt;"",Update!H41,"")</f>
        <v>2453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Serbia</v>
      </c>
      <c r="B42" s="39" t="str">
        <f t="shared" si="0"/>
        <v>सर्बिया</v>
      </c>
      <c r="C42" s="45">
        <f>IF(Update!B42&lt;&gt;"",Update!B42, "")</f>
        <v>8497</v>
      </c>
      <c r="D42" s="45" t="str">
        <f>IF(Update!C42&lt;&gt;"",Update!C42,"")</f>
        <v>↑ 1,867 (28.16%)</v>
      </c>
      <c r="E42" s="43">
        <f>IF(Update!D42&lt;&gt;"",Update!D42,"")</f>
        <v>79</v>
      </c>
      <c r="F42" s="37">
        <f>IF(Update!E42&lt;&gt;"",Update!E42,"")</f>
        <v>168</v>
      </c>
      <c r="G42" s="37" t="str">
        <f>IF(Update!F42&lt;&gt;"",Update!F42,"")</f>
        <v>↑ 43 (34.4%)</v>
      </c>
      <c r="H42" s="38">
        <f>IF(Update!G42&lt;&gt;"",Update!G42,"")</f>
        <v>1260</v>
      </c>
      <c r="I42" s="44">
        <f>IF(Update!H42&lt;&gt;"",Update!H42,"")</f>
        <v>7069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Philippines</v>
      </c>
      <c r="B43" s="39" t="str">
        <f t="shared" si="0"/>
        <v>फिलिपिन्स</v>
      </c>
      <c r="C43" s="45">
        <f>IF(Update!B43&lt;&gt;"",Update!B43, "")</f>
        <v>8212</v>
      </c>
      <c r="D43" s="45" t="str">
        <f>IF(Update!C43&lt;&gt;"",Update!C43,"")</f>
        <v>↑ 254 (3.19%)</v>
      </c>
      <c r="E43" s="43">
        <f>IF(Update!D43&lt;&gt;"",Update!D43,"")</f>
        <v>31</v>
      </c>
      <c r="F43" s="37">
        <f>IF(Update!E43&lt;&gt;"",Update!E43,"")</f>
        <v>558</v>
      </c>
      <c r="G43" s="37" t="str">
        <f>IF(Update!F43&lt;&gt;"",Update!F43,"")</f>
        <v>↑ 28 (5.28%)</v>
      </c>
      <c r="H43" s="38">
        <f>IF(Update!G43&lt;&gt;"",Update!G43,"")</f>
        <v>1023</v>
      </c>
      <c r="I43" s="44">
        <f>IF(Update!H43&lt;&gt;"",Update!H43,"")</f>
        <v>6631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Norway</v>
      </c>
      <c r="B44" s="39" t="str">
        <f t="shared" si="0"/>
        <v>नर्वे</v>
      </c>
      <c r="C44" s="45">
        <f>IF(Update!B44&lt;&gt;"",Update!B44, "")</f>
        <v>7660</v>
      </c>
      <c r="D44" s="45" t="str">
        <f>IF(Update!C44&lt;&gt;"",Update!C44,"")</f>
        <v/>
      </c>
      <c r="E44" s="43">
        <f>IF(Update!D44&lt;&gt;"",Update!D44,"")</f>
        <v>44</v>
      </c>
      <c r="F44" s="37">
        <f>IF(Update!E44&lt;&gt;"",Update!E44,"")</f>
        <v>206</v>
      </c>
      <c r="G44" s="37" t="str">
        <f>IF(Update!F44&lt;&gt;"",Update!F44,"")</f>
        <v/>
      </c>
      <c r="H44" s="38">
        <f>IF(Update!G44&lt;&gt;"",Update!G44,"")</f>
        <v>32</v>
      </c>
      <c r="I44" s="44">
        <f>IF(Update!H44&lt;&gt;"",Update!H44,"")</f>
        <v>7422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Czechia</v>
      </c>
      <c r="B45" s="39" t="str">
        <f t="shared" si="0"/>
        <v>चेकिया</v>
      </c>
      <c r="C45" s="45">
        <f>IF(Update!B45&lt;&gt;"",Update!B45, "")</f>
        <v>7504</v>
      </c>
      <c r="D45" s="45" t="str">
        <f>IF(Update!C45&lt;&gt;"",Update!C45,"")</f>
        <v/>
      </c>
      <c r="E45" s="43">
        <f>IF(Update!D45&lt;&gt;"",Update!D45,"")</f>
        <v>73</v>
      </c>
      <c r="F45" s="37">
        <f>IF(Update!E45&lt;&gt;"",Update!E45,"")</f>
        <v>227</v>
      </c>
      <c r="G45" s="37" t="str">
        <f>IF(Update!F45&lt;&gt;"",Update!F45,"")</f>
        <v/>
      </c>
      <c r="H45" s="38">
        <f>IF(Update!G45&lt;&gt;"",Update!G45,"")</f>
        <v>2960</v>
      </c>
      <c r="I45" s="44">
        <f>IF(Update!H45&lt;&gt;"",Update!H45,"")</f>
        <v>4317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Bangladesh</v>
      </c>
      <c r="B46" s="39" t="str">
        <f t="shared" si="0"/>
        <v>बङ्गलादेश</v>
      </c>
      <c r="C46" s="45">
        <f>IF(Update!B46&lt;&gt;"",Update!B46, "")</f>
        <v>7103</v>
      </c>
      <c r="D46" s="45" t="str">
        <f>IF(Update!C46&lt;&gt;"",Update!C46,"")</f>
        <v>↑ 641 (9.92%)</v>
      </c>
      <c r="E46" s="43">
        <f>IF(Update!D46&lt;&gt;"",Update!D46,"")</f>
        <v>1</v>
      </c>
      <c r="F46" s="37">
        <f>IF(Update!E46&lt;&gt;"",Update!E46,"")</f>
        <v>163</v>
      </c>
      <c r="G46" s="37" t="str">
        <f>IF(Update!F46&lt;&gt;"",Update!F46,"")</f>
        <v>↑ 8 (5.16%)</v>
      </c>
      <c r="H46" s="38">
        <f>IF(Update!G46&lt;&gt;"",Update!G46,"")</f>
        <v>150</v>
      </c>
      <c r="I46" s="44">
        <f>IF(Update!H46&lt;&gt;"",Update!H46,"")</f>
        <v>6790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Australia</v>
      </c>
      <c r="B47" s="39" t="str">
        <f t="shared" si="0"/>
        <v>अस्ट्रेलिया</v>
      </c>
      <c r="C47" s="45">
        <f>IF(Update!B47&lt;&gt;"",Update!B47, "")</f>
        <v>6747</v>
      </c>
      <c r="D47" s="45" t="str">
        <f>IF(Update!C47&lt;&gt;"",Update!C47,"")</f>
        <v>↑ 8 (0.12%)</v>
      </c>
      <c r="E47" s="43">
        <f>IF(Update!D47&lt;&gt;"",Update!D47,"")</f>
        <v>93</v>
      </c>
      <c r="F47" s="37">
        <f>IF(Update!E47&lt;&gt;"",Update!E47,"")</f>
        <v>90</v>
      </c>
      <c r="G47" s="37" t="str">
        <f>IF(Update!F47&lt;&gt;"",Update!F47,"")</f>
        <v>↑ 1 (1.12%)</v>
      </c>
      <c r="H47" s="38">
        <f>IF(Update!G47&lt;&gt;"",Update!G47,"")</f>
        <v>5670</v>
      </c>
      <c r="I47" s="44">
        <f>IF(Update!H47&lt;&gt;"",Update!H47,"")</f>
        <v>987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6416</v>
      </c>
      <c r="D48" s="45" t="str">
        <f>IF(Update!C48&lt;&gt;"",Update!C48,"")</f>
        <v/>
      </c>
      <c r="E48" s="43">
        <f>IF(Update!D48&lt;&gt;"",Update!D48,"")</f>
        <v>144</v>
      </c>
      <c r="F48" s="37">
        <f>IF(Update!E48&lt;&gt;"",Update!E48,"")</f>
        <v>286</v>
      </c>
      <c r="G48" s="37" t="str">
        <f>IF(Update!F48&lt;&gt;"",Update!F48,"")</f>
        <v/>
      </c>
      <c r="H48" s="38">
        <f>IF(Update!G48&lt;&gt;"",Update!G48,"")</f>
        <v>1165</v>
      </c>
      <c r="I48" s="44">
        <f>IF(Update!H48&lt;&gt;"",Update!H48,"")</f>
        <v>4965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6200</v>
      </c>
      <c r="D49" s="45" t="str">
        <f>IF(Update!C49&lt;&gt;"",Update!C49,"")</f>
        <v>↑ 179 (2.97%)</v>
      </c>
      <c r="E49" s="43">
        <f>IF(Update!D49&lt;&gt;"",Update!D49,"")</f>
        <v>89</v>
      </c>
      <c r="F49" s="37">
        <f>IF(Update!E49&lt;&gt;"",Update!E49,"")</f>
        <v>176</v>
      </c>
      <c r="G49" s="37" t="str">
        <f>IF(Update!F49&lt;&gt;"",Update!F49,"")</f>
        <v>↑ 9 (5.39%)</v>
      </c>
      <c r="H49" s="38">
        <f>IF(Update!G49&lt;&gt;"",Update!G49,"")</f>
        <v>484</v>
      </c>
      <c r="I49" s="44">
        <f>IF(Update!H49&lt;&gt;"",Update!H49,"")</f>
        <v>5540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5949</v>
      </c>
      <c r="D50" s="45" t="str">
        <f>IF(Update!C50&lt;&gt;"",Update!C50,"")</f>
        <v/>
      </c>
      <c r="E50" s="43">
        <f>IF(Update!D50&lt;&gt;"",Update!D50,"")</f>
        <v>118</v>
      </c>
      <c r="F50" s="37">
        <f>IF(Update!E50&lt;&gt;"",Update!E50,"")</f>
        <v>269</v>
      </c>
      <c r="G50" s="37" t="str">
        <f>IF(Update!F50&lt;&gt;"",Update!F50,"")</f>
        <v/>
      </c>
      <c r="H50" s="38">
        <f>IF(Update!G50&lt;&gt;"",Update!G50,"")</f>
        <v>1268</v>
      </c>
      <c r="I50" s="44">
        <f>IF(Update!H50&lt;&gt;"",Update!H50,"")</f>
        <v>4412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Malaysia</v>
      </c>
      <c r="B51" s="39" t="str">
        <f t="shared" si="0"/>
        <v>मलेसिया</v>
      </c>
      <c r="C51" s="45">
        <f>IF(Update!B51&lt;&gt;"",Update!B51, "")</f>
        <v>5945</v>
      </c>
      <c r="D51" s="45" t="str">
        <f>IF(Update!C51&lt;&gt;"",Update!C51,"")</f>
        <v>↑ 94 (1.61%)</v>
      </c>
      <c r="E51" s="43">
        <f>IF(Update!D51&lt;&gt;"",Update!D51,"")</f>
        <v>40</v>
      </c>
      <c r="F51" s="37">
        <f>IF(Update!E51&lt;&gt;"",Update!E51,"")</f>
        <v>100</v>
      </c>
      <c r="G51" s="37" t="str">
        <f>IF(Update!F51&lt;&gt;"",Update!F51,"")</f>
        <v/>
      </c>
      <c r="H51" s="38">
        <f>IF(Update!G51&lt;&gt;"",Update!G51,"")</f>
        <v>4087</v>
      </c>
      <c r="I51" s="44">
        <f>IF(Update!H51&lt;&gt;"",Update!H51,"")</f>
        <v>1758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Egypt</v>
      </c>
      <c r="B52" s="39" t="str">
        <f t="shared" si="0"/>
        <v>ईजिप्ट</v>
      </c>
      <c r="C52" s="45">
        <f>IF(Update!B52&lt;&gt;"",Update!B52, "")</f>
        <v>5042</v>
      </c>
      <c r="D52" s="45" t="str">
        <f>IF(Update!C52&lt;&gt;"",Update!C52,"")</f>
        <v/>
      </c>
      <c r="E52" s="43" t="str">
        <f>IF(Update!D52&lt;&gt;"",Update!D52,"")</f>
        <v>Unknown</v>
      </c>
      <c r="F52" s="37">
        <f>IF(Update!E52&lt;&gt;"",Update!E52,"")</f>
        <v>359</v>
      </c>
      <c r="G52" s="37" t="str">
        <f>IF(Update!F52&lt;&gt;"",Update!F52,"")</f>
        <v/>
      </c>
      <c r="H52" s="38">
        <f>IF(Update!G52&lt;&gt;"",Update!G52,"")</f>
        <v>1304</v>
      </c>
      <c r="I52" s="44">
        <f>IF(Update!H52&lt;&gt;"",Update!H52,"")</f>
        <v>3379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South Africa</v>
      </c>
      <c r="B53" s="39" t="str">
        <f t="shared" si="0"/>
        <v>दक्षिण अप्रिका</v>
      </c>
      <c r="C53" s="45">
        <f>IF(Update!B53&lt;&gt;"",Update!B53, "")</f>
        <v>4996</v>
      </c>
      <c r="D53" s="45" t="str">
        <f>IF(Update!C53&lt;&gt;"",Update!C53,"")</f>
        <v/>
      </c>
      <c r="E53" s="43">
        <f>IF(Update!D53&lt;&gt;"",Update!D53,"")</f>
        <v>36</v>
      </c>
      <c r="F53" s="37">
        <f>IF(Update!E53&lt;&gt;"",Update!E53,"")</f>
        <v>93</v>
      </c>
      <c r="G53" s="37" t="str">
        <f>IF(Update!F53&lt;&gt;"",Update!F53,"")</f>
        <v/>
      </c>
      <c r="H53" s="38">
        <f>IF(Update!G53&lt;&gt;"",Update!G53,"")</f>
        <v>2073</v>
      </c>
      <c r="I53" s="44">
        <f>IF(Update!H53&lt;&gt;"",Update!H53,"")</f>
        <v>2830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Finland</v>
      </c>
      <c r="B54" s="39" t="str">
        <f t="shared" si="0"/>
        <v>फिनल्यान्ड</v>
      </c>
      <c r="C54" s="45">
        <f>IF(Update!B54&lt;&gt;"",Update!B54, "")</f>
        <v>4906</v>
      </c>
      <c r="D54" s="45" t="str">
        <f>IF(Update!C54&lt;&gt;"",Update!C54,"")</f>
        <v>↑ 166 (3.5%)</v>
      </c>
      <c r="E54" s="43">
        <f>IF(Update!D54&lt;&gt;"",Update!D54,"")</f>
        <v>56</v>
      </c>
      <c r="F54" s="37">
        <f>IF(Update!E54&lt;&gt;"",Update!E54,"")</f>
        <v>199</v>
      </c>
      <c r="G54" s="37" t="str">
        <f>IF(Update!F54&lt;&gt;"",Update!F54,"")</f>
        <v/>
      </c>
      <c r="H54" s="38">
        <f>IF(Update!G54&lt;&gt;"",Update!G54,"")</f>
        <v>2800</v>
      </c>
      <c r="I54" s="44">
        <f>IF(Update!H54&lt;&gt;"",Update!H54,"")</f>
        <v>1907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Morocco</v>
      </c>
      <c r="B55" s="39" t="str">
        <f t="shared" si="0"/>
        <v>मोरोक्को</v>
      </c>
      <c r="C55" s="45">
        <f>IF(Update!B55&lt;&gt;"",Update!B55, "")</f>
        <v>4289</v>
      </c>
      <c r="D55" s="45" t="str">
        <f>IF(Update!C55&lt;&gt;"",Update!C55,"")</f>
        <v>↑ 37 (0.87%)</v>
      </c>
      <c r="E55" s="43">
        <f>IF(Update!D55&lt;&gt;"",Update!D55,"")</f>
        <v>1</v>
      </c>
      <c r="F55" s="37">
        <f>IF(Update!E55&lt;&gt;"",Update!E55,"")</f>
        <v>167</v>
      </c>
      <c r="G55" s="37" t="str">
        <f>IF(Update!F55&lt;&gt;"",Update!F55,"")</f>
        <v>↑ 2 (1.21%)</v>
      </c>
      <c r="H55" s="38">
        <f>IF(Update!G55&lt;&gt;"",Update!G55,"")</f>
        <v>890</v>
      </c>
      <c r="I55" s="44">
        <f>IF(Update!H55&lt;&gt;"",Update!H55,"")</f>
        <v>3232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Argentina</v>
      </c>
      <c r="B56" s="39" t="str">
        <f t="shared" si="0"/>
        <v>अर्जेन्टिना</v>
      </c>
      <c r="C56" s="45">
        <f>IF(Update!B56&lt;&gt;"",Update!B56, "")</f>
        <v>4127</v>
      </c>
      <c r="D56" s="45" t="str">
        <f>IF(Update!C56&lt;&gt;"",Update!C56,"")</f>
        <v/>
      </c>
      <c r="E56" s="43">
        <f>IF(Update!D56&lt;&gt;"",Update!D56,"")</f>
        <v>144</v>
      </c>
      <c r="F56" s="37">
        <f>IF(Update!E56&lt;&gt;"",Update!E56,"")</f>
        <v>207</v>
      </c>
      <c r="G56" s="37" t="str">
        <f>IF(Update!F56&lt;&gt;"",Update!F56,"")</f>
        <v/>
      </c>
      <c r="H56" s="38">
        <f>IF(Update!G56&lt;&gt;"",Update!G56,"")</f>
        <v>1162</v>
      </c>
      <c r="I56" s="44">
        <f>IF(Update!H56&lt;&gt;"",Update!H56,"")</f>
        <v>2758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Luxembourg</v>
      </c>
      <c r="B57" s="39" t="str">
        <f t="shared" si="0"/>
        <v>लक्समबर्ग</v>
      </c>
      <c r="C57" s="45">
        <f>IF(Update!B57&lt;&gt;"",Update!B57, "")</f>
        <v>3741</v>
      </c>
      <c r="D57" s="45" t="str">
        <f>IF(Update!C57&lt;&gt;"",Update!C57,"")</f>
        <v/>
      </c>
      <c r="E57" s="43">
        <f>IF(Update!D57&lt;&gt;"",Update!D57,"")</f>
        <v>19</v>
      </c>
      <c r="F57" s="37">
        <f>IF(Update!E57&lt;&gt;"",Update!E57,"")</f>
        <v>89</v>
      </c>
      <c r="G57" s="37" t="str">
        <f>IF(Update!F57&lt;&gt;"",Update!F57,"")</f>
        <v/>
      </c>
      <c r="H57" s="38">
        <f>IF(Update!G57&lt;&gt;"",Update!G57,"")</f>
        <v>3123</v>
      </c>
      <c r="I57" s="44">
        <f>IF(Update!H57&lt;&gt;"",Update!H57,"")</f>
        <v>529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3649</v>
      </c>
      <c r="D58" s="45" t="str">
        <f>IF(Update!C58&lt;&gt;"",Update!C58,"")</f>
        <v/>
      </c>
      <c r="E58" s="43">
        <f>IF(Update!D58&lt;&gt;"",Update!D58,"")</f>
        <v>22</v>
      </c>
      <c r="F58" s="37">
        <f>IF(Update!E58&lt;&gt;"",Update!E58,"")</f>
        <v>437</v>
      </c>
      <c r="G58" s="37" t="str">
        <f>IF(Update!F58&lt;&gt;"",Update!F58,"")</f>
        <v/>
      </c>
      <c r="H58" s="38">
        <f>IF(Update!G58&lt;&gt;"",Update!G58,"")</f>
        <v>1651</v>
      </c>
      <c r="I58" s="44">
        <f>IF(Update!H58&lt;&gt;"",Update!H58,"")</f>
        <v>1561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Moldova</v>
      </c>
      <c r="B59" s="39" t="str">
        <f t="shared" si="0"/>
        <v>मोल्दोवा</v>
      </c>
      <c r="C59" s="45">
        <f>IF(Update!B59&lt;&gt;"",Update!B59, "")</f>
        <v>3638</v>
      </c>
      <c r="D59" s="45" t="str">
        <f>IF(Update!C59&lt;&gt;"",Update!C59,"")</f>
        <v/>
      </c>
      <c r="E59" s="43">
        <f>IF(Update!D59&lt;&gt;"",Update!D59,"")</f>
        <v>212</v>
      </c>
      <c r="F59" s="37">
        <f>IF(Update!E59&lt;&gt;"",Update!E59,"")</f>
        <v>107</v>
      </c>
      <c r="G59" s="37" t="str">
        <f>IF(Update!F59&lt;&gt;"",Update!F59,"")</f>
        <v>↑ 4 (3.88%)</v>
      </c>
      <c r="H59" s="38">
        <f>IF(Update!G59&lt;&gt;"",Update!G59,"")</f>
        <v>975</v>
      </c>
      <c r="I59" s="44">
        <f>IF(Update!H59&lt;&gt;"",Update!H59,"")</f>
        <v>2556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Kuwait</v>
      </c>
      <c r="B60" s="39" t="str">
        <f t="shared" si="0"/>
        <v>कुवेत</v>
      </c>
      <c r="C60" s="45">
        <f>IF(Update!B60&lt;&gt;"",Update!B60, "")</f>
        <v>3440</v>
      </c>
      <c r="D60" s="45" t="str">
        <f>IF(Update!C60&lt;&gt;"",Update!C60,"")</f>
        <v/>
      </c>
      <c r="E60" s="43">
        <f>IF(Update!D60&lt;&gt;"",Update!D60,"")</f>
        <v>67</v>
      </c>
      <c r="F60" s="37">
        <f>IF(Update!E60&lt;&gt;"",Update!E60,"")</f>
        <v>23</v>
      </c>
      <c r="G60" s="37" t="str">
        <f>IF(Update!F60&lt;&gt;"",Update!F60,"")</f>
        <v/>
      </c>
      <c r="H60" s="38">
        <f>IF(Update!G60&lt;&gt;"",Update!G60,"")</f>
        <v>1176</v>
      </c>
      <c r="I60" s="44">
        <f>IF(Update!H60&lt;&gt;"",Update!H60,"")</f>
        <v>2241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Kazakhstan</v>
      </c>
      <c r="B61" s="39" t="str">
        <f t="shared" si="0"/>
        <v>काजकस्तान</v>
      </c>
      <c r="C61" s="45">
        <f>IF(Update!B61&lt;&gt;"",Update!B61, "")</f>
        <v>3079</v>
      </c>
      <c r="D61" s="45" t="str">
        <f>IF(Update!C61&lt;&gt;"",Update!C61,"")</f>
        <v>↑ 52 (1.72%)</v>
      </c>
      <c r="E61" s="43">
        <f>IF(Update!D61&lt;&gt;"",Update!D61,"")</f>
        <v>41</v>
      </c>
      <c r="F61" s="37">
        <f>IF(Update!E61&lt;&gt;"",Update!E61,"")</f>
        <v>25</v>
      </c>
      <c r="G61" s="37" t="str">
        <f>IF(Update!F61&lt;&gt;"",Update!F61,"")</f>
        <v/>
      </c>
      <c r="H61" s="38">
        <f>IF(Update!G61&lt;&gt;"",Update!G61,"")</f>
        <v>774</v>
      </c>
      <c r="I61" s="44">
        <f>IF(Update!H61&lt;&gt;"",Update!H61,"")</f>
        <v>2280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Thailand</v>
      </c>
      <c r="B62" s="39" t="str">
        <f t="shared" si="0"/>
        <v>थाईल्यन्ड</v>
      </c>
      <c r="C62" s="45">
        <f>IF(Update!B62&lt;&gt;"",Update!B62, "")</f>
        <v>2947</v>
      </c>
      <c r="D62" s="45" t="str">
        <f>IF(Update!C62&lt;&gt;"",Update!C62,"")</f>
        <v>↑ 9 (0.31%)</v>
      </c>
      <c r="E62" s="43">
        <f>IF(Update!D62&lt;&gt;"",Update!D62,"")</f>
        <v>61</v>
      </c>
      <c r="F62" s="37">
        <f>IF(Update!E62&lt;&gt;"",Update!E62,"")</f>
        <v>54</v>
      </c>
      <c r="G62" s="37" t="str">
        <f>IF(Update!F62&lt;&gt;"",Update!F62,"")</f>
        <v/>
      </c>
      <c r="H62" s="38">
        <f>IF(Update!G62&lt;&gt;"",Update!G62,"")</f>
        <v>2665</v>
      </c>
      <c r="I62" s="44">
        <f>IF(Update!H62&lt;&gt;"",Update!H62,"")</f>
        <v>228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Bahrain</v>
      </c>
      <c r="B63" s="39" t="str">
        <f t="shared" si="0"/>
        <v>बहराईन</v>
      </c>
      <c r="C63" s="45">
        <f>IF(Update!B63&lt;&gt;"",Update!B63, "")</f>
        <v>2811</v>
      </c>
      <c r="D63" s="45" t="str">
        <f>IF(Update!C63&lt;&gt;"",Update!C63,"")</f>
        <v/>
      </c>
      <c r="E63" s="43">
        <f>IF(Update!D63&lt;&gt;"",Update!D63,"")</f>
        <v>2</v>
      </c>
      <c r="F63" s="37">
        <f>IF(Update!E63&lt;&gt;"",Update!E63,"")</f>
        <v>8</v>
      </c>
      <c r="G63" s="37" t="str">
        <f>IF(Update!F63&lt;&gt;"",Update!F63,"")</f>
        <v/>
      </c>
      <c r="H63" s="38">
        <f>IF(Update!G63&lt;&gt;"",Update!G63,"")</f>
        <v>1310</v>
      </c>
      <c r="I63" s="44">
        <f>IF(Update!H63&lt;&gt;"",Update!H63,"")</f>
        <v>1493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Hungary</v>
      </c>
      <c r="B64" s="39" t="str">
        <f t="shared" si="0"/>
        <v>हङगरि</v>
      </c>
      <c r="C64" s="45">
        <f>IF(Update!B64&lt;&gt;"",Update!B64, "")</f>
        <v>2727</v>
      </c>
      <c r="D64" s="45" t="str">
        <f>IF(Update!C64&lt;&gt;"",Update!C64,"")</f>
        <v>↑ 78 (2.94%)</v>
      </c>
      <c r="E64" s="43">
        <f>IF(Update!D64&lt;&gt;"",Update!D64,"")</f>
        <v>50</v>
      </c>
      <c r="F64" s="37">
        <f>IF(Update!E64&lt;&gt;"",Update!E64,"")</f>
        <v>300</v>
      </c>
      <c r="G64" s="37" t="str">
        <f>IF(Update!F64&lt;&gt;"",Update!F64,"")</f>
        <v>↑ 9 (3.09%)</v>
      </c>
      <c r="H64" s="38">
        <f>IF(Update!G64&lt;&gt;"",Update!G64,"")</f>
        <v>536</v>
      </c>
      <c r="I64" s="44">
        <f>IF(Update!H64&lt;&gt;"",Update!H64,"")</f>
        <v>1891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Greece</v>
      </c>
      <c r="B65" s="39" t="str">
        <f t="shared" si="0"/>
        <v>ग्रिस</v>
      </c>
      <c r="C65" s="45">
        <f>IF(Update!B65&lt;&gt;"",Update!B65, "")</f>
        <v>2566</v>
      </c>
      <c r="D65" s="45" t="str">
        <f>IF(Update!C65&lt;&gt;"",Update!C65,"")</f>
        <v/>
      </c>
      <c r="E65" s="43">
        <f>IF(Update!D65&lt;&gt;"",Update!D65,"")</f>
        <v>40</v>
      </c>
      <c r="F65" s="37">
        <f>IF(Update!E65&lt;&gt;"",Update!E65,"")</f>
        <v>138</v>
      </c>
      <c r="G65" s="37" t="str">
        <f>IF(Update!F65&lt;&gt;"",Update!F65,"")</f>
        <v/>
      </c>
      <c r="H65" s="38">
        <f>IF(Update!G65&lt;&gt;"",Update!G65,"")</f>
        <v>577</v>
      </c>
      <c r="I65" s="44">
        <f>IF(Update!H65&lt;&gt;"",Update!H65,"")</f>
        <v>1851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Oman</v>
      </c>
      <c r="B66" s="39" t="str">
        <f t="shared" si="0"/>
        <v>ओमान</v>
      </c>
      <c r="C66" s="45">
        <f>IF(Update!B66&lt;&gt;"",Update!B66, "")</f>
        <v>2274</v>
      </c>
      <c r="D66" s="45" t="str">
        <f>IF(Update!C66&lt;&gt;"",Update!C66,"")</f>
        <v>↑ 143 (6.71%)</v>
      </c>
      <c r="E66" s="43">
        <f>IF(Update!D66&lt;&gt;"",Update!D66,"")</f>
        <v>3</v>
      </c>
      <c r="F66" s="37">
        <f>IF(Update!E66&lt;&gt;"",Update!E66,"")</f>
        <v>10</v>
      </c>
      <c r="G66" s="37" t="str">
        <f>IF(Update!F66&lt;&gt;"",Update!F66,"")</f>
        <v/>
      </c>
      <c r="H66" s="38">
        <f>IF(Update!G66&lt;&gt;"",Update!G66,"")</f>
        <v>364</v>
      </c>
      <c r="I66" s="44">
        <f>IF(Update!H66&lt;&gt;"",Update!H66,"")</f>
        <v>1900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Croatia</v>
      </c>
      <c r="B67" s="39" t="str">
        <f t="shared" si="0"/>
        <v>क्रोएसिया</v>
      </c>
      <c r="C67" s="45">
        <f>IF(Update!B67&lt;&gt;"",Update!B67, "")</f>
        <v>2047</v>
      </c>
      <c r="D67" s="45" t="str">
        <f>IF(Update!C67&lt;&gt;"",Update!C67,"")</f>
        <v/>
      </c>
      <c r="E67" s="43">
        <f>IF(Update!D67&lt;&gt;"",Update!D67,"")</f>
        <v>21</v>
      </c>
      <c r="F67" s="37">
        <f>IF(Update!E67&lt;&gt;"",Update!E67,"")</f>
        <v>63</v>
      </c>
      <c r="G67" s="37" t="str">
        <f>IF(Update!F67&lt;&gt;"",Update!F67,"")</f>
        <v/>
      </c>
      <c r="H67" s="38">
        <f>IF(Update!G67&lt;&gt;"",Update!G67,"")</f>
        <v>1232</v>
      </c>
      <c r="I67" s="44">
        <f>IF(Update!H67&lt;&gt;"",Update!H67,"")</f>
        <v>752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1969</v>
      </c>
      <c r="D68" s="45" t="str">
        <f>IF(Update!C68&lt;&gt;"",Update!C68,"")</f>
        <v>↑ 30 (1.55%)</v>
      </c>
      <c r="E68" s="43">
        <f>IF(Update!D68&lt;&gt;"",Update!D68,"")</f>
        <v>8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1055</v>
      </c>
      <c r="I68" s="44">
        <f>IF(Update!H68&lt;&gt;"",Update!H68,"")</f>
        <v>906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Armenia</v>
      </c>
      <c r="B69" s="39" t="str">
        <f t="shared" ref="B69:B132" si="1">INDEX($K$3:$K$234,MATCH(A69,$J$3:$J$232,0))</f>
        <v>अर्मेनिया</v>
      </c>
      <c r="C69" s="45">
        <f>IF(Update!B69&lt;&gt;"",Update!B69, "")</f>
        <v>1932</v>
      </c>
      <c r="D69" s="45" t="str">
        <f>IF(Update!C69&lt;&gt;"",Update!C69,"")</f>
        <v>↑ 65 (3.48%)</v>
      </c>
      <c r="E69" s="43">
        <f>IF(Update!D69&lt;&gt;"",Update!D69,"")</f>
        <v>10</v>
      </c>
      <c r="F69" s="37">
        <f>IF(Update!E69&lt;&gt;"",Update!E69,"")</f>
        <v>30</v>
      </c>
      <c r="G69" s="37" t="str">
        <f>IF(Update!F69&lt;&gt;"",Update!F69,"")</f>
        <v/>
      </c>
      <c r="H69" s="38">
        <f>IF(Update!G69&lt;&gt;"",Update!G69,"")</f>
        <v>900</v>
      </c>
      <c r="I69" s="44">
        <f>IF(Update!H69&lt;&gt;"",Update!H69,"")</f>
        <v>1002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1928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90</v>
      </c>
      <c r="G70" s="37" t="str">
        <f>IF(Update!F70&lt;&gt;"",Update!F70,"")</f>
        <v/>
      </c>
      <c r="H70" s="38">
        <f>IF(Update!G70&lt;&gt;"",Update!G70,"")</f>
        <v>1319</v>
      </c>
      <c r="I70" s="44">
        <f>IF(Update!H70&lt;&gt;"",Update!H70,"")</f>
        <v>519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Afghanistan</v>
      </c>
      <c r="B71" s="39" t="str">
        <f t="shared" si="1"/>
        <v>अफगानिस्तान</v>
      </c>
      <c r="C71" s="45">
        <f>IF(Update!B71&lt;&gt;"",Update!B71, "")</f>
        <v>1828</v>
      </c>
      <c r="D71" s="45" t="str">
        <f>IF(Update!C71&lt;&gt;"",Update!C71,"")</f>
        <v/>
      </c>
      <c r="E71" s="43">
        <f>IF(Update!D71&lt;&gt;"",Update!D71,"")</f>
        <v>7</v>
      </c>
      <c r="F71" s="37">
        <f>IF(Update!E71&lt;&gt;"",Update!E71,"")</f>
        <v>58</v>
      </c>
      <c r="G71" s="37" t="str">
        <f>IF(Update!F71&lt;&gt;"",Update!F71,"")</f>
        <v/>
      </c>
      <c r="H71" s="38">
        <f>IF(Update!G71&lt;&gt;"",Update!G71,"")</f>
        <v>228</v>
      </c>
      <c r="I71" s="44">
        <f>IF(Update!H71&lt;&gt;"",Update!H71,"")</f>
        <v>1542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Cameroon</v>
      </c>
      <c r="B72" s="39" t="str">
        <f t="shared" si="1"/>
        <v>क्यामरुन</v>
      </c>
      <c r="C72" s="45">
        <f>IF(Update!B72&lt;&gt;"",Update!B72, "")</f>
        <v>1806</v>
      </c>
      <c r="D72" s="45" t="str">
        <f>IF(Update!C72&lt;&gt;"",Update!C72,"")</f>
        <v>↑ 101 (5.92%)</v>
      </c>
      <c r="E72" s="43">
        <f>IF(Update!D72&lt;&gt;"",Update!D72,"")</f>
        <v>12</v>
      </c>
      <c r="F72" s="37">
        <f>IF(Update!E72&lt;&gt;"",Update!E72,"")</f>
        <v>59</v>
      </c>
      <c r="G72" s="37" t="str">
        <f>IF(Update!F72&lt;&gt;"",Update!F72,"")</f>
        <v>↑ 1 (1.72%)</v>
      </c>
      <c r="H72" s="38">
        <f>IF(Update!G72&lt;&gt;"",Update!G72,"")</f>
        <v>915</v>
      </c>
      <c r="I72" s="44">
        <f>IF(Update!H72&lt;&gt;"",Update!H72,"")</f>
        <v>832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Iceland</v>
      </c>
      <c r="B73" s="39" t="str">
        <f t="shared" si="1"/>
        <v>आईसल्यान्ड</v>
      </c>
      <c r="C73" s="45">
        <f>IF(Update!B73&lt;&gt;"",Update!B73, "")</f>
        <v>1795</v>
      </c>
      <c r="D73" s="45" t="str">
        <f>IF(Update!C73&lt;&gt;"",Update!C73,"")</f>
        <v/>
      </c>
      <c r="E73" s="43">
        <f>IF(Update!D73&lt;&gt;"",Update!D73,"")</f>
        <v>1</v>
      </c>
      <c r="F73" s="37">
        <f>IF(Update!E73&lt;&gt;"",Update!E73,"")</f>
        <v>10</v>
      </c>
      <c r="G73" s="37" t="str">
        <f>IF(Update!F73&lt;&gt;"",Update!F73,"")</f>
        <v/>
      </c>
      <c r="H73" s="38">
        <f>IF(Update!G73&lt;&gt;"",Update!G73,"")</f>
        <v>1636</v>
      </c>
      <c r="I73" s="44">
        <f>IF(Update!H73&lt;&gt;"",Update!H73,"")</f>
        <v>149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Azerbaijan</v>
      </c>
      <c r="B74" s="39" t="str">
        <f t="shared" si="1"/>
        <v>अजरबाईजान</v>
      </c>
      <c r="C74" s="45">
        <f>IF(Update!B74&lt;&gt;"",Update!B74, "")</f>
        <v>1717</v>
      </c>
      <c r="D74" s="45" t="str">
        <f>IF(Update!C74&lt;&gt;"",Update!C74,"")</f>
        <v/>
      </c>
      <c r="E74" s="43">
        <f>IF(Update!D74&lt;&gt;"",Update!D74,"")</f>
        <v>15</v>
      </c>
      <c r="F74" s="37">
        <f>IF(Update!E74&lt;&gt;"",Update!E74,"")</f>
        <v>22</v>
      </c>
      <c r="G74" s="37" t="str">
        <f>IF(Update!F74&lt;&gt;"",Update!F74,"")</f>
        <v/>
      </c>
      <c r="H74" s="38">
        <f>IF(Update!G74&lt;&gt;"",Update!G74,"")</f>
        <v>1221</v>
      </c>
      <c r="I74" s="44">
        <f>IF(Update!H74&lt;&gt;"",Update!H74,"")</f>
        <v>474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Ghana</v>
      </c>
      <c r="B75" s="39" t="str">
        <f t="shared" si="1"/>
        <v>घाना</v>
      </c>
      <c r="C75" s="45">
        <f>IF(Update!B75&lt;&gt;"",Update!B75, "")</f>
        <v>1671</v>
      </c>
      <c r="D75" s="45" t="str">
        <f>IF(Update!C75&lt;&gt;"",Update!C75,"")</f>
        <v/>
      </c>
      <c r="E75" s="43">
        <f>IF(Update!D75&lt;&gt;"",Update!D75,"")</f>
        <v>4</v>
      </c>
      <c r="F75" s="37">
        <f>IF(Update!E75&lt;&gt;"",Update!E75,"")</f>
        <v>16</v>
      </c>
      <c r="G75" s="37" t="str">
        <f>IF(Update!F75&lt;&gt;"",Update!F75,"")</f>
        <v/>
      </c>
      <c r="H75" s="38">
        <f>IF(Update!G75&lt;&gt;"",Update!G75,"")</f>
        <v>188</v>
      </c>
      <c r="I75" s="44">
        <f>IF(Update!H75&lt;&gt;"",Update!H75,"")</f>
        <v>1467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Estonia</v>
      </c>
      <c r="B76" s="39" t="str">
        <f t="shared" si="1"/>
        <v>ईस्टोनिया</v>
      </c>
      <c r="C76" s="45">
        <f>IF(Update!B76&lt;&gt;"",Update!B76, "")</f>
        <v>1666</v>
      </c>
      <c r="D76" s="45" t="str">
        <f>IF(Update!C76&lt;&gt;"",Update!C76,"")</f>
        <v>↑ 6 (0.36%)</v>
      </c>
      <c r="E76" s="43">
        <f>IF(Update!D76&lt;&gt;"",Update!D76,"")</f>
        <v>10</v>
      </c>
      <c r="F76" s="37">
        <f>IF(Update!E76&lt;&gt;"",Update!E76,"")</f>
        <v>50</v>
      </c>
      <c r="G76" s="37" t="str">
        <f>IF(Update!F76&lt;&gt;"",Update!F76,"")</f>
        <v/>
      </c>
      <c r="H76" s="38">
        <f>IF(Update!G76&lt;&gt;"",Update!G76,"")</f>
        <v>240</v>
      </c>
      <c r="I76" s="44">
        <f>IF(Update!H76&lt;&gt;"",Update!H76,"")</f>
        <v>1376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1585</v>
      </c>
      <c r="D77" s="45" t="str">
        <f>IF(Update!C77&lt;&gt;"",Update!C77,"")</f>
        <v/>
      </c>
      <c r="E77" s="43">
        <f>IF(Update!D77&lt;&gt;"",Update!D77,"")</f>
        <v>4</v>
      </c>
      <c r="F77" s="37">
        <f>IF(Update!E77&lt;&gt;"",Update!E77,"")</f>
        <v>63</v>
      </c>
      <c r="G77" s="37" t="str">
        <f>IF(Update!F77&lt;&gt;"",Update!F77,"")</f>
        <v/>
      </c>
      <c r="H77" s="38">
        <f>IF(Update!G77&lt;&gt;"",Update!G77,"")</f>
        <v>682</v>
      </c>
      <c r="I77" s="44">
        <f>IF(Update!H77&lt;&gt;"",Update!H77,"")</f>
        <v>840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Nigeria</v>
      </c>
      <c r="B78" s="39" t="str">
        <f t="shared" si="1"/>
        <v>नाईजेरिया</v>
      </c>
      <c r="C78" s="45">
        <f>IF(Update!B78&lt;&gt;"",Update!B78, "")</f>
        <v>1532</v>
      </c>
      <c r="D78" s="45" t="str">
        <f>IF(Update!C78&lt;&gt;"",Update!C78,"")</f>
        <v/>
      </c>
      <c r="E78" s="43">
        <f>IF(Update!D78&lt;&gt;"",Update!D78,"")</f>
        <v>2</v>
      </c>
      <c r="F78" s="37">
        <f>IF(Update!E78&lt;&gt;"",Update!E78,"")</f>
        <v>44</v>
      </c>
      <c r="G78" s="37" t="str">
        <f>IF(Update!F78&lt;&gt;"",Update!F78,"")</f>
        <v/>
      </c>
      <c r="H78" s="38">
        <f>IF(Update!G78&lt;&gt;"",Update!G78,"")</f>
        <v>255</v>
      </c>
      <c r="I78" s="44">
        <f>IF(Update!H78&lt;&gt;"",Update!H78,"")</f>
        <v>1233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New Zealand</v>
      </c>
      <c r="B79" s="39" t="str">
        <f t="shared" si="1"/>
        <v>न्यु जिल्यान्ड</v>
      </c>
      <c r="C79" s="45">
        <f>IF(Update!B79&lt;&gt;"",Update!B79, "")</f>
        <v>1474</v>
      </c>
      <c r="D79" s="45" t="str">
        <f>IF(Update!C79&lt;&gt;"",Update!C79,"")</f>
        <v>↑ 2 (0.14%)</v>
      </c>
      <c r="E79" s="43">
        <f>IF(Update!D79&lt;&gt;"",Update!D79,"")</f>
        <v>1</v>
      </c>
      <c r="F79" s="37">
        <f>IF(Update!E79&lt;&gt;"",Update!E79,"")</f>
        <v>19</v>
      </c>
      <c r="G79" s="37" t="str">
        <f>IF(Update!F79&lt;&gt;"",Update!F79,"")</f>
        <v/>
      </c>
      <c r="H79" s="38">
        <f>IF(Update!G79&lt;&gt;"",Update!G79,"")</f>
        <v>1229</v>
      </c>
      <c r="I79" s="44">
        <f>IF(Update!H79&lt;&gt;"",Update!H79,"")</f>
        <v>226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Bulgaria</v>
      </c>
      <c r="B80" s="39" t="str">
        <f t="shared" si="1"/>
        <v>बुल्गेरिया</v>
      </c>
      <c r="C80" s="45">
        <f>IF(Update!B80&lt;&gt;"",Update!B80, "")</f>
        <v>1437</v>
      </c>
      <c r="D80" s="45" t="str">
        <f>IF(Update!C80&lt;&gt;"",Update!C80,"")</f>
        <v>↑ 38 (2.72%)</v>
      </c>
      <c r="E80" s="43">
        <f>IF(Update!D80&lt;&gt;"",Update!D80,"")</f>
        <v>39</v>
      </c>
      <c r="F80" s="37">
        <f>IF(Update!E80&lt;&gt;"",Update!E80,"")</f>
        <v>61</v>
      </c>
      <c r="G80" s="37" t="str">
        <f>IF(Update!F80&lt;&gt;"",Update!F80,"")</f>
        <v>↑ 3 (5.17%)</v>
      </c>
      <c r="H80" s="38">
        <f>IF(Update!G80&lt;&gt;"",Update!G80,"")</f>
        <v>243</v>
      </c>
      <c r="I80" s="44">
        <f>IF(Update!H80&lt;&gt;"",Update!H80,"")</f>
        <v>1133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Cuba</v>
      </c>
      <c r="B81" s="39" t="str">
        <f t="shared" si="1"/>
        <v>क्युबा</v>
      </c>
      <c r="C81" s="45">
        <f>IF(Update!B81&lt;&gt;"",Update!B81, "")</f>
        <v>1437</v>
      </c>
      <c r="D81" s="45" t="str">
        <f>IF(Update!C81&lt;&gt;"",Update!C81,"")</f>
        <v/>
      </c>
      <c r="E81" s="43">
        <f>IF(Update!D81&lt;&gt;"",Update!D81,"")</f>
        <v>12</v>
      </c>
      <c r="F81" s="37">
        <f>IF(Update!E81&lt;&gt;"",Update!E81,"")</f>
        <v>58</v>
      </c>
      <c r="G81" s="37" t="str">
        <f>IF(Update!F81&lt;&gt;"",Update!F81,"")</f>
        <v/>
      </c>
      <c r="H81" s="38">
        <f>IF(Update!G81&lt;&gt;"",Update!G81,"")</f>
        <v>575</v>
      </c>
      <c r="I81" s="44">
        <f>IF(Update!H81&lt;&gt;"",Update!H81,"")</f>
        <v>804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North Macedonia</v>
      </c>
      <c r="B82" s="39" t="str">
        <f t="shared" si="1"/>
        <v>उत्तर मासेडोनिया</v>
      </c>
      <c r="C82" s="45">
        <f>IF(Update!B82&lt;&gt;"",Update!B82, "")</f>
        <v>1421</v>
      </c>
      <c r="D82" s="45" t="str">
        <f>IF(Update!C82&lt;&gt;"",Update!C82,"")</f>
        <v/>
      </c>
      <c r="E82" s="43">
        <f>IF(Update!D82&lt;&gt;"",Update!D82,"")</f>
        <v>13</v>
      </c>
      <c r="F82" s="37">
        <f>IF(Update!E82&lt;&gt;"",Update!E82,"")</f>
        <v>71</v>
      </c>
      <c r="G82" s="37" t="str">
        <f>IF(Update!F82&lt;&gt;"",Update!F82,"")</f>
        <v/>
      </c>
      <c r="H82" s="38">
        <f>IF(Update!G82&lt;&gt;"",Update!G82,"")</f>
        <v>589</v>
      </c>
      <c r="I82" s="44">
        <f>IF(Update!H82&lt;&gt;"",Update!H82,"")</f>
        <v>761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Slovenia</v>
      </c>
      <c r="B83" s="39" t="str">
        <f t="shared" si="1"/>
        <v>स्लोभेनिया</v>
      </c>
      <c r="C83" s="45">
        <f>IF(Update!B83&lt;&gt;"",Update!B83, "")</f>
        <v>1418</v>
      </c>
      <c r="D83" s="45" t="str">
        <f>IF(Update!C83&lt;&gt;"",Update!C83,"")</f>
        <v>↑ 10 (0.71%)</v>
      </c>
      <c r="E83" s="43">
        <f>IF(Update!D83&lt;&gt;"",Update!D83,"")</f>
        <v>25</v>
      </c>
      <c r="F83" s="37">
        <f>IF(Update!E83&lt;&gt;"",Update!E83,"")</f>
        <v>89</v>
      </c>
      <c r="G83" s="37" t="str">
        <f>IF(Update!F83&lt;&gt;"",Update!F83,"")</f>
        <v>↑ 3 (3.49%)</v>
      </c>
      <c r="H83" s="38">
        <f>IF(Update!G83&lt;&gt;"",Update!G83,"")</f>
        <v>230</v>
      </c>
      <c r="I83" s="44">
        <f>IF(Update!H83&lt;&gt;"",Update!H83,"")</f>
        <v>1099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Slovakia</v>
      </c>
      <c r="B84" s="39" t="str">
        <f t="shared" si="1"/>
        <v>स्लोभाकिया</v>
      </c>
      <c r="C84" s="45">
        <f>IF(Update!B84&lt;&gt;"",Update!B84, "")</f>
        <v>1391</v>
      </c>
      <c r="D84" s="45" t="str">
        <f>IF(Update!C84&lt;&gt;"",Update!C84,"")</f>
        <v>↑ 7 (0.51%)</v>
      </c>
      <c r="E84" s="43">
        <f>IF(Update!D84&lt;&gt;"",Update!D84,"")</f>
        <v>8</v>
      </c>
      <c r="F84" s="37">
        <f>IF(Update!E84&lt;&gt;"",Update!E84,"")</f>
        <v>22</v>
      </c>
      <c r="G84" s="37" t="str">
        <f>IF(Update!F84&lt;&gt;"",Update!F84,"")</f>
        <v>↑ 2 (10%)</v>
      </c>
      <c r="H84" s="38">
        <f>IF(Update!G84&lt;&gt;"",Update!G84,"")</f>
        <v>484</v>
      </c>
      <c r="I84" s="44">
        <f>IF(Update!H84&lt;&gt;"",Update!H84,"")</f>
        <v>885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Lithuania</v>
      </c>
      <c r="B85" s="39" t="str">
        <f t="shared" si="1"/>
        <v>लिथुआनिया</v>
      </c>
      <c r="C85" s="45">
        <f>IF(Update!B85&lt;&gt;"",Update!B85, "")</f>
        <v>1375</v>
      </c>
      <c r="D85" s="45" t="str">
        <f>IF(Update!C85&lt;&gt;"",Update!C85,"")</f>
        <v>↑ 31 (2.31%)</v>
      </c>
      <c r="E85" s="43">
        <f>IF(Update!D85&lt;&gt;"",Update!D85,"")</f>
        <v>17</v>
      </c>
      <c r="F85" s="37">
        <f>IF(Update!E85&lt;&gt;"",Update!E85,"")</f>
        <v>45</v>
      </c>
      <c r="G85" s="37" t="str">
        <f>IF(Update!F85&lt;&gt;"",Update!F85,"")</f>
        <v>↑ 1 (2.27%)</v>
      </c>
      <c r="H85" s="38">
        <f>IF(Update!G85&lt;&gt;"",Update!G85,"")</f>
        <v>563</v>
      </c>
      <c r="I85" s="44">
        <f>IF(Update!H85&lt;&gt;"",Update!H85,"")</f>
        <v>767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Guinea</v>
      </c>
      <c r="B86" s="39" t="str">
        <f t="shared" si="1"/>
        <v>गिनिया</v>
      </c>
      <c r="C86" s="45">
        <f>IF(Update!B86&lt;&gt;"",Update!B86, "")</f>
        <v>1240</v>
      </c>
      <c r="D86" s="45" t="str">
        <f>IF(Update!C86&lt;&gt;"",Update!C86,"")</f>
        <v/>
      </c>
      <c r="E86" s="43" t="str">
        <f>IF(Update!D86&lt;&gt;"",Update!D86,"")</f>
        <v>Unknown</v>
      </c>
      <c r="F86" s="37">
        <f>IF(Update!E86&lt;&gt;"",Update!E86,"")</f>
        <v>7</v>
      </c>
      <c r="G86" s="37" t="str">
        <f>IF(Update!F86&lt;&gt;"",Update!F86,"")</f>
        <v/>
      </c>
      <c r="H86" s="38">
        <f>IF(Update!G86&lt;&gt;"",Update!G86,"")</f>
        <v>269</v>
      </c>
      <c r="I86" s="44">
        <f>IF(Update!H86&lt;&gt;"",Update!H86,"")</f>
        <v>964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Ivory Coast</v>
      </c>
      <c r="B87" s="39" t="str">
        <f t="shared" si="1"/>
        <v>आईभरि कोस्ट</v>
      </c>
      <c r="C87" s="45">
        <f>IF(Update!B87&lt;&gt;"",Update!B87, "")</f>
        <v>1183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14</v>
      </c>
      <c r="G87" s="37" t="str">
        <f>IF(Update!F87&lt;&gt;"",Update!F87,"")</f>
        <v/>
      </c>
      <c r="H87" s="38">
        <f>IF(Update!G87&lt;&gt;"",Update!G87,"")</f>
        <v>525</v>
      </c>
      <c r="I87" s="44">
        <f>IF(Update!H87&lt;&gt;"",Update!H87,"")</f>
        <v>644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Djibouti</v>
      </c>
      <c r="B88" s="39" t="str">
        <f t="shared" si="1"/>
        <v>डिजेबोउटि</v>
      </c>
      <c r="C88" s="45">
        <f>IF(Update!B88&lt;&gt;"",Update!B88, "")</f>
        <v>1072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2</v>
      </c>
      <c r="G88" s="37" t="str">
        <f>IF(Update!F88&lt;&gt;"",Update!F88,"")</f>
        <v/>
      </c>
      <c r="H88" s="38">
        <f>IF(Update!G88&lt;&gt;"",Update!G88,"")</f>
        <v>498</v>
      </c>
      <c r="I88" s="44">
        <f>IF(Update!H88&lt;&gt;"",Update!H88,"")</f>
        <v>572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Bolivia</v>
      </c>
      <c r="B89" s="39" t="str">
        <f t="shared" si="1"/>
        <v>बोलिभिया</v>
      </c>
      <c r="C89" s="45">
        <f>IF(Update!B89&lt;&gt;"",Update!B89, "")</f>
        <v>1053</v>
      </c>
      <c r="D89" s="45" t="str">
        <f>IF(Update!C89&lt;&gt;"",Update!C89,"")</f>
        <v>↑ 39 (3.85%)</v>
      </c>
      <c r="E89" s="43">
        <f>IF(Update!D89&lt;&gt;"",Update!D89,"")</f>
        <v>3</v>
      </c>
      <c r="F89" s="37">
        <f>IF(Update!E89&lt;&gt;"",Update!E89,"")</f>
        <v>55</v>
      </c>
      <c r="G89" s="37" t="str">
        <f>IF(Update!F89&lt;&gt;"",Update!F89,"")</f>
        <v>↑ 2 (3.77%)</v>
      </c>
      <c r="H89" s="38">
        <f>IF(Update!G89&lt;&gt;"",Update!G89,"")</f>
        <v>110</v>
      </c>
      <c r="I89" s="44">
        <f>IF(Update!H89&lt;&gt;"",Update!H89,"")</f>
        <v>888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Hong Kong</v>
      </c>
      <c r="B90" s="39" t="str">
        <f t="shared" si="1"/>
        <v>हङकङ</v>
      </c>
      <c r="C90" s="45">
        <f>IF(Update!B90&lt;&gt;"",Update!B90, "")</f>
        <v>1038</v>
      </c>
      <c r="D90" s="45" t="str">
        <f>IF(Update!C90&lt;&gt;"",Update!C90,"")</f>
        <v>↑ 1 (0.1%)</v>
      </c>
      <c r="E90" s="43">
        <f>IF(Update!D90&lt;&gt;"",Update!D90,"")</f>
        <v>4</v>
      </c>
      <c r="F90" s="37">
        <f>IF(Update!E90&lt;&gt;"",Update!E90,"")</f>
        <v>4</v>
      </c>
      <c r="G90" s="37" t="str">
        <f>IF(Update!F90&lt;&gt;"",Update!F90,"")</f>
        <v/>
      </c>
      <c r="H90" s="38">
        <f>IF(Update!G90&lt;&gt;"",Update!G90,"")</f>
        <v>830</v>
      </c>
      <c r="I90" s="44">
        <f>IF(Update!H90&lt;&gt;"",Update!H90,"")</f>
        <v>204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Tunisia</v>
      </c>
      <c r="B91" s="39" t="str">
        <f t="shared" si="1"/>
        <v>ट्युनिसिया</v>
      </c>
      <c r="C91" s="45">
        <f>IF(Update!B91&lt;&gt;"",Update!B91, "")</f>
        <v>975</v>
      </c>
      <c r="D91" s="45" t="str">
        <f>IF(Update!C91&lt;&gt;"",Update!C91,"")</f>
        <v/>
      </c>
      <c r="E91" s="43">
        <f>IF(Update!D91&lt;&gt;"",Update!D91,"")</f>
        <v>18</v>
      </c>
      <c r="F91" s="37">
        <f>IF(Update!E91&lt;&gt;"",Update!E91,"")</f>
        <v>40</v>
      </c>
      <c r="G91" s="37" t="str">
        <f>IF(Update!F91&lt;&gt;"",Update!F91,"")</f>
        <v/>
      </c>
      <c r="H91" s="38">
        <f>IF(Update!G91&lt;&gt;"",Update!G91,"")</f>
        <v>279</v>
      </c>
      <c r="I91" s="44">
        <f>IF(Update!H91&lt;&gt;"",Update!H91,"")</f>
        <v>656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849</v>
      </c>
      <c r="D92" s="45" t="str">
        <f>IF(Update!C92&lt;&gt;"",Update!C92,"")</f>
        <v>↑ 13 (1.56%)</v>
      </c>
      <c r="E92" s="43">
        <f>IF(Update!D92&lt;&gt;"",Update!D92,"")</f>
        <v>4</v>
      </c>
      <c r="F92" s="37">
        <f>IF(Update!E92&lt;&gt;"",Update!E92,"")</f>
        <v>15</v>
      </c>
      <c r="G92" s="37" t="str">
        <f>IF(Update!F92&lt;&gt;"",Update!F92,"")</f>
        <v>↑ 2 (15.38%)</v>
      </c>
      <c r="H92" s="38">
        <f>IF(Update!G92&lt;&gt;"",Update!G92,"")</f>
        <v>348</v>
      </c>
      <c r="I92" s="44">
        <f>IF(Update!H92&lt;&gt;"",Update!H92,"")</f>
        <v>486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Cyprus</v>
      </c>
      <c r="B93" s="39" t="str">
        <f t="shared" si="1"/>
        <v>साईप्रस</v>
      </c>
      <c r="C93" s="45">
        <f>IF(Update!B93&lt;&gt;"",Update!B93, "")</f>
        <v>837</v>
      </c>
      <c r="D93" s="45" t="str">
        <f>IF(Update!C93&lt;&gt;"",Update!C93,"")</f>
        <v/>
      </c>
      <c r="E93" s="43">
        <f>IF(Update!D93&lt;&gt;"",Update!D93,"")</f>
        <v>15</v>
      </c>
      <c r="F93" s="37">
        <f>IF(Update!E93&lt;&gt;"",Update!E93,"")</f>
        <v>15</v>
      </c>
      <c r="G93" s="37" t="str">
        <f>IF(Update!F93&lt;&gt;"",Update!F93,"")</f>
        <v/>
      </c>
      <c r="H93" s="38">
        <f>IF(Update!G93&lt;&gt;"",Update!G93,"")</f>
        <v>148</v>
      </c>
      <c r="I93" s="44">
        <f>IF(Update!H93&lt;&gt;"",Update!H93,"")</f>
        <v>674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Senegal</v>
      </c>
      <c r="B94" s="39" t="str">
        <f t="shared" si="1"/>
        <v>सेनेगल</v>
      </c>
      <c r="C94" s="45">
        <f>IF(Update!B94&lt;&gt;"",Update!B94, "")</f>
        <v>823</v>
      </c>
      <c r="D94" s="45" t="str">
        <f>IF(Update!C94&lt;&gt;"",Update!C94,"")</f>
        <v/>
      </c>
      <c r="E94" s="43">
        <f>IF(Update!D94&lt;&gt;"",Update!D94,"")</f>
        <v>1</v>
      </c>
      <c r="F94" s="37">
        <f>IF(Update!E94&lt;&gt;"",Update!E94,"")</f>
        <v>9</v>
      </c>
      <c r="G94" s="37" t="str">
        <f>IF(Update!F94&lt;&gt;"",Update!F94,"")</f>
        <v/>
      </c>
      <c r="H94" s="38">
        <f>IF(Update!G94&lt;&gt;"",Update!G94,"")</f>
        <v>296</v>
      </c>
      <c r="I94" s="44">
        <f>IF(Update!H94&lt;&gt;"",Update!H94,"")</f>
        <v>518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Albania</v>
      </c>
      <c r="B95" s="39" t="str">
        <f t="shared" si="1"/>
        <v>अल्बानिया</v>
      </c>
      <c r="C95" s="45">
        <f>IF(Update!B95&lt;&gt;"",Update!B95, "")</f>
        <v>750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30</v>
      </c>
      <c r="G95" s="37" t="str">
        <f>IF(Update!F95&lt;&gt;"",Update!F95,"")</f>
        <v/>
      </c>
      <c r="H95" s="38">
        <f>IF(Update!G95&lt;&gt;"",Update!G95,"")</f>
        <v>431</v>
      </c>
      <c r="I95" s="44">
        <f>IF(Update!H95&lt;&gt;"",Update!H95,"")</f>
        <v>289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Andorra</v>
      </c>
      <c r="B96" s="39" t="str">
        <f t="shared" si="1"/>
        <v>आन्डोरा</v>
      </c>
      <c r="C96" s="45">
        <f>IF(Update!B96&lt;&gt;"",Update!B96, "")</f>
        <v>743</v>
      </c>
      <c r="D96" s="45" t="str">
        <f>IF(Update!C96&lt;&gt;"",Update!C96,"")</f>
        <v/>
      </c>
      <c r="E96" s="43">
        <f>IF(Update!D96&lt;&gt;"",Update!D96,"")</f>
        <v>17</v>
      </c>
      <c r="F96" s="37">
        <f>IF(Update!E96&lt;&gt;"",Update!E96,"")</f>
        <v>41</v>
      </c>
      <c r="G96" s="37" t="str">
        <f>IF(Update!F96&lt;&gt;"",Update!F96,"")</f>
        <v/>
      </c>
      <c r="H96" s="38">
        <f>IF(Update!G96&lt;&gt;"",Update!G96,"")</f>
        <v>398</v>
      </c>
      <c r="I96" s="44">
        <f>IF(Update!H96&lt;&gt;"",Update!H96,"")</f>
        <v>304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Honduras</v>
      </c>
      <c r="B97" s="39" t="str">
        <f t="shared" si="1"/>
        <v>होन्डुरस</v>
      </c>
      <c r="C97" s="45">
        <f>IF(Update!B97&lt;&gt;"",Update!B97, "")</f>
        <v>738</v>
      </c>
      <c r="D97" s="45" t="str">
        <f>IF(Update!C97&lt;&gt;"",Update!C97,"")</f>
        <v>↑ 36 (5.13%)</v>
      </c>
      <c r="E97" s="43">
        <f>IF(Update!D97&lt;&gt;"",Update!D97,"")</f>
        <v>10</v>
      </c>
      <c r="F97" s="37">
        <f>IF(Update!E97&lt;&gt;"",Update!E97,"")</f>
        <v>66</v>
      </c>
      <c r="G97" s="37" t="str">
        <f>IF(Update!F97&lt;&gt;"",Update!F97,"")</f>
        <v>↑ 2 (3.13%)</v>
      </c>
      <c r="H97" s="38">
        <f>IF(Update!G97&lt;&gt;"",Update!G97,"")</f>
        <v>79</v>
      </c>
      <c r="I97" s="44">
        <f>IF(Update!H97&lt;&gt;"",Update!H97,"")</f>
        <v>593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Kyrgyzstan</v>
      </c>
      <c r="B98" s="39" t="str">
        <f t="shared" si="1"/>
        <v>किर्गिजस्तान</v>
      </c>
      <c r="C98" s="45">
        <f>IF(Update!B98&lt;&gt;"",Update!B98, "")</f>
        <v>729</v>
      </c>
      <c r="D98" s="45" t="str">
        <f>IF(Update!C98&lt;&gt;"",Update!C98,"")</f>
        <v>↑ 21 (2.97%)</v>
      </c>
      <c r="E98" s="43">
        <f>IF(Update!D98&lt;&gt;"",Update!D98,"")</f>
        <v>10</v>
      </c>
      <c r="F98" s="37">
        <f>IF(Update!E98&lt;&gt;"",Update!E98,"")</f>
        <v>8</v>
      </c>
      <c r="G98" s="37" t="str">
        <f>IF(Update!F98&lt;&gt;"",Update!F98,"")</f>
        <v/>
      </c>
      <c r="H98" s="38">
        <f>IF(Update!G98&lt;&gt;"",Update!G98,"")</f>
        <v>437</v>
      </c>
      <c r="I98" s="44">
        <f>IF(Update!H98&lt;&gt;"",Update!H98,"")</f>
        <v>284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Lebanon</v>
      </c>
      <c r="B99" s="39" t="str">
        <f t="shared" si="1"/>
        <v>लेबनन</v>
      </c>
      <c r="C99" s="45">
        <f>IF(Update!B99&lt;&gt;"",Update!B99, "")</f>
        <v>721</v>
      </c>
      <c r="D99" s="45" t="str">
        <f>IF(Update!C99&lt;&gt;"",Update!C99,"")</f>
        <v>↑ 4 (0.56%)</v>
      </c>
      <c r="E99" s="43">
        <f>IF(Update!D99&lt;&gt;"",Update!D99,"")</f>
        <v>44</v>
      </c>
      <c r="F99" s="37">
        <f>IF(Update!E99&lt;&gt;"",Update!E99,"")</f>
        <v>24</v>
      </c>
      <c r="G99" s="37" t="str">
        <f>IF(Update!F99&lt;&gt;"",Update!F99,"")</f>
        <v/>
      </c>
      <c r="H99" s="38">
        <f>IF(Update!G99&lt;&gt;"",Update!G99,"")</f>
        <v>150</v>
      </c>
      <c r="I99" s="44">
        <f>IF(Update!H99&lt;&gt;"",Update!H99,"")</f>
        <v>547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Diamond Princess</v>
      </c>
      <c r="B100" s="39" t="str">
        <f t="shared" si="1"/>
        <v>डायमन्ड प्रिन्सेस</v>
      </c>
      <c r="C100" s="45">
        <f>IF(Update!B100&lt;&gt;"",Update!B100, "")</f>
        <v>712</v>
      </c>
      <c r="D100" s="45" t="str">
        <f>IF(Update!C100&lt;&gt;"",Update!C100,"")</f>
        <v/>
      </c>
      <c r="E100" s="43">
        <f>IF(Update!D100&lt;&gt;"",Update!D100,"")</f>
        <v>4</v>
      </c>
      <c r="F100" s="37">
        <f>IF(Update!E100&lt;&gt;"",Update!E100,"")</f>
        <v>13</v>
      </c>
      <c r="G100" s="37" t="str">
        <f>IF(Update!F100&lt;&gt;"",Update!F100,"")</f>
        <v/>
      </c>
      <c r="H100" s="38">
        <f>IF(Update!G100&lt;&gt;"",Update!G100,"")</f>
        <v>645</v>
      </c>
      <c r="I100" s="44">
        <f>IF(Update!H100&lt;&gt;"",Update!H100,"")</f>
        <v>54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Niger</v>
      </c>
      <c r="B101" s="39" t="str">
        <f t="shared" si="1"/>
        <v>नाईजर</v>
      </c>
      <c r="C101" s="45">
        <f>IF(Update!B101&lt;&gt;"",Update!B101, "")</f>
        <v>709</v>
      </c>
      <c r="D101" s="45" t="str">
        <f>IF(Update!C101&lt;&gt;"",Update!C101,"")</f>
        <v/>
      </c>
      <c r="E101" s="43" t="str">
        <f>IF(Update!D101&lt;&gt;"",Update!D101,"")</f>
        <v>Unknown</v>
      </c>
      <c r="F101" s="37">
        <f>IF(Update!E101&lt;&gt;"",Update!E101,"")</f>
        <v>31</v>
      </c>
      <c r="G101" s="37" t="str">
        <f>IF(Update!F101&lt;&gt;"",Update!F101,"")</f>
        <v/>
      </c>
      <c r="H101" s="38">
        <f>IF(Update!G101&lt;&gt;"",Update!G101,"")</f>
        <v>403</v>
      </c>
      <c r="I101" s="44">
        <f>IF(Update!H101&lt;&gt;"",Update!H101,"")</f>
        <v>275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Costa Rica</v>
      </c>
      <c r="B102" s="39" t="str">
        <f t="shared" si="1"/>
        <v>कोस्टारिका</v>
      </c>
      <c r="C102" s="45">
        <f>IF(Update!B102&lt;&gt;"",Update!B102, "")</f>
        <v>705</v>
      </c>
      <c r="D102" s="45" t="str">
        <f>IF(Update!C102&lt;&gt;"",Update!C102,"")</f>
        <v/>
      </c>
      <c r="E102" s="43">
        <f>IF(Update!D102&lt;&gt;"",Update!D102,"")</f>
        <v>8</v>
      </c>
      <c r="F102" s="37">
        <f>IF(Update!E102&lt;&gt;"",Update!E102,"")</f>
        <v>6</v>
      </c>
      <c r="G102" s="37" t="str">
        <f>IF(Update!F102&lt;&gt;"",Update!F102,"")</f>
        <v/>
      </c>
      <c r="H102" s="38">
        <f>IF(Update!G102&lt;&gt;"",Update!G102,"")</f>
        <v>306</v>
      </c>
      <c r="I102" s="44">
        <f>IF(Update!H102&lt;&gt;"",Update!H102,"")</f>
        <v>393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Burkina Faso</v>
      </c>
      <c r="B103" s="39" t="str">
        <f t="shared" si="1"/>
        <v>बुर्किना फासो</v>
      </c>
      <c r="C103" s="45">
        <f>IF(Update!B103&lt;&gt;"",Update!B103, "")</f>
        <v>638</v>
      </c>
      <c r="D103" s="45" t="str">
        <f>IF(Update!C103&lt;&gt;"",Update!C103,"")</f>
        <v/>
      </c>
      <c r="E103" s="43" t="str">
        <f>IF(Update!D103&lt;&gt;"",Update!D103,"")</f>
        <v>Unknown</v>
      </c>
      <c r="F103" s="37">
        <f>IF(Update!E103&lt;&gt;"",Update!E103,"")</f>
        <v>42</v>
      </c>
      <c r="G103" s="37" t="str">
        <f>IF(Update!F103&lt;&gt;"",Update!F103,"")</f>
        <v/>
      </c>
      <c r="H103" s="38">
        <f>IF(Update!G103&lt;&gt;"",Update!G103,"")</f>
        <v>476</v>
      </c>
      <c r="I103" s="44">
        <f>IF(Update!H103&lt;&gt;"",Update!H103,"")</f>
        <v>120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Uruguay</v>
      </c>
      <c r="B104" s="39" t="str">
        <f t="shared" si="1"/>
        <v>उरुग्वे</v>
      </c>
      <c r="C104" s="45">
        <f>IF(Update!B104&lt;&gt;"",Update!B104, "")</f>
        <v>625</v>
      </c>
      <c r="D104" s="45" t="str">
        <f>IF(Update!C104&lt;&gt;"",Update!C104,"")</f>
        <v>↑ 5 (0.81%)</v>
      </c>
      <c r="E104" s="43">
        <f>IF(Update!D104&lt;&gt;"",Update!D104,"")</f>
        <v>11</v>
      </c>
      <c r="F104" s="37">
        <f>IF(Update!E104&lt;&gt;"",Update!E104,"")</f>
        <v>15</v>
      </c>
      <c r="G104" s="37" t="str">
        <f>IF(Update!F104&lt;&gt;"",Update!F104,"")</f>
        <v/>
      </c>
      <c r="H104" s="38">
        <f>IF(Update!G104&lt;&gt;"",Update!G104,"")</f>
        <v>394</v>
      </c>
      <c r="I104" s="44">
        <f>IF(Update!H104&lt;&gt;"",Update!H104,"")</f>
        <v>216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Sri Lanka</v>
      </c>
      <c r="B105" s="39" t="str">
        <f t="shared" si="1"/>
        <v>स्रि लङका</v>
      </c>
      <c r="C105" s="45">
        <f>IF(Update!B105&lt;&gt;"",Update!B105, "")</f>
        <v>622</v>
      </c>
      <c r="D105" s="45" t="str">
        <f>IF(Update!C105&lt;&gt;"",Update!C105,"")</f>
        <v>↑ 3 (0.48%)</v>
      </c>
      <c r="E105" s="43">
        <f>IF(Update!D105&lt;&gt;"",Update!D105,"")</f>
        <v>2</v>
      </c>
      <c r="F105" s="37">
        <f>IF(Update!E105&lt;&gt;"",Update!E105,"")</f>
        <v>7</v>
      </c>
      <c r="G105" s="37" t="str">
        <f>IF(Update!F105&lt;&gt;"",Update!F105,"")</f>
        <v/>
      </c>
      <c r="H105" s="38">
        <f>IF(Update!G105&lt;&gt;"",Update!G105,"")</f>
        <v>134</v>
      </c>
      <c r="I105" s="44">
        <f>IF(Update!H105&lt;&gt;"",Update!H105,"")</f>
        <v>481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Guatemala</v>
      </c>
      <c r="B106" s="39" t="str">
        <f t="shared" si="1"/>
        <v>ग्वाटेमाला</v>
      </c>
      <c r="C106" s="45">
        <f>IF(Update!B106&lt;&gt;"",Update!B106, "")</f>
        <v>557</v>
      </c>
      <c r="D106" s="45" t="str">
        <f>IF(Update!C106&lt;&gt;"",Update!C106,"")</f>
        <v>↑ 27 (5.09%)</v>
      </c>
      <c r="E106" s="43">
        <f>IF(Update!D106&lt;&gt;"",Update!D106,"")</f>
        <v>5</v>
      </c>
      <c r="F106" s="37">
        <f>IF(Update!E106&lt;&gt;"",Update!E106,"")</f>
        <v>16</v>
      </c>
      <c r="G106" s="37" t="str">
        <f>IF(Update!F106&lt;&gt;"",Update!F106,"")</f>
        <v>↑ 1 (6.67%)</v>
      </c>
      <c r="H106" s="38">
        <f>IF(Update!G106&lt;&gt;"",Update!G106,"")</f>
        <v>62</v>
      </c>
      <c r="I106" s="44">
        <f>IF(Update!H106&lt;&gt;"",Update!H106,"")</f>
        <v>479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553</v>
      </c>
      <c r="D107" s="45" t="str">
        <f>IF(Update!C107&lt;&gt;"",Update!C107,"")</f>
        <v/>
      </c>
      <c r="E107" s="43">
        <f>IF(Update!D107&lt;&gt;"",Update!D107,"")</f>
        <v>5</v>
      </c>
      <c r="F107" s="37">
        <f>IF(Update!E107&lt;&gt;"",Update!E107,"")</f>
        <v>41</v>
      </c>
      <c r="G107" s="37" t="str">
        <f>IF(Update!F107&lt;&gt;"",Update!F107,"")</f>
        <v/>
      </c>
      <c r="H107" s="38">
        <f>IF(Update!G107&lt;&gt;"",Update!G107,"")</f>
        <v>64</v>
      </c>
      <c r="I107" s="44">
        <f>IF(Update!H107&lt;&gt;"",Update!H107,"")</f>
        <v>448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Channel Islands</v>
      </c>
      <c r="B108" s="39" t="str">
        <f t="shared" si="1"/>
        <v>च्यानेल आइल्याणड</v>
      </c>
      <c r="C108" s="45">
        <f>IF(Update!B108&lt;&gt;"",Update!B108, "")</f>
        <v>530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36</v>
      </c>
      <c r="G108" s="37" t="str">
        <f>IF(Update!F108&lt;&gt;"",Update!F108,"")</f>
        <v/>
      </c>
      <c r="H108" s="38">
        <f>IF(Update!G108&lt;&gt;"",Update!G108,"")</f>
        <v>352</v>
      </c>
      <c r="I108" s="44">
        <f>IF(Update!H108&lt;&gt;"",Update!H108,"")</f>
        <v>142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Somalia</v>
      </c>
      <c r="B109" s="39" t="str">
        <f t="shared" si="1"/>
        <v>सोमालिया</v>
      </c>
      <c r="C109" s="45">
        <f>IF(Update!B109&lt;&gt;"",Update!B109, "")</f>
        <v>528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28</v>
      </c>
      <c r="G109" s="37" t="str">
        <f>IF(Update!F109&lt;&gt;"",Update!F109,"")</f>
        <v/>
      </c>
      <c r="H109" s="38">
        <f>IF(Update!G109&lt;&gt;"",Update!G109,"")</f>
        <v>19</v>
      </c>
      <c r="I109" s="44">
        <f>IF(Update!H109&lt;&gt;"",Update!H109,"")</f>
        <v>481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Georgia</v>
      </c>
      <c r="B110" s="39" t="str">
        <f t="shared" si="1"/>
        <v>जोर्जिया</v>
      </c>
      <c r="C110" s="45">
        <f>IF(Update!B110&lt;&gt;"",Update!B110, "")</f>
        <v>517</v>
      </c>
      <c r="D110" s="45" t="str">
        <f>IF(Update!C110&lt;&gt;"",Update!C110,"")</f>
        <v>↑ 6 (1.17%)</v>
      </c>
      <c r="E110" s="43">
        <f>IF(Update!D110&lt;&gt;"",Update!D110,"")</f>
        <v>6</v>
      </c>
      <c r="F110" s="37">
        <f>IF(Update!E110&lt;&gt;"",Update!E110,"")</f>
        <v>6</v>
      </c>
      <c r="G110" s="37" t="str">
        <f>IF(Update!F110&lt;&gt;"",Update!F110,"")</f>
        <v/>
      </c>
      <c r="H110" s="38">
        <f>IF(Update!G110&lt;&gt;"",Update!G110,"")</f>
        <v>168</v>
      </c>
      <c r="I110" s="44">
        <f>IF(Update!H110&lt;&gt;"",Update!H110,"")</f>
        <v>343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Kosovo</v>
      </c>
      <c r="B111" s="39" t="str">
        <f t="shared" si="1"/>
        <v>कोसोभो</v>
      </c>
      <c r="C111" s="45">
        <f>IF(Update!B111&lt;&gt;"",Update!B111, "")</f>
        <v>510</v>
      </c>
      <c r="D111" s="45" t="str">
        <f>IF(Update!C111&lt;&gt;"",Update!C111,"")</f>
        <v/>
      </c>
      <c r="E111" s="43" t="str">
        <f>IF(Update!D111&lt;&gt;"",Update!D111,"")</f>
        <v>Unknown</v>
      </c>
      <c r="F111" s="37">
        <f>IF(Update!E111&lt;&gt;"",Update!E111,"")</f>
        <v>12</v>
      </c>
      <c r="G111" s="37" t="str">
        <f>IF(Update!F111&lt;&gt;"",Update!F111,"")</f>
        <v/>
      </c>
      <c r="H111" s="38">
        <f>IF(Update!G111&lt;&gt;"",Update!G111,"")</f>
        <v>93</v>
      </c>
      <c r="I111" s="44">
        <f>IF(Update!H111&lt;&gt;"",Update!H111,"")</f>
        <v>405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DR Congo</v>
      </c>
      <c r="B112" s="39" t="str">
        <f t="shared" si="1"/>
        <v>डिआर कङगो</v>
      </c>
      <c r="C112" s="45">
        <f>IF(Update!B112&lt;&gt;"",Update!B112, "")</f>
        <v>491</v>
      </c>
      <c r="D112" s="45" t="str">
        <f>IF(Update!C112&lt;&gt;"",Update!C112,"")</f>
        <v>↑ 20 (4.25%)</v>
      </c>
      <c r="E112" s="43" t="str">
        <f>IF(Update!D112&lt;&gt;"",Update!D112,"")</f>
        <v>Unknown</v>
      </c>
      <c r="F112" s="37">
        <f>IF(Update!E112&lt;&gt;"",Update!E112,"")</f>
        <v>30</v>
      </c>
      <c r="G112" s="37" t="str">
        <f>IF(Update!F112&lt;&gt;"",Update!F112,"")</f>
        <v/>
      </c>
      <c r="H112" s="38">
        <f>IF(Update!G112&lt;&gt;"",Update!G112,"")</f>
        <v>59</v>
      </c>
      <c r="I112" s="44">
        <f>IF(Update!H112&lt;&gt;"",Update!H112,"")</f>
        <v>402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Mayotte</v>
      </c>
      <c r="B113" s="39" t="str">
        <f t="shared" si="1"/>
        <v>मायोट्टे</v>
      </c>
      <c r="C113" s="45">
        <f>IF(Update!B113&lt;&gt;"",Update!B113, "")</f>
        <v>460</v>
      </c>
      <c r="D113" s="45" t="str">
        <f>IF(Update!C113&lt;&gt;"",Update!C113,"")</f>
        <v/>
      </c>
      <c r="E113" s="43">
        <f>IF(Update!D113&lt;&gt;"",Update!D113,"")</f>
        <v>4</v>
      </c>
      <c r="F113" s="37">
        <f>IF(Update!E113&lt;&gt;"",Update!E113,"")</f>
        <v>4</v>
      </c>
      <c r="G113" s="37" t="str">
        <f>IF(Update!F113&lt;&gt;"",Update!F113,"")</f>
        <v/>
      </c>
      <c r="H113" s="38">
        <f>IF(Update!G113&lt;&gt;"",Update!G113,"")</f>
        <v>235</v>
      </c>
      <c r="I113" s="44">
        <f>IF(Update!H113&lt;&gt;"",Update!H113,"")</f>
        <v>221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Malta</v>
      </c>
      <c r="B114" s="39" t="str">
        <f t="shared" si="1"/>
        <v>माल्टा</v>
      </c>
      <c r="C114" s="45">
        <f>IF(Update!B114&lt;&gt;"",Update!B114, "")</f>
        <v>458</v>
      </c>
      <c r="D114" s="45" t="str">
        <f>IF(Update!C114&lt;&gt;"",Update!C114,"")</f>
        <v/>
      </c>
      <c r="E114" s="43">
        <f>IF(Update!D114&lt;&gt;"",Update!D114,"")</f>
        <v>1</v>
      </c>
      <c r="F114" s="37">
        <f>IF(Update!E114&lt;&gt;"",Update!E114,"")</f>
        <v>4</v>
      </c>
      <c r="G114" s="37" t="str">
        <f>IF(Update!F114&lt;&gt;"",Update!F114,"")</f>
        <v/>
      </c>
      <c r="H114" s="38">
        <f>IF(Update!G114&lt;&gt;"",Update!G114,"")</f>
        <v>303</v>
      </c>
      <c r="I114" s="44">
        <f>IF(Update!H114&lt;&gt;"",Update!H114,"")</f>
        <v>151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Jordan</v>
      </c>
      <c r="B115" s="39" t="str">
        <f t="shared" si="1"/>
        <v>जोर्डन</v>
      </c>
      <c r="C115" s="45">
        <f>IF(Update!B115&lt;&gt;"",Update!B115, "")</f>
        <v>449</v>
      </c>
      <c r="D115" s="45" t="str">
        <f>IF(Update!C115&lt;&gt;"",Update!C115,"")</f>
        <v/>
      </c>
      <c r="E115" s="43">
        <f>IF(Update!D115&lt;&gt;"",Update!D115,"")</f>
        <v>5</v>
      </c>
      <c r="F115" s="37">
        <f>IF(Update!E115&lt;&gt;"",Update!E115,"")</f>
        <v>8</v>
      </c>
      <c r="G115" s="37" t="str">
        <f>IF(Update!F115&lt;&gt;"",Update!F115,"")</f>
        <v/>
      </c>
      <c r="H115" s="38">
        <f>IF(Update!G115&lt;&gt;"",Update!G115,"")</f>
        <v>348</v>
      </c>
      <c r="I115" s="44">
        <f>IF(Update!H115&lt;&gt;"",Update!H115,"")</f>
        <v>93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Taiwan</v>
      </c>
      <c r="B116" s="39" t="str">
        <f t="shared" si="1"/>
        <v>ताईवान</v>
      </c>
      <c r="C116" s="45">
        <f>IF(Update!B116&lt;&gt;"",Update!B116, "")</f>
        <v>429</v>
      </c>
      <c r="D116" s="45" t="str">
        <f>IF(Update!C116&lt;&gt;"",Update!C116,"")</f>
        <v/>
      </c>
      <c r="E116" s="43" t="str">
        <f>IF(Update!D116&lt;&gt;"",Update!D116,"")</f>
        <v>Unknown</v>
      </c>
      <c r="F116" s="37">
        <f>IF(Update!E116&lt;&gt;"",Update!E116,"")</f>
        <v>6</v>
      </c>
      <c r="G116" s="37" t="str">
        <f>IF(Update!F116&lt;&gt;"",Update!F116,"")</f>
        <v/>
      </c>
      <c r="H116" s="38">
        <f>IF(Update!G116&lt;&gt;"",Update!G116,"")</f>
        <v>311</v>
      </c>
      <c r="I116" s="44">
        <f>IF(Update!H116&lt;&gt;"",Update!H116,"")</f>
        <v>112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Mali</v>
      </c>
      <c r="B117" s="39" t="str">
        <f t="shared" si="1"/>
        <v>मालि</v>
      </c>
      <c r="C117" s="45">
        <f>IF(Update!B117&lt;&gt;"",Update!B117, "")</f>
        <v>424</v>
      </c>
      <c r="D117" s="45" t="str">
        <f>IF(Update!C117&lt;&gt;"",Update!C117,"")</f>
        <v/>
      </c>
      <c r="E117" s="43" t="str">
        <f>IF(Update!D117&lt;&gt;"",Update!D117,"")</f>
        <v>Unknown</v>
      </c>
      <c r="F117" s="37">
        <f>IF(Update!E117&lt;&gt;"",Update!E117,"")</f>
        <v>24</v>
      </c>
      <c r="G117" s="37" t="str">
        <f>IF(Update!F117&lt;&gt;"",Update!F117,"")</f>
        <v/>
      </c>
      <c r="H117" s="38">
        <f>IF(Update!G117&lt;&gt;"",Update!G117,"")</f>
        <v>122</v>
      </c>
      <c r="I117" s="44">
        <f>IF(Update!H117&lt;&gt;"",Update!H117,"")</f>
        <v>278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Reunion</v>
      </c>
      <c r="B118" s="39" t="str">
        <f t="shared" si="1"/>
        <v>रियुनियन</v>
      </c>
      <c r="C118" s="45">
        <f>IF(Update!B118&lt;&gt;"",Update!B118, "")</f>
        <v>418</v>
      </c>
      <c r="D118" s="45" t="str">
        <f>IF(Update!C118&lt;&gt;"",Update!C118,"")</f>
        <v/>
      </c>
      <c r="E118" s="43">
        <f>IF(Update!D118&lt;&gt;"",Update!D118,"")</f>
        <v>2</v>
      </c>
      <c r="F118" s="37" t="str">
        <f>IF(Update!E118&lt;&gt;"",Update!E118,"")</f>
        <v>Unknown</v>
      </c>
      <c r="G118" s="37" t="str">
        <f>IF(Update!F118&lt;&gt;"",Update!F118,"")</f>
        <v/>
      </c>
      <c r="H118" s="38">
        <f>IF(Update!G118&lt;&gt;"",Update!G118,"")</f>
        <v>300</v>
      </c>
      <c r="I118" s="44">
        <f>IF(Update!H118&lt;&gt;"",Update!H118,"")</f>
        <v>119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Jamaica</v>
      </c>
      <c r="B119" s="39" t="str">
        <f t="shared" si="1"/>
        <v>जमाईका</v>
      </c>
      <c r="C119" s="45">
        <f>IF(Update!B119&lt;&gt;"",Update!B119, "")</f>
        <v>381</v>
      </c>
      <c r="D119" s="45" t="str">
        <f>IF(Update!C119&lt;&gt;"",Update!C119,"")</f>
        <v>↑ 17 (4.67%)</v>
      </c>
      <c r="E119" s="43">
        <f>IF(Update!D119&lt;&gt;"",Update!D119,"")</f>
        <v>3</v>
      </c>
      <c r="F119" s="37">
        <f>IF(Update!E119&lt;&gt;"",Update!E119,"")</f>
        <v>7</v>
      </c>
      <c r="G119" s="37" t="str">
        <f>IF(Update!F119&lt;&gt;"",Update!F119,"")</f>
        <v/>
      </c>
      <c r="H119" s="38">
        <f>IF(Update!G119&lt;&gt;"",Update!G119,"")</f>
        <v>29</v>
      </c>
      <c r="I119" s="44">
        <f>IF(Update!H119&lt;&gt;"",Update!H119,"")</f>
        <v>345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El Salvador</v>
      </c>
      <c r="B120" s="39" t="str">
        <f t="shared" si="1"/>
        <v>एल सालभाडोर</v>
      </c>
      <c r="C120" s="45">
        <f>IF(Update!B120&lt;&gt;"",Update!B120, "")</f>
        <v>377</v>
      </c>
      <c r="D120" s="45" t="str">
        <f>IF(Update!C120&lt;&gt;"",Update!C120,"")</f>
        <v>↑ 32 (9.28%)</v>
      </c>
      <c r="E120" s="43">
        <f>IF(Update!D120&lt;&gt;"",Update!D120,"")</f>
        <v>3</v>
      </c>
      <c r="F120" s="37">
        <f>IF(Update!E120&lt;&gt;"",Update!E120,"")</f>
        <v>9</v>
      </c>
      <c r="G120" s="37" t="str">
        <f>IF(Update!F120&lt;&gt;"",Update!F120,"")</f>
        <v>↑ 1 (12.5%)</v>
      </c>
      <c r="H120" s="38">
        <f>IF(Update!G120&lt;&gt;"",Update!G120,"")</f>
        <v>106</v>
      </c>
      <c r="I120" s="44">
        <f>IF(Update!H120&lt;&gt;"",Update!H120,"")</f>
        <v>262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Kenya</v>
      </c>
      <c r="B121" s="39" t="str">
        <f t="shared" si="1"/>
        <v>केन्या</v>
      </c>
      <c r="C121" s="45">
        <f>IF(Update!B121&lt;&gt;"",Update!B121, "")</f>
        <v>374</v>
      </c>
      <c r="D121" s="45" t="str">
        <f>IF(Update!C121&lt;&gt;"",Update!C121,"")</f>
        <v/>
      </c>
      <c r="E121" s="43">
        <f>IF(Update!D121&lt;&gt;"",Update!D121,"")</f>
        <v>2</v>
      </c>
      <c r="F121" s="37">
        <f>IF(Update!E121&lt;&gt;"",Update!E121,"")</f>
        <v>14</v>
      </c>
      <c r="G121" s="37" t="str">
        <f>IF(Update!F121&lt;&gt;"",Update!F121,"")</f>
        <v/>
      </c>
      <c r="H121" s="38">
        <f>IF(Update!G121&lt;&gt;"",Update!G121,"")</f>
        <v>124</v>
      </c>
      <c r="I121" s="44">
        <f>IF(Update!H121&lt;&gt;"",Update!H121,"")</f>
        <v>236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Palestine</v>
      </c>
      <c r="B122" s="39" t="str">
        <f t="shared" si="1"/>
        <v>प्यालेस्टाईन</v>
      </c>
      <c r="C122" s="45">
        <f>IF(Update!B122&lt;&gt;"",Update!B122, "")</f>
        <v>343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2</v>
      </c>
      <c r="G122" s="37" t="str">
        <f>IF(Update!F122&lt;&gt;"",Update!F122,"")</f>
        <v/>
      </c>
      <c r="H122" s="38">
        <f>IF(Update!G122&lt;&gt;"",Update!G122,"")</f>
        <v>71</v>
      </c>
      <c r="I122" s="44">
        <f>IF(Update!H122&lt;&gt;"",Update!H122,"")</f>
        <v>270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Mauritius</v>
      </c>
      <c r="B123" s="39" t="str">
        <f t="shared" si="1"/>
        <v>मोरिसियस</v>
      </c>
      <c r="C123" s="45">
        <f>IF(Update!B123&lt;&gt;"",Update!B123, "")</f>
        <v>334</v>
      </c>
      <c r="D123" s="45" t="str">
        <f>IF(Update!C123&lt;&gt;"",Update!C123,"")</f>
        <v/>
      </c>
      <c r="E123" s="43">
        <f>IF(Update!D123&lt;&gt;"",Update!D123,"")</f>
        <v>3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303</v>
      </c>
      <c r="I123" s="44">
        <f>IF(Update!H123&lt;&gt;"",Update!H123,"")</f>
        <v>21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Venezuela</v>
      </c>
      <c r="B124" s="39" t="str">
        <f t="shared" si="1"/>
        <v>भेनेजुएला</v>
      </c>
      <c r="C124" s="45">
        <f>IF(Update!B124&lt;&gt;"",Update!B124, "")</f>
        <v>329</v>
      </c>
      <c r="D124" s="45" t="str">
        <f>IF(Update!C124&lt;&gt;"",Update!C124,"")</f>
        <v/>
      </c>
      <c r="E124" s="43">
        <f>IF(Update!D124&lt;&gt;"",Update!D124,"")</f>
        <v>3</v>
      </c>
      <c r="F124" s="37">
        <f>IF(Update!E124&lt;&gt;"",Update!E124,"")</f>
        <v>10</v>
      </c>
      <c r="G124" s="37" t="str">
        <f>IF(Update!F124&lt;&gt;"",Update!F124,"")</f>
        <v/>
      </c>
      <c r="H124" s="38">
        <f>IF(Update!G124&lt;&gt;"",Update!G124,"")</f>
        <v>142</v>
      </c>
      <c r="I124" s="44">
        <f>IF(Update!H124&lt;&gt;"",Update!H124,"")</f>
        <v>177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Montenegro</v>
      </c>
      <c r="B125" s="39" t="str">
        <f t="shared" si="1"/>
        <v>मोन्टेनेग्रो</v>
      </c>
      <c r="C125" s="45">
        <f>IF(Update!B125&lt;&gt;"",Update!B125, "")</f>
        <v>321</v>
      </c>
      <c r="D125" s="45" t="str">
        <f>IF(Update!C125&lt;&gt;"",Update!C125,"")</f>
        <v/>
      </c>
      <c r="E125" s="43">
        <f>IF(Update!D125&lt;&gt;"",Update!D125,"")</f>
        <v>7</v>
      </c>
      <c r="F125" s="37">
        <f>IF(Update!E125&lt;&gt;"",Update!E125,"")</f>
        <v>7</v>
      </c>
      <c r="G125" s="37" t="str">
        <f>IF(Update!F125&lt;&gt;"",Update!F125,"")</f>
        <v/>
      </c>
      <c r="H125" s="38">
        <f>IF(Update!G125&lt;&gt;"",Update!G125,"")</f>
        <v>199</v>
      </c>
      <c r="I125" s="44">
        <f>IF(Update!H125&lt;&gt;"",Update!H125,"")</f>
        <v>115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Sudan</v>
      </c>
      <c r="B126" s="39" t="str">
        <f t="shared" si="1"/>
        <v>सुडान</v>
      </c>
      <c r="C126" s="45">
        <f>IF(Update!B126&lt;&gt;"",Update!B126, "")</f>
        <v>318</v>
      </c>
      <c r="D126" s="45" t="str">
        <f>IF(Update!C126&lt;&gt;"",Update!C126,"")</f>
        <v/>
      </c>
      <c r="E126" s="43" t="str">
        <f>IF(Update!D126&lt;&gt;"",Update!D126,"")</f>
        <v>Unknown</v>
      </c>
      <c r="F126" s="37">
        <f>IF(Update!E126&lt;&gt;"",Update!E126,"")</f>
        <v>25</v>
      </c>
      <c r="G126" s="37" t="str">
        <f>IF(Update!F126&lt;&gt;"",Update!F126,"")</f>
        <v/>
      </c>
      <c r="H126" s="38">
        <f>IF(Update!G126&lt;&gt;"",Update!G126,"")</f>
        <v>31</v>
      </c>
      <c r="I126" s="44">
        <f>IF(Update!H126&lt;&gt;"",Update!H126,"")</f>
        <v>262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Equatorial Guinea</v>
      </c>
      <c r="B127" s="39" t="str">
        <f t="shared" si="1"/>
        <v>ईक्वेटोरियल गिनिया</v>
      </c>
      <c r="C127" s="45">
        <f>IF(Update!B127&lt;&gt;"",Update!B127, "")</f>
        <v>315</v>
      </c>
      <c r="D127" s="45" t="str">
        <f>IF(Update!C127&lt;&gt;"",Update!C127,"")</f>
        <v/>
      </c>
      <c r="E127" s="43" t="str">
        <f>IF(Update!D127&lt;&gt;"",Update!D127,"")</f>
        <v>Unknown</v>
      </c>
      <c r="F127" s="37">
        <f>IF(Update!E127&lt;&gt;"",Update!E127,"")</f>
        <v>1</v>
      </c>
      <c r="G127" s="37" t="str">
        <f>IF(Update!F127&lt;&gt;"",Update!F127,"")</f>
        <v/>
      </c>
      <c r="H127" s="38">
        <f>IF(Update!G127&lt;&gt;"",Update!G127,"")</f>
        <v>9</v>
      </c>
      <c r="I127" s="44">
        <f>IF(Update!H127&lt;&gt;"",Update!H127,"")</f>
        <v>305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Isle of Man</v>
      </c>
      <c r="B128" s="39" t="str">
        <f t="shared" si="1"/>
        <v>आयल घफ म्यान</v>
      </c>
      <c r="C128" s="45">
        <f>IF(Update!B128&lt;&gt;"",Update!B128, "")</f>
        <v>309</v>
      </c>
      <c r="D128" s="45" t="str">
        <f>IF(Update!C128&lt;&gt;"",Update!C128,"")</f>
        <v/>
      </c>
      <c r="E128" s="43">
        <f>IF(Update!D128&lt;&gt;"",Update!D128,"")</f>
        <v>22</v>
      </c>
      <c r="F128" s="37">
        <f>IF(Update!E128&lt;&gt;"",Update!E128,"")</f>
        <v>21</v>
      </c>
      <c r="G128" s="37" t="str">
        <f>IF(Update!F128&lt;&gt;"",Update!F128,"")</f>
        <v/>
      </c>
      <c r="H128" s="38">
        <f>IF(Update!G128&lt;&gt;"",Update!G128,"")</f>
        <v>252</v>
      </c>
      <c r="I128" s="44">
        <f>IF(Update!H128&lt;&gt;"",Update!H128,"")</f>
        <v>36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Tanzania</v>
      </c>
      <c r="B129" s="39" t="str">
        <f t="shared" si="1"/>
        <v>तान्जनिया</v>
      </c>
      <c r="C129" s="45">
        <f>IF(Update!B129&lt;&gt;"",Update!B129, "")</f>
        <v>306</v>
      </c>
      <c r="D129" s="45" t="str">
        <f>IF(Update!C129&lt;&gt;"",Update!C129,"")</f>
        <v>↑ 7 (2.34%)</v>
      </c>
      <c r="E129" s="43">
        <f>IF(Update!D129&lt;&gt;"",Update!D129,"")</f>
        <v>7</v>
      </c>
      <c r="F129" s="37">
        <f>IF(Update!E129&lt;&gt;"",Update!E129,"")</f>
        <v>10</v>
      </c>
      <c r="G129" s="37" t="str">
        <f>IF(Update!F129&lt;&gt;"",Update!F129,"")</f>
        <v/>
      </c>
      <c r="H129" s="38">
        <f>IF(Update!G129&lt;&gt;"",Update!G129,"")</f>
        <v>48</v>
      </c>
      <c r="I129" s="44">
        <f>IF(Update!H129&lt;&gt;"",Update!H129,"")</f>
        <v>248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Vietnam</v>
      </c>
      <c r="B130" s="39" t="str">
        <f t="shared" si="1"/>
        <v>विइतनाम</v>
      </c>
      <c r="C130" s="45">
        <f>IF(Update!B130&lt;&gt;"",Update!B130, "")</f>
        <v>270</v>
      </c>
      <c r="D130" s="45" t="str">
        <f>IF(Update!C130&lt;&gt;"",Update!C130,"")</f>
        <v/>
      </c>
      <c r="E130" s="43">
        <f>IF(Update!D130&lt;&gt;"",Update!D130,"")</f>
        <v>8</v>
      </c>
      <c r="F130" s="37" t="str">
        <f>IF(Update!E130&lt;&gt;"",Update!E130,"")</f>
        <v>Unknown</v>
      </c>
      <c r="G130" s="37" t="str">
        <f>IF(Update!F130&lt;&gt;"",Update!F130,"")</f>
        <v/>
      </c>
      <c r="H130" s="38">
        <f>IF(Update!G130&lt;&gt;"",Update!G130,"")</f>
        <v>222</v>
      </c>
      <c r="I130" s="44">
        <f>IF(Update!H130&lt;&gt;"",Update!H130,"")</f>
        <v>49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Maldives</v>
      </c>
      <c r="B131" s="39" t="str">
        <f t="shared" si="1"/>
        <v>माल्दिभ्स</v>
      </c>
      <c r="C131" s="45">
        <f>IF(Update!B131&lt;&gt;"",Update!B131, "")</f>
        <v>250</v>
      </c>
      <c r="D131" s="45" t="str">
        <f>IF(Update!C131&lt;&gt;"",Update!C131,"")</f>
        <v/>
      </c>
      <c r="E131" s="43">
        <f>IF(Update!D131&lt;&gt;"",Update!D131,"")</f>
        <v>2</v>
      </c>
      <c r="F131" s="37" t="str">
        <f>IF(Update!E131&lt;&gt;"",Update!E131,"")</f>
        <v>Unknown</v>
      </c>
      <c r="G131" s="37" t="str">
        <f>IF(Update!F131&lt;&gt;"",Update!F131,"")</f>
        <v/>
      </c>
      <c r="H131" s="38">
        <f>IF(Update!G131&lt;&gt;"",Update!G131,"")</f>
        <v>17</v>
      </c>
      <c r="I131" s="44">
        <f>IF(Update!H131&lt;&gt;"",Update!H131,"")</f>
        <v>234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239</v>
      </c>
      <c r="D132" s="45" t="str">
        <f>IF(Update!C132&lt;&gt;"",Update!C132,"")</f>
        <v>↑ 9 (3.91%)</v>
      </c>
      <c r="E132" s="43">
        <f>IF(Update!D132&lt;&gt;"",Update!D132,"")</f>
        <v>1</v>
      </c>
      <c r="F132" s="37">
        <f>IF(Update!E132&lt;&gt;"",Update!E132,"")</f>
        <v>9</v>
      </c>
      <c r="G132" s="37" t="str">
        <f>IF(Update!F132&lt;&gt;"",Update!F132,"")</f>
        <v/>
      </c>
      <c r="H132" s="38">
        <f>IF(Update!G132&lt;&gt;"",Update!G132,"")</f>
        <v>102</v>
      </c>
      <c r="I132" s="44">
        <f>IF(Update!H132&lt;&gt;"",Update!H132,"")</f>
        <v>128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Gabon</v>
      </c>
      <c r="B133" s="39" t="str">
        <f t="shared" ref="B133:B196" si="2">INDEX($K$3:$K$234,MATCH(A133,$J$3:$J$232,0))</f>
        <v>गबोन</v>
      </c>
      <c r="C133" s="45">
        <f>IF(Update!B133&lt;&gt;"",Update!B133, "")</f>
        <v>238</v>
      </c>
      <c r="D133" s="45" t="str">
        <f>IF(Update!C133&lt;&gt;"",Update!C133,"")</f>
        <v/>
      </c>
      <c r="E133" s="43">
        <f>IF(Update!D133&lt;&gt;"",Update!D133,"")</f>
        <v>1</v>
      </c>
      <c r="F133" s="37">
        <f>IF(Update!E133&lt;&gt;"",Update!E133,"")</f>
        <v>3</v>
      </c>
      <c r="G133" s="37" t="str">
        <f>IF(Update!F133&lt;&gt;"",Update!F133,"")</f>
        <v/>
      </c>
      <c r="H133" s="38">
        <f>IF(Update!G133&lt;&gt;"",Update!G133,"")</f>
        <v>53</v>
      </c>
      <c r="I133" s="44">
        <f>IF(Update!H133&lt;&gt;"",Update!H133,"")</f>
        <v>182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Rwanda</v>
      </c>
      <c r="B134" s="39" t="str">
        <f t="shared" si="2"/>
        <v>रुवान्डा</v>
      </c>
      <c r="C134" s="45">
        <f>IF(Update!B134&lt;&gt;"",Update!B134, "")</f>
        <v>212</v>
      </c>
      <c r="D134" s="45" t="str">
        <f>IF(Update!C134&lt;&gt;"",Update!C134,"")</f>
        <v/>
      </c>
      <c r="E134" s="43" t="str">
        <f>IF(Update!D134&lt;&gt;"",Update!D134,"")</f>
        <v>Unknown</v>
      </c>
      <c r="F134" s="37" t="str">
        <f>IF(Update!E134&lt;&gt;"",Update!E134,"")</f>
        <v>Unknown</v>
      </c>
      <c r="G134" s="37" t="str">
        <f>IF(Update!F134&lt;&gt;"",Update!F134,"")</f>
        <v/>
      </c>
      <c r="H134" s="38">
        <f>IF(Update!G134&lt;&gt;"",Update!G134,"")</f>
        <v>95</v>
      </c>
      <c r="I134" s="44">
        <f>IF(Update!H134&lt;&gt;"",Update!H134,"")</f>
        <v>118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Congo</v>
      </c>
      <c r="B135" s="39" t="str">
        <f t="shared" si="2"/>
        <v>कङ्गो</v>
      </c>
      <c r="C135" s="45">
        <f>IF(Update!B135&lt;&gt;"",Update!B135, "")</f>
        <v>207</v>
      </c>
      <c r="D135" s="45" t="str">
        <f>IF(Update!C135&lt;&gt;"",Update!C135,"")</f>
        <v/>
      </c>
      <c r="E135" s="43" t="str">
        <f>IF(Update!D135&lt;&gt;"",Update!D135,"")</f>
        <v>Unknown</v>
      </c>
      <c r="F135" s="37">
        <f>IF(Update!E135&lt;&gt;"",Update!E135,"")</f>
        <v>8</v>
      </c>
      <c r="G135" s="37" t="str">
        <f>IF(Update!F135&lt;&gt;"",Update!F135,"")</f>
        <v/>
      </c>
      <c r="H135" s="38">
        <f>IF(Update!G135&lt;&gt;"",Update!G135,"")</f>
        <v>19</v>
      </c>
      <c r="I135" s="44">
        <f>IF(Update!H135&lt;&gt;"",Update!H135,"")</f>
        <v>180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Faroe Islands</v>
      </c>
      <c r="B136" s="39" t="str">
        <f t="shared" si="2"/>
        <v>फारो आइल्याणड</v>
      </c>
      <c r="C136" s="45">
        <f>IF(Update!B136&lt;&gt;"",Update!B136, "")</f>
        <v>187</v>
      </c>
      <c r="D136" s="45" t="str">
        <f>IF(Update!C136&lt;&gt;"",Update!C136,"")</f>
        <v/>
      </c>
      <c r="E136" s="43" t="str">
        <f>IF(Update!D136&lt;&gt;"",Update!D136,"")</f>
        <v>Unknown</v>
      </c>
      <c r="F136" s="37" t="str">
        <f>IF(Update!E136&lt;&gt;"",Update!E136,"")</f>
        <v>Unknown</v>
      </c>
      <c r="G136" s="37" t="str">
        <f>IF(Update!F136&lt;&gt;"",Update!F136,"")</f>
        <v/>
      </c>
      <c r="H136" s="38">
        <f>IF(Update!G136&lt;&gt;"",Update!G136,"")</f>
        <v>181</v>
      </c>
      <c r="I136" s="44">
        <f>IF(Update!H136&lt;&gt;"",Update!H136,"")</f>
        <v>7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Martinique</v>
      </c>
      <c r="B137" s="39" t="str">
        <f t="shared" si="2"/>
        <v>मार्टिनिक</v>
      </c>
      <c r="C137" s="45">
        <f>IF(Update!B137&lt;&gt;"",Update!B137, "")</f>
        <v>175</v>
      </c>
      <c r="D137" s="45" t="str">
        <f>IF(Update!C137&lt;&gt;"",Update!C137,"")</f>
        <v/>
      </c>
      <c r="E137" s="43">
        <f>IF(Update!D137&lt;&gt;"",Update!D137,"")</f>
        <v>5</v>
      </c>
      <c r="F137" s="37">
        <f>IF(Update!E137&lt;&gt;"",Update!E137,"")</f>
        <v>14</v>
      </c>
      <c r="G137" s="37" t="str">
        <f>IF(Update!F137&lt;&gt;"",Update!F137,"")</f>
        <v/>
      </c>
      <c r="H137" s="38">
        <f>IF(Update!G137&lt;&gt;"",Update!G137,"")</f>
        <v>83</v>
      </c>
      <c r="I137" s="44">
        <f>IF(Update!H137&lt;&gt;"",Update!H137,"")</f>
        <v>78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Myanmar</v>
      </c>
      <c r="B138" s="39" t="str">
        <f t="shared" si="2"/>
        <v>म्यानमार</v>
      </c>
      <c r="C138" s="45">
        <f>IF(Update!B138&lt;&gt;"",Update!B138, "")</f>
        <v>150</v>
      </c>
      <c r="D138" s="45" t="str">
        <f>IF(Update!C138&lt;&gt;"",Update!C138,"")</f>
        <v/>
      </c>
      <c r="E138" s="43" t="str">
        <f>IF(Update!D138&lt;&gt;"",Update!D138,"")</f>
        <v>Unknown</v>
      </c>
      <c r="F138" s="37">
        <f>IF(Update!E138&lt;&gt;"",Update!E138,"")</f>
        <v>6</v>
      </c>
      <c r="G138" s="37" t="str">
        <f>IF(Update!F138&lt;&gt;"",Update!F138,"")</f>
        <v>↑ 1 (20%)</v>
      </c>
      <c r="H138" s="38">
        <f>IF(Update!G138&lt;&gt;"",Update!G138,"")</f>
        <v>16</v>
      </c>
      <c r="I138" s="44">
        <f>IF(Update!H138&lt;&gt;"",Update!H138,"")</f>
        <v>128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Guadeloupe</v>
      </c>
      <c r="B139" s="39" t="str">
        <f t="shared" si="2"/>
        <v>ग्वाडेलोप</v>
      </c>
      <c r="C139" s="45">
        <f>IF(Update!B139&lt;&gt;"",Update!B139, "")</f>
        <v>149</v>
      </c>
      <c r="D139" s="45" t="str">
        <f>IF(Update!C139&lt;&gt;"",Update!C139,"")</f>
        <v/>
      </c>
      <c r="E139" s="43">
        <f>IF(Update!D139&lt;&gt;"",Update!D139,"")</f>
        <v>11</v>
      </c>
      <c r="F139" s="37">
        <f>IF(Update!E139&lt;&gt;"",Update!E139,"")</f>
        <v>12</v>
      </c>
      <c r="G139" s="37" t="str">
        <f>IF(Update!F139&lt;&gt;"",Update!F139,"")</f>
        <v/>
      </c>
      <c r="H139" s="38">
        <f>IF(Update!G139&lt;&gt;"",Update!G139,"")</f>
        <v>82</v>
      </c>
      <c r="I139" s="44">
        <f>IF(Update!H139&lt;&gt;"",Update!H139,"")</f>
        <v>55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Liberia</v>
      </c>
      <c r="B140" s="39" t="str">
        <f t="shared" si="2"/>
        <v>लाईबेरिया</v>
      </c>
      <c r="C140" s="45">
        <f>IF(Update!B140&lt;&gt;"",Update!B140, "")</f>
        <v>141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16</v>
      </c>
      <c r="G140" s="37" t="str">
        <f>IF(Update!F140&lt;&gt;"",Update!F140,"")</f>
        <v/>
      </c>
      <c r="H140" s="38">
        <f>IF(Update!G140&lt;&gt;"",Update!G140,"")</f>
        <v>45</v>
      </c>
      <c r="I140" s="44">
        <f>IF(Update!H140&lt;&gt;"",Update!H140,"")</f>
        <v>80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141</v>
      </c>
      <c r="D141" s="45" t="str">
        <f>IF(Update!C141&lt;&gt;"",Update!C141,"")</f>
        <v/>
      </c>
      <c r="E141" s="43" t="str">
        <f>IF(Update!D141&lt;&gt;"",Update!D141,"")</f>
        <v>Unknown</v>
      </c>
      <c r="F141" s="37" t="str">
        <f>IF(Update!E141&lt;&gt;"",Update!E141,"")</f>
        <v>Unknown</v>
      </c>
      <c r="G141" s="37" t="str">
        <f>IF(Update!F141&lt;&gt;"",Update!F141,"")</f>
        <v/>
      </c>
      <c r="H141" s="38">
        <f>IF(Update!G141&lt;&gt;"",Update!G141,"")</f>
        <v>131</v>
      </c>
      <c r="I141" s="44">
        <f>IF(Update!H141&lt;&gt;"",Update!H141,"")</f>
        <v>11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Brunei</v>
      </c>
      <c r="B142" s="39" t="str">
        <f t="shared" si="2"/>
        <v>ब्रुनेई</v>
      </c>
      <c r="C142" s="45">
        <f>IF(Update!B142&lt;&gt;"",Update!B142, "")</f>
        <v>138</v>
      </c>
      <c r="D142" s="45" t="str">
        <f>IF(Update!C142&lt;&gt;"",Update!C142,"")</f>
        <v/>
      </c>
      <c r="E142" s="43">
        <f>IF(Update!D142&lt;&gt;"",Update!D142,"")</f>
        <v>2</v>
      </c>
      <c r="F142" s="37">
        <f>IF(Update!E142&lt;&gt;"",Update!E142,"")</f>
        <v>1</v>
      </c>
      <c r="G142" s="37" t="str">
        <f>IF(Update!F142&lt;&gt;"",Update!F142,"")</f>
        <v/>
      </c>
      <c r="H142" s="38">
        <f>IF(Update!G142&lt;&gt;"",Update!G142,"")</f>
        <v>124</v>
      </c>
      <c r="I142" s="44">
        <f>IF(Update!H142&lt;&gt;"",Update!H142,"")</f>
        <v>13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Madagascar</v>
      </c>
      <c r="B143" s="39" t="str">
        <f t="shared" si="2"/>
        <v>माडागास्कार</v>
      </c>
      <c r="C143" s="45">
        <f>IF(Update!B143&lt;&gt;"",Update!B143, "")</f>
        <v>128</v>
      </c>
      <c r="D143" s="45" t="str">
        <f>IF(Update!C143&lt;&gt;"",Update!C143,"")</f>
        <v/>
      </c>
      <c r="E143" s="43">
        <f>IF(Update!D143&lt;&gt;"",Update!D143,"")</f>
        <v>1</v>
      </c>
      <c r="F143" s="37" t="str">
        <f>IF(Update!E143&lt;&gt;"",Update!E143,"")</f>
        <v>Unknown</v>
      </c>
      <c r="G143" s="37" t="str">
        <f>IF(Update!F143&lt;&gt;"",Update!F143,"")</f>
        <v/>
      </c>
      <c r="H143" s="38">
        <f>IF(Update!G143&lt;&gt;"",Update!G143,"")</f>
        <v>82</v>
      </c>
      <c r="I143" s="44">
        <f>IF(Update!H143&lt;&gt;"",Update!H143,"")</f>
        <v>47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Ethiopia</v>
      </c>
      <c r="B144" s="39" t="str">
        <f t="shared" si="2"/>
        <v>ईथियोपिया</v>
      </c>
      <c r="C144" s="45">
        <f>IF(Update!B144&lt;&gt;"",Update!B144, "")</f>
        <v>126</v>
      </c>
      <c r="D144" s="45" t="str">
        <f>IF(Update!C144&lt;&gt;"",Update!C144,"")</f>
        <v/>
      </c>
      <c r="E144" s="43" t="str">
        <f>IF(Update!D144&lt;&gt;"",Update!D144,"")</f>
        <v>Unknown</v>
      </c>
      <c r="F144" s="37">
        <f>IF(Update!E144&lt;&gt;"",Update!E144,"")</f>
        <v>3</v>
      </c>
      <c r="G144" s="37" t="str">
        <f>IF(Update!F144&lt;&gt;"",Update!F144,"")</f>
        <v/>
      </c>
      <c r="H144" s="38">
        <f>IF(Update!G144&lt;&gt;"",Update!G144,"")</f>
        <v>50</v>
      </c>
      <c r="I144" s="44">
        <f>IF(Update!H144&lt;&gt;"",Update!H144,"")</f>
        <v>73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French Guiana</v>
      </c>
      <c r="B145" s="39" t="str">
        <f t="shared" si="2"/>
        <v>फ्रेन्च गियाना</v>
      </c>
      <c r="C145" s="45">
        <f>IF(Update!B145&lt;&gt;"",Update!B145, "")</f>
        <v>125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1</v>
      </c>
      <c r="G145" s="37" t="str">
        <f>IF(Update!F145&lt;&gt;"",Update!F145,"")</f>
        <v/>
      </c>
      <c r="H145" s="38">
        <f>IF(Update!G145&lt;&gt;"",Update!G145,"")</f>
        <v>93</v>
      </c>
      <c r="I145" s="44">
        <f>IF(Update!H145&lt;&gt;"",Update!H145,"")</f>
        <v>31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Cambodia</v>
      </c>
      <c r="B146" s="39" t="str">
        <f t="shared" si="2"/>
        <v>कम्बोडिया</v>
      </c>
      <c r="C146" s="45">
        <f>IF(Update!B146&lt;&gt;"",Update!B146, "")</f>
        <v>122</v>
      </c>
      <c r="D146" s="45" t="str">
        <f>IF(Update!C146&lt;&gt;"",Update!C146,"")</f>
        <v/>
      </c>
      <c r="E146" s="43">
        <f>IF(Update!D146&lt;&gt;"",Update!D146,"")</f>
        <v>1</v>
      </c>
      <c r="F146" s="37" t="str">
        <f>IF(Update!E146&lt;&gt;"",Update!E146,"")</f>
        <v>Unknown</v>
      </c>
      <c r="G146" s="37" t="str">
        <f>IF(Update!F146&lt;&gt;"",Update!F146,"")</f>
        <v/>
      </c>
      <c r="H146" s="38">
        <f>IF(Update!G146&lt;&gt;"",Update!G146,"")</f>
        <v>119</v>
      </c>
      <c r="I146" s="44">
        <f>IF(Update!H146&lt;&gt;"",Update!H146,"")</f>
        <v>4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Trinidad and Tobago</v>
      </c>
      <c r="B147" s="39" t="str">
        <f t="shared" si="2"/>
        <v>ट्रिनिडाड र टाबागो</v>
      </c>
      <c r="C147" s="45">
        <f>IF(Update!B147&lt;&gt;"",Update!B147, "")</f>
        <v>116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8</v>
      </c>
      <c r="G147" s="37" t="str">
        <f>IF(Update!F147&lt;&gt;"",Update!F147,"")</f>
        <v/>
      </c>
      <c r="H147" s="38">
        <f>IF(Update!G147&lt;&gt;"",Update!G147,"")</f>
        <v>59</v>
      </c>
      <c r="I147" s="44">
        <f>IF(Update!H147&lt;&gt;"",Update!H147,"")</f>
        <v>49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Cape Verde</v>
      </c>
      <c r="B148" s="39" t="str">
        <f t="shared" si="2"/>
        <v>केप भर्डे</v>
      </c>
      <c r="C148" s="45">
        <f>IF(Update!B148&lt;&gt;"",Update!B148, "")</f>
        <v>114</v>
      </c>
      <c r="D148" s="45" t="str">
        <f>IF(Update!C148&lt;&gt;"",Update!C148,"")</f>
        <v/>
      </c>
      <c r="E148" s="43" t="str">
        <f>IF(Update!D148&lt;&gt;"",Update!D148,"")</f>
        <v>Unknown</v>
      </c>
      <c r="F148" s="37">
        <f>IF(Update!E148&lt;&gt;"",Update!E148,"")</f>
        <v>1</v>
      </c>
      <c r="G148" s="37" t="str">
        <f>IF(Update!F148&lt;&gt;"",Update!F148,"")</f>
        <v/>
      </c>
      <c r="H148" s="38">
        <f>IF(Update!G148&lt;&gt;"",Update!G148,"")</f>
        <v>2</v>
      </c>
      <c r="I148" s="44">
        <f>IF(Update!H148&lt;&gt;"",Update!H148,"")</f>
        <v>111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110</v>
      </c>
      <c r="D149" s="45" t="str">
        <f>IF(Update!C149&lt;&gt;"",Update!C149,"")</f>
        <v/>
      </c>
      <c r="E149" s="43">
        <f>IF(Update!D149&lt;&gt;"",Update!D149,"")</f>
        <v>10</v>
      </c>
      <c r="F149" s="37">
        <f>IF(Update!E149&lt;&gt;"",Update!E149,"")</f>
        <v>6</v>
      </c>
      <c r="G149" s="37" t="str">
        <f>IF(Update!F149&lt;&gt;"",Update!F149,"")</f>
        <v/>
      </c>
      <c r="H149" s="38">
        <f>IF(Update!G149&lt;&gt;"",Update!G149,"")</f>
        <v>44</v>
      </c>
      <c r="I149" s="44">
        <f>IF(Update!H149&lt;&gt;"",Update!H149,"")</f>
        <v>60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Sierra Leone</v>
      </c>
      <c r="B150" s="39" t="str">
        <f t="shared" si="2"/>
        <v>सिएरा लियोन</v>
      </c>
      <c r="C150" s="45">
        <f>IF(Update!B150&lt;&gt;"",Update!B150, "")</f>
        <v>104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4</v>
      </c>
      <c r="G150" s="37" t="str">
        <f>IF(Update!F150&lt;&gt;"",Update!F150,"")</f>
        <v/>
      </c>
      <c r="H150" s="38">
        <f>IF(Update!G150&lt;&gt;"",Update!G150,"")</f>
        <v>12</v>
      </c>
      <c r="I150" s="44">
        <f>IF(Update!H150&lt;&gt;"",Update!H150,"")</f>
        <v>88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Aruba</v>
      </c>
      <c r="B151" s="39" t="str">
        <f t="shared" si="2"/>
        <v>अरुबा</v>
      </c>
      <c r="C151" s="45">
        <f>IF(Update!B151&lt;&gt;"",Update!B151, "")</f>
        <v>100</v>
      </c>
      <c r="D151" s="45" t="str">
        <f>IF(Update!C151&lt;&gt;"",Update!C151,"")</f>
        <v/>
      </c>
      <c r="E151" s="43">
        <f>IF(Update!D151&lt;&gt;"",Update!D151,"")</f>
        <v>4</v>
      </c>
      <c r="F151" s="37">
        <f>IF(Update!E151&lt;&gt;"",Update!E151,"")</f>
        <v>2</v>
      </c>
      <c r="G151" s="37" t="str">
        <f>IF(Update!F151&lt;&gt;"",Update!F151,"")</f>
        <v/>
      </c>
      <c r="H151" s="38">
        <f>IF(Update!G151&lt;&gt;"",Update!G151,"")</f>
        <v>73</v>
      </c>
      <c r="I151" s="44">
        <f>IF(Update!H151&lt;&gt;"",Update!H151,"")</f>
        <v>25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Togo</v>
      </c>
      <c r="B152" s="39" t="str">
        <f t="shared" si="2"/>
        <v>टोगो</v>
      </c>
      <c r="C152" s="45">
        <f>IF(Update!B152&lt;&gt;"",Update!B152, "")</f>
        <v>99</v>
      </c>
      <c r="D152" s="45" t="str">
        <f>IF(Update!C152&lt;&gt;"",Update!C152,"")</f>
        <v/>
      </c>
      <c r="E152" s="43" t="str">
        <f>IF(Update!D152&lt;&gt;"",Update!D152,"")</f>
        <v>Unknown</v>
      </c>
      <c r="F152" s="37">
        <f>IF(Update!E152&lt;&gt;"",Update!E152,"")</f>
        <v>6</v>
      </c>
      <c r="G152" s="37" t="str">
        <f>IF(Update!F152&lt;&gt;"",Update!F152,"")</f>
        <v/>
      </c>
      <c r="H152" s="38">
        <f>IF(Update!G152&lt;&gt;"",Update!G152,"")</f>
        <v>63</v>
      </c>
      <c r="I152" s="44">
        <f>IF(Update!H152&lt;&gt;"",Update!H152,"")</f>
        <v>30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Monaco</v>
      </c>
      <c r="B153" s="39" t="str">
        <f t="shared" si="2"/>
        <v>मोनाको</v>
      </c>
      <c r="C153" s="45">
        <f>IF(Update!B153&lt;&gt;"",Update!B153, "")</f>
        <v>95</v>
      </c>
      <c r="D153" s="45" t="str">
        <f>IF(Update!C153&lt;&gt;"",Update!C153,"")</f>
        <v/>
      </c>
      <c r="E153" s="43">
        <f>IF(Update!D153&lt;&gt;"",Update!D153,"")</f>
        <v>1</v>
      </c>
      <c r="F153" s="37">
        <f>IF(Update!E153&lt;&gt;"",Update!E153,"")</f>
        <v>4</v>
      </c>
      <c r="G153" s="37" t="str">
        <f>IF(Update!F153&lt;&gt;"",Update!F153,"")</f>
        <v/>
      </c>
      <c r="H153" s="38">
        <f>IF(Update!G153&lt;&gt;"",Update!G153,"")</f>
        <v>50</v>
      </c>
      <c r="I153" s="44">
        <f>IF(Update!H153&lt;&gt;"",Update!H153,"")</f>
        <v>41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Zambia</v>
      </c>
      <c r="B154" s="39" t="str">
        <f t="shared" si="2"/>
        <v>जाम्बिया</v>
      </c>
      <c r="C154" s="45">
        <f>IF(Update!B154&lt;&gt;"",Update!B154, "")</f>
        <v>95</v>
      </c>
      <c r="D154" s="45" t="str">
        <f>IF(Update!C154&lt;&gt;"",Update!C154,"")</f>
        <v/>
      </c>
      <c r="E154" s="43">
        <f>IF(Update!D154&lt;&gt;"",Update!D154,"")</f>
        <v>1</v>
      </c>
      <c r="F154" s="37">
        <f>IF(Update!E154&lt;&gt;"",Update!E154,"")</f>
        <v>3</v>
      </c>
      <c r="G154" s="37" t="str">
        <f>IF(Update!F154&lt;&gt;"",Update!F154,"")</f>
        <v/>
      </c>
      <c r="H154" s="38">
        <f>IF(Update!G154&lt;&gt;"",Update!G154,"")</f>
        <v>42</v>
      </c>
      <c r="I154" s="44">
        <f>IF(Update!H154&lt;&gt;"",Update!H154,"")</f>
        <v>50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Liechtenstein</v>
      </c>
      <c r="B155" s="39" t="str">
        <f t="shared" si="2"/>
        <v>लिचटेनस्टेन</v>
      </c>
      <c r="C155" s="45">
        <f>IF(Update!B155&lt;&gt;"",Update!B155, "")</f>
        <v>82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55</v>
      </c>
      <c r="I155" s="44">
        <f>IF(Update!H155&lt;&gt;"",Update!H155,"")</f>
        <v>26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Barbados</v>
      </c>
      <c r="B156" s="39" t="str">
        <f t="shared" si="2"/>
        <v>बार्बादोस</v>
      </c>
      <c r="C156" s="45">
        <f>IF(Update!B156&lt;&gt;"",Update!B156, "")</f>
        <v>80</v>
      </c>
      <c r="D156" s="45" t="str">
        <f>IF(Update!C156&lt;&gt;"",Update!C156,"")</f>
        <v/>
      </c>
      <c r="E156" s="43">
        <f>IF(Update!D156&lt;&gt;"",Update!D156,"")</f>
        <v>4</v>
      </c>
      <c r="F156" s="37">
        <f>IF(Update!E156&lt;&gt;"",Update!E156,"")</f>
        <v>6</v>
      </c>
      <c r="G156" s="37" t="str">
        <f>IF(Update!F156&lt;&gt;"",Update!F156,"")</f>
        <v/>
      </c>
      <c r="H156" s="38">
        <f>IF(Update!G156&lt;&gt;"",Update!G156,"")</f>
        <v>39</v>
      </c>
      <c r="I156" s="44">
        <f>IF(Update!H156&lt;&gt;"",Update!H156,"")</f>
        <v>35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The Bahamas</v>
      </c>
      <c r="B157" s="39" t="str">
        <f t="shared" si="2"/>
        <v>द बाहामास</v>
      </c>
      <c r="C157" s="45">
        <f>IF(Update!B157&lt;&gt;"",Update!B157, "")</f>
        <v>80</v>
      </c>
      <c r="D157" s="45" t="str">
        <f>IF(Update!C157&lt;&gt;"",Update!C157,"")</f>
        <v/>
      </c>
      <c r="E157" s="43">
        <f>IF(Update!D157&lt;&gt;"",Update!D157,"")</f>
        <v>1</v>
      </c>
      <c r="F157" s="37">
        <f>IF(Update!E157&lt;&gt;"",Update!E157,"")</f>
        <v>11</v>
      </c>
      <c r="G157" s="37" t="str">
        <f>IF(Update!F157&lt;&gt;"",Update!F157,"")</f>
        <v/>
      </c>
      <c r="H157" s="38">
        <f>IF(Update!G157&lt;&gt;"",Update!G157,"")</f>
        <v>23</v>
      </c>
      <c r="I157" s="44">
        <f>IF(Update!H157&lt;&gt;"",Update!H157,"")</f>
        <v>46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Uganda</v>
      </c>
      <c r="B158" s="39" t="str">
        <f t="shared" si="2"/>
        <v>युगान्डा</v>
      </c>
      <c r="C158" s="45">
        <f>IF(Update!B158&lt;&gt;"",Update!B158, "")</f>
        <v>79</v>
      </c>
      <c r="D158" s="45" t="str">
        <f>IF(Update!C158&lt;&gt;"",Update!C158,"")</f>
        <v/>
      </c>
      <c r="E158" s="43" t="str">
        <f>IF(Update!D158&lt;&gt;"",Update!D158,"")</f>
        <v>Unknown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52</v>
      </c>
      <c r="I158" s="44">
        <f>IF(Update!H158&lt;&gt;"",Update!H158,"")</f>
        <v>28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Haiti</v>
      </c>
      <c r="B159" s="39" t="str">
        <f t="shared" si="2"/>
        <v>हाईटि</v>
      </c>
      <c r="C159" s="45">
        <f>IF(Update!B159&lt;&gt;"",Update!B159, "")</f>
        <v>76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6</v>
      </c>
      <c r="G159" s="37" t="str">
        <f>IF(Update!F159&lt;&gt;"",Update!F159,"")</f>
        <v/>
      </c>
      <c r="H159" s="38">
        <f>IF(Update!G159&lt;&gt;"",Update!G159,"")</f>
        <v>8</v>
      </c>
      <c r="I159" s="44">
        <f>IF(Update!H159&lt;&gt;"",Update!H159,"")</f>
        <v>62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Mozambique</v>
      </c>
      <c r="B160" s="39" t="str">
        <f t="shared" si="2"/>
        <v>मोजाम्बिक</v>
      </c>
      <c r="C160" s="45">
        <f>IF(Update!B160&lt;&gt;"",Update!B160, "")</f>
        <v>76</v>
      </c>
      <c r="D160" s="45" t="str">
        <f>IF(Update!C160&lt;&gt;"",Update!C160,"")</f>
        <v/>
      </c>
      <c r="E160" s="43" t="str">
        <f>IF(Update!D160&lt;&gt;"",Update!D160,"")</f>
        <v>Unknown</v>
      </c>
      <c r="F160" s="37" t="str">
        <f>IF(Update!E160&lt;&gt;"",Update!E160,"")</f>
        <v>Unknown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65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Sint Maarten</v>
      </c>
      <c r="B161" s="39" t="str">
        <f t="shared" si="2"/>
        <v>सिन्ट मार्टेन</v>
      </c>
      <c r="C161" s="45">
        <f>IF(Update!B161&lt;&gt;"",Update!B161, "")</f>
        <v>75</v>
      </c>
      <c r="D161" s="45" t="str">
        <f>IF(Update!C161&lt;&gt;"",Update!C161,"")</f>
        <v/>
      </c>
      <c r="E161" s="43">
        <f>IF(Update!D161&lt;&gt;"",Update!D161,"")</f>
        <v>7</v>
      </c>
      <c r="F161" s="37">
        <f>IF(Update!E161&lt;&gt;"",Update!E161,"")</f>
        <v>13</v>
      </c>
      <c r="G161" s="37" t="str">
        <f>IF(Update!F161&lt;&gt;"",Update!F161,"")</f>
        <v/>
      </c>
      <c r="H161" s="38">
        <f>IF(Update!G161&lt;&gt;"",Update!G161,"")</f>
        <v>33</v>
      </c>
      <c r="I161" s="44">
        <f>IF(Update!H161&lt;&gt;"",Update!H161,"")</f>
        <v>29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74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8</v>
      </c>
      <c r="G162" s="37" t="str">
        <f>IF(Update!F162&lt;&gt;"",Update!F162,"")</f>
        <v/>
      </c>
      <c r="H162" s="38">
        <f>IF(Update!G162&lt;&gt;"",Update!G162,"")</f>
        <v>15</v>
      </c>
      <c r="I162" s="44">
        <f>IF(Update!H162&lt;&gt;"",Update!H162,"")</f>
        <v>51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Guinea-Bissau</v>
      </c>
      <c r="B163" s="39" t="str">
        <f t="shared" si="2"/>
        <v>गिनिया-बिसाउ</v>
      </c>
      <c r="C163" s="45">
        <f>IF(Update!B163&lt;&gt;"",Update!B163, "")</f>
        <v>73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1</v>
      </c>
      <c r="G163" s="37" t="str">
        <f>IF(Update!F163&lt;&gt;"",Update!F163,"")</f>
        <v/>
      </c>
      <c r="H163" s="38">
        <f>IF(Update!G163&lt;&gt;"",Update!G163,"")</f>
        <v>18</v>
      </c>
      <c r="I163" s="44">
        <f>IF(Update!H163&lt;&gt;"",Update!H163,"")</f>
        <v>54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Eswatini</v>
      </c>
      <c r="B164" s="39" t="str">
        <f t="shared" si="2"/>
        <v>एस्वाटिनि</v>
      </c>
      <c r="C164" s="45">
        <f>IF(Update!B164&lt;&gt;"",Update!B164, "")</f>
        <v>71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1</v>
      </c>
      <c r="G164" s="37" t="str">
        <f>IF(Update!F164&lt;&gt;"",Update!F164,"")</f>
        <v/>
      </c>
      <c r="H164" s="38">
        <f>IF(Update!G164&lt;&gt;"",Update!G164,"")</f>
        <v>10</v>
      </c>
      <c r="I164" s="44">
        <f>IF(Update!H164&lt;&gt;"",Update!H164,"")</f>
        <v>60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Cayman Islands</v>
      </c>
      <c r="B165" s="39" t="str">
        <f t="shared" si="2"/>
        <v>केम्यान आईल्यान्डस</v>
      </c>
      <c r="C165" s="45">
        <f>IF(Update!B165&lt;&gt;"",Update!B165, "")</f>
        <v>70</v>
      </c>
      <c r="D165" s="45" t="str">
        <f>IF(Update!C165&lt;&gt;"",Update!C165,"")</f>
        <v/>
      </c>
      <c r="E165" s="43">
        <f>IF(Update!D165&lt;&gt;"",Update!D165,"")</f>
        <v>3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10</v>
      </c>
      <c r="I165" s="44">
        <f>IF(Update!H165&lt;&gt;"",Update!H165,"")</f>
        <v>59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Benin</v>
      </c>
      <c r="B166" s="39" t="str">
        <f t="shared" si="2"/>
        <v>बेनिन</v>
      </c>
      <c r="C166" s="45">
        <f>IF(Update!B166&lt;&gt;"",Update!B166, "")</f>
        <v>64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1</v>
      </c>
      <c r="G166" s="37" t="str">
        <f>IF(Update!F166&lt;&gt;"",Update!F166,"")</f>
        <v/>
      </c>
      <c r="H166" s="38">
        <f>IF(Update!G166&lt;&gt;"",Update!G166,"")</f>
        <v>33</v>
      </c>
      <c r="I166" s="44">
        <f>IF(Update!H166&lt;&gt;"",Update!H166,"")</f>
        <v>30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Libya</v>
      </c>
      <c r="B167" s="39" t="str">
        <f t="shared" si="2"/>
        <v>लिबिया</v>
      </c>
      <c r="C167" s="45">
        <f>IF(Update!B167&lt;&gt;"",Update!B167, "")</f>
        <v>61</v>
      </c>
      <c r="D167" s="45" t="str">
        <f>IF(Update!C167&lt;&gt;"",Update!C167,"")</f>
        <v/>
      </c>
      <c r="E167" s="43" t="str">
        <f>IF(Update!D167&lt;&gt;"",Update!D167,"")</f>
        <v>Unknown</v>
      </c>
      <c r="F167" s="37">
        <f>IF(Update!E167&lt;&gt;"",Update!E167,"")</f>
        <v>2</v>
      </c>
      <c r="G167" s="37" t="str">
        <f>IF(Update!F167&lt;&gt;"",Update!F167,"")</f>
        <v/>
      </c>
      <c r="H167" s="38">
        <f>IF(Update!G167&lt;&gt;"",Update!G167,"")</f>
        <v>18</v>
      </c>
      <c r="I167" s="44">
        <f>IF(Update!H167&lt;&gt;"",Update!H167,"")</f>
        <v>41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French Polynesia</v>
      </c>
      <c r="B168" s="39" t="str">
        <f t="shared" si="2"/>
        <v>फ्रान्सेलि पोलयनेसिया</v>
      </c>
      <c r="C168" s="45">
        <f>IF(Update!B168&lt;&gt;"",Update!B168, "")</f>
        <v>58</v>
      </c>
      <c r="D168" s="45" t="str">
        <f>IF(Update!C168&lt;&gt;"",Update!C168,"")</f>
        <v/>
      </c>
      <c r="E168" s="43">
        <f>IF(Update!D168&lt;&gt;"",Update!D168,"")</f>
        <v>1</v>
      </c>
      <c r="F168" s="37" t="str">
        <f>IF(Update!E168&lt;&gt;"",Update!E168,"")</f>
        <v>Unknown</v>
      </c>
      <c r="G168" s="37" t="str">
        <f>IF(Update!F168&lt;&gt;"",Update!F168,"")</f>
        <v/>
      </c>
      <c r="H168" s="38">
        <f>IF(Update!G168&lt;&gt;"",Update!G168,"")</f>
        <v>49</v>
      </c>
      <c r="I168" s="44">
        <f>IF(Update!H168&lt;&gt;"",Update!H168,"")</f>
        <v>10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Nepal</v>
      </c>
      <c r="B169" s="39" t="str">
        <f t="shared" si="2"/>
        <v>नेपाल</v>
      </c>
      <c r="C169" s="45">
        <f>IF(Update!B169&lt;&gt;"",Update!B169, "")</f>
        <v>57</v>
      </c>
      <c r="D169" s="45" t="str">
        <f>IF(Update!C169&lt;&gt;"",Update!C169,"")</f>
        <v>↑ 3 (5.56%)</v>
      </c>
      <c r="E169" s="43">
        <f>IF(Update!D169&lt;&gt;"",Update!D169,"")</f>
        <v>0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16</v>
      </c>
      <c r="I169" s="44">
        <f>IF(Update!H169&lt;&gt;"",Update!H169,"")</f>
        <v>41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Chad</v>
      </c>
      <c r="B170" s="39" t="str">
        <f t="shared" si="2"/>
        <v>चाद</v>
      </c>
      <c r="C170" s="45">
        <f>IF(Update!B170&lt;&gt;"",Update!B170, "")</f>
        <v>52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2</v>
      </c>
      <c r="G170" s="37" t="str">
        <f>IF(Update!F170&lt;&gt;"",Update!F170,"")</f>
        <v/>
      </c>
      <c r="H170" s="38">
        <f>IF(Update!G170&lt;&gt;"",Update!G170,"")</f>
        <v>19</v>
      </c>
      <c r="I170" s="44">
        <f>IF(Update!H170&lt;&gt;"",Update!H170,"")</f>
        <v>31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Central African Republic</v>
      </c>
      <c r="B171" s="39" t="str">
        <f t="shared" si="2"/>
        <v>मध्य अफ्रिकन रिपब्लिक</v>
      </c>
      <c r="C171" s="45">
        <f>IF(Update!B171&lt;&gt;"",Update!B171, "")</f>
        <v>50</v>
      </c>
      <c r="D171" s="45" t="str">
        <f>IF(Update!C171&lt;&gt;"",Update!C171,"")</f>
        <v/>
      </c>
      <c r="E171" s="43" t="str">
        <f>IF(Update!D171&lt;&gt;"",Update!D171,"")</f>
        <v>Unknown</v>
      </c>
      <c r="F171" s="37" t="str">
        <f>IF(Update!E171&lt;&gt;"",Update!E171,"")</f>
        <v>Unknown</v>
      </c>
      <c r="G171" s="37" t="str">
        <f>IF(Update!F171&lt;&gt;"",Update!F171,"")</f>
        <v/>
      </c>
      <c r="H171" s="38">
        <f>IF(Update!G171&lt;&gt;"",Update!G171,"")</f>
        <v>10</v>
      </c>
      <c r="I171" s="44">
        <f>IF(Update!H171&lt;&gt;"",Update!H171,"")</f>
        <v>41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Macao</v>
      </c>
      <c r="B172" s="39" t="str">
        <f t="shared" si="2"/>
        <v>मकाउ</v>
      </c>
      <c r="C172" s="45">
        <f>IF(Update!B172&lt;&gt;"",Update!B172, "")</f>
        <v>45</v>
      </c>
      <c r="D172" s="45" t="str">
        <f>IF(Update!C172&lt;&gt;"",Update!C172,"")</f>
        <v/>
      </c>
      <c r="E172" s="43">
        <f>IF(Update!D172&lt;&gt;"",Update!D172,"")</f>
        <v>1</v>
      </c>
      <c r="F172" s="37" t="str">
        <f>IF(Update!E172&lt;&gt;"",Update!E172,"")</f>
        <v>Unknown</v>
      </c>
      <c r="G172" s="37" t="str">
        <f>IF(Update!F172&lt;&gt;"",Update!F172,"")</f>
        <v/>
      </c>
      <c r="H172" s="38">
        <f>IF(Update!G172&lt;&gt;"",Update!G172,"")</f>
        <v>33</v>
      </c>
      <c r="I172" s="44">
        <f>IF(Update!H172&lt;&gt;"",Update!H172,"")</f>
        <v>13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43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21</v>
      </c>
      <c r="I173" s="44">
        <f>IF(Update!H173&lt;&gt;"",Update!H173,"")</f>
        <v>19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 t="str">
        <f>IF(Update!E174&lt;&gt;"",Update!E174,"")</f>
        <v>Unknown</v>
      </c>
      <c r="G174" s="37" t="str">
        <f>IF(Update!F174&lt;&gt;"",Update!F174,"")</f>
        <v/>
      </c>
      <c r="H174" s="38">
        <f>IF(Update!G174&lt;&gt;"",Update!G174,"")</f>
        <v>19</v>
      </c>
      <c r="I174" s="44">
        <f>IF(Update!H174&lt;&gt;"",Update!H174,"")</f>
        <v>21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Saint Martin</v>
      </c>
      <c r="B175" s="39" t="str">
        <f t="shared" si="2"/>
        <v>सेन्ट मार्टिन</v>
      </c>
      <c r="C175" s="45">
        <f>IF(Update!B175&lt;&gt;"",Update!B175, "")</f>
        <v>38</v>
      </c>
      <c r="D175" s="45" t="str">
        <f>IF(Update!C175&lt;&gt;"",Update!C175,"")</f>
        <v/>
      </c>
      <c r="E175" s="43">
        <f>IF(Update!D175&lt;&gt;"",Update!D175,"")</f>
        <v>3</v>
      </c>
      <c r="F175" s="37">
        <f>IF(Update!E175&lt;&gt;"",Update!E175,"")</f>
        <v>3</v>
      </c>
      <c r="G175" s="37" t="str">
        <f>IF(Update!F175&lt;&gt;"",Update!F175,"")</f>
        <v/>
      </c>
      <c r="H175" s="38">
        <f>IF(Update!G175&lt;&gt;"",Update!G175,"")</f>
        <v>24</v>
      </c>
      <c r="I175" s="44">
        <f>IF(Update!H175&lt;&gt;"",Update!H175,"")</f>
        <v>11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Mongolia</v>
      </c>
      <c r="B176" s="39" t="str">
        <f t="shared" si="2"/>
        <v>मङगोलिया</v>
      </c>
      <c r="C176" s="45">
        <f>IF(Update!B176&lt;&gt;"",Update!B176, "")</f>
        <v>38</v>
      </c>
      <c r="D176" s="45" t="str">
        <f>IF(Update!C176&lt;&gt;"",Update!C176,"")</f>
        <v/>
      </c>
      <c r="E176" s="43" t="str">
        <f>IF(Update!D176&lt;&gt;"",Update!D176,"")</f>
        <v>Unknown</v>
      </c>
      <c r="F176" s="37" t="str">
        <f>IF(Update!E176&lt;&gt;"",Update!E176,"")</f>
        <v>Unknown</v>
      </c>
      <c r="G176" s="37" t="str">
        <f>IF(Update!F176&lt;&gt;"",Update!F176,"")</f>
        <v/>
      </c>
      <c r="H176" s="38">
        <f>IF(Update!G176&lt;&gt;"",Update!G176,"")</f>
        <v>10</v>
      </c>
      <c r="I176" s="44">
        <f>IF(Update!H176&lt;&gt;"",Update!H176,"")</f>
        <v>29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Malawi</v>
      </c>
      <c r="B177" s="39" t="str">
        <f t="shared" si="2"/>
        <v>मलावी</v>
      </c>
      <c r="C177" s="45">
        <f>IF(Update!B177&lt;&gt;"",Update!B177, "")</f>
        <v>36</v>
      </c>
      <c r="D177" s="45" t="str">
        <f>IF(Update!C177&lt;&gt;"",Update!C177,"")</f>
        <v/>
      </c>
      <c r="E177" s="43">
        <f>IF(Update!D177&lt;&gt;"",Update!D177,"")</f>
        <v>1</v>
      </c>
      <c r="F177" s="37">
        <f>IF(Update!E177&lt;&gt;"",Update!E177,"")</f>
        <v>3</v>
      </c>
      <c r="G177" s="37" t="str">
        <f>IF(Update!F177&lt;&gt;"",Update!F177,"")</f>
        <v/>
      </c>
      <c r="H177" s="38">
        <f>IF(Update!G177&lt;&gt;"",Update!G177,"")</f>
        <v>5</v>
      </c>
      <c r="I177" s="44">
        <f>IF(Update!H177&lt;&gt;"",Update!H177,"")</f>
        <v>28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South Sudan</v>
      </c>
      <c r="B178" s="39" t="str">
        <f t="shared" si="2"/>
        <v>साउथ सुडान</v>
      </c>
      <c r="C178" s="45">
        <f>IF(Update!B178&lt;&gt;"",Update!B178, "")</f>
        <v>34</v>
      </c>
      <c r="D178" s="45" t="str">
        <f>IF(Update!C178&lt;&gt;"",Update!C178,"")</f>
        <v/>
      </c>
      <c r="E178" s="43" t="str">
        <f>IF(Update!D178&lt;&gt;"",Update!D178,"")</f>
        <v>Unknown</v>
      </c>
      <c r="F178" s="37" t="str">
        <f>IF(Update!E178&lt;&gt;"",Update!E178,"")</f>
        <v>Unknown</v>
      </c>
      <c r="G178" s="37" t="str">
        <f>IF(Update!F178&lt;&gt;"",Update!F178,"")</f>
        <v/>
      </c>
      <c r="H178" s="38" t="str">
        <f>IF(Update!G178&lt;&gt;"",Update!G178,"")</f>
        <v>Unknown</v>
      </c>
      <c r="I178" s="44">
        <f>IF(Update!H178&lt;&gt;"",Update!H178,"")</f>
        <v>36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Zimbabwe</v>
      </c>
      <c r="B179" s="39" t="str">
        <f t="shared" si="2"/>
        <v>जिम्बाब्वे</v>
      </c>
      <c r="C179" s="45">
        <f>IF(Update!B179&lt;&gt;"",Update!B179, "")</f>
        <v>32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4</v>
      </c>
      <c r="G179" s="37" t="str">
        <f>IF(Update!F179&lt;&gt;"",Update!F179,"")</f>
        <v/>
      </c>
      <c r="H179" s="38">
        <f>IF(Update!G179&lt;&gt;"",Update!G179,"")</f>
        <v>5</v>
      </c>
      <c r="I179" s="44">
        <f>IF(Update!H179&lt;&gt;"",Update!H179,"")</f>
        <v>23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Angola</v>
      </c>
      <c r="B180" s="39" t="str">
        <f t="shared" si="2"/>
        <v>आन्गोला</v>
      </c>
      <c r="C180" s="45">
        <f>IF(Update!B180&lt;&gt;"",Update!B180, "")</f>
        <v>27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2</v>
      </c>
      <c r="G180" s="37" t="str">
        <f>IF(Update!F180&lt;&gt;"",Update!F180,"")</f>
        <v/>
      </c>
      <c r="H180" s="38">
        <f>IF(Update!G180&lt;&gt;"",Update!G180,"")</f>
        <v>6</v>
      </c>
      <c r="I180" s="44">
        <f>IF(Update!H180&lt;&gt;"",Update!H180,"")</f>
        <v>19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Antigua and Barbuda</v>
      </c>
      <c r="B181" s="39" t="str">
        <f t="shared" si="2"/>
        <v>एन्टिगुवा एण्ड बार्बुडा</v>
      </c>
      <c r="C181" s="45">
        <f>IF(Update!B181&lt;&gt;"",Update!B181, "")</f>
        <v>24</v>
      </c>
      <c r="D181" s="45" t="str">
        <f>IF(Update!C181&lt;&gt;"",Update!C181,"")</f>
        <v/>
      </c>
      <c r="E181" s="43">
        <f>IF(Update!D181&lt;&gt;"",Update!D181,"")</f>
        <v>1</v>
      </c>
      <c r="F181" s="37">
        <f>IF(Update!E181&lt;&gt;"",Update!E181,"")</f>
        <v>3</v>
      </c>
      <c r="G181" s="37" t="str">
        <f>IF(Update!F181&lt;&gt;"",Update!F181,"")</f>
        <v/>
      </c>
      <c r="H181" s="38">
        <f>IF(Update!G181&lt;&gt;"",Update!G181,"")</f>
        <v>11</v>
      </c>
      <c r="I181" s="44">
        <f>IF(Update!H181&lt;&gt;"",Update!H181,"")</f>
        <v>10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Timor-Leste</v>
      </c>
      <c r="B182" s="39" t="str">
        <f t="shared" si="2"/>
        <v>टिमोर लेस्टे</v>
      </c>
      <c r="C182" s="45">
        <f>IF(Update!B182&lt;&gt;"",Update!B182, "")</f>
        <v>24</v>
      </c>
      <c r="D182" s="45" t="str">
        <f>IF(Update!C182&lt;&gt;"",Update!C182,"")</f>
        <v/>
      </c>
      <c r="E182" s="43" t="str">
        <f>IF(Update!D182&lt;&gt;"",Update!D182,"")</f>
        <v>Unknown</v>
      </c>
      <c r="F182" s="37" t="str">
        <f>IF(Update!E182&lt;&gt;"",Update!E182,"")</f>
        <v>Unknown</v>
      </c>
      <c r="G182" s="37" t="str">
        <f>IF(Update!F182&lt;&gt;"",Update!F182,"")</f>
        <v/>
      </c>
      <c r="H182" s="38">
        <f>IF(Update!G182&lt;&gt;"",Update!G182,"")</f>
        <v>6</v>
      </c>
      <c r="I182" s="44">
        <f>IF(Update!H182&lt;&gt;"",Update!H182,"")</f>
        <v>19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Botswana</v>
      </c>
      <c r="B183" s="39" t="str">
        <f t="shared" si="2"/>
        <v>बोटस्वाना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1</v>
      </c>
      <c r="G183" s="37" t="str">
        <f>IF(Update!F183&lt;&gt;"",Update!F183,"")</f>
        <v/>
      </c>
      <c r="H183" s="38" t="str">
        <f>IF(Update!G183&lt;&gt;"",Update!G183,"")</f>
        <v>Unknown</v>
      </c>
      <c r="I183" s="44">
        <f>IF(Update!H183&lt;&gt;"",Update!H183,"")</f>
        <v>23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Grenada</v>
      </c>
      <c r="B184" s="39" t="str">
        <f t="shared" si="2"/>
        <v>ग्रेनाडा</v>
      </c>
      <c r="C184" s="45">
        <f>IF(Update!B184&lt;&gt;"",Update!B184, "")</f>
        <v>19</v>
      </c>
      <c r="D184" s="45" t="str">
        <f>IF(Update!C184&lt;&gt;"",Update!C184,"")</f>
        <v>↑ 1 (5.56%)</v>
      </c>
      <c r="E184" s="43">
        <f>IF(Update!D184&lt;&gt;"",Update!D184,"")</f>
        <v>4</v>
      </c>
      <c r="F184" s="37" t="str">
        <f>IF(Update!E184&lt;&gt;"",Update!E184,"")</f>
        <v>Unknown</v>
      </c>
      <c r="G184" s="37" t="str">
        <f>IF(Update!F184&lt;&gt;"",Update!F184,"")</f>
        <v/>
      </c>
      <c r="H184" s="38">
        <f>IF(Update!G184&lt;&gt;"",Update!G184,"")</f>
        <v>10</v>
      </c>
      <c r="I184" s="44">
        <f>IF(Update!H184&lt;&gt;"",Update!H184,"")</f>
        <v>10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Laos</v>
      </c>
      <c r="B185" s="39" t="str">
        <f t="shared" si="2"/>
        <v>लाओस</v>
      </c>
      <c r="C185" s="45">
        <f>IF(Update!B185&lt;&gt;"",Update!B185, "")</f>
        <v>19</v>
      </c>
      <c r="D185" s="45" t="str">
        <f>IF(Update!C185&lt;&gt;"",Update!C185,"")</f>
        <v/>
      </c>
      <c r="E185" s="43" t="str">
        <f>IF(Update!D185&lt;&gt;"",Update!D185,"")</f>
        <v>Unknown</v>
      </c>
      <c r="F185" s="37" t="str">
        <f>IF(Update!E185&lt;&gt;"",Update!E185,"")</f>
        <v>Unknown</v>
      </c>
      <c r="G185" s="37" t="str">
        <f>IF(Update!F185&lt;&gt;"",Update!F185,"")</f>
        <v/>
      </c>
      <c r="H185" s="38">
        <f>IF(Update!G185&lt;&gt;"",Update!G185,"")</f>
        <v>7</v>
      </c>
      <c r="I185" s="44">
        <f>IF(Update!H185&lt;&gt;"",Update!H185,"")</f>
        <v>13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Belize</v>
      </c>
      <c r="B186" s="39" t="str">
        <f t="shared" si="2"/>
        <v>बेलिज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1</v>
      </c>
      <c r="F186" s="37">
        <f>IF(Update!E186&lt;&gt;"",Update!E186,"")</f>
        <v>2</v>
      </c>
      <c r="G186" s="37" t="str">
        <f>IF(Update!F186&lt;&gt;"",Update!F186,"")</f>
        <v/>
      </c>
      <c r="H186" s="38">
        <f>IF(Update!G186&lt;&gt;"",Update!G186,"")</f>
        <v>9</v>
      </c>
      <c r="I186" s="44">
        <f>IF(Update!H186&lt;&gt;"",Update!H186,"")</f>
        <v>7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Fiji</v>
      </c>
      <c r="B187" s="39" t="str">
        <f t="shared" si="2"/>
        <v>फिजि</v>
      </c>
      <c r="C187" s="45">
        <f>IF(Update!B187&lt;&gt;"",Update!B187, "")</f>
        <v>18</v>
      </c>
      <c r="D187" s="45" t="str">
        <f>IF(Update!C187&lt;&gt;"",Update!C187,"")</f>
        <v/>
      </c>
      <c r="E187" s="43" t="str">
        <f>IF(Update!D187&lt;&gt;"",Update!D187,"")</f>
        <v>Unknown</v>
      </c>
      <c r="F187" s="37" t="str">
        <f>IF(Update!E187&lt;&gt;"",Update!E187,"")</f>
        <v>Unknown</v>
      </c>
      <c r="G187" s="37" t="str">
        <f>IF(Update!F187&lt;&gt;"",Update!F187,"")</f>
        <v/>
      </c>
      <c r="H187" s="38">
        <f>IF(Update!G187&lt;&gt;"",Update!G187,"")</f>
        <v>12</v>
      </c>
      <c r="I187" s="44">
        <f>IF(Update!H187&lt;&gt;"",Update!H187,"")</f>
        <v>7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New Caledonia</v>
      </c>
      <c r="B188" s="39" t="str">
        <f t="shared" si="2"/>
        <v>न्यु क्यालेडोनिया</v>
      </c>
      <c r="C188" s="45">
        <f>IF(Update!B188&lt;&gt;"",Update!B188, "")</f>
        <v>18</v>
      </c>
      <c r="D188" s="45" t="str">
        <f>IF(Update!C188&lt;&gt;"",Update!C188,"")</f>
        <v/>
      </c>
      <c r="E188" s="43">
        <f>IF(Update!D188&lt;&gt;"",Update!D188,"")</f>
        <v>1</v>
      </c>
      <c r="F188" s="37" t="str">
        <f>IF(Update!E188&lt;&gt;"",Update!E188,"")</f>
        <v>Unknown</v>
      </c>
      <c r="G188" s="37" t="str">
        <f>IF(Update!F188&lt;&gt;"",Update!F188,"")</f>
        <v/>
      </c>
      <c r="H188" s="38">
        <f>IF(Update!G188&lt;&gt;"",Update!G188,"")</f>
        <v>17</v>
      </c>
      <c r="I188" s="44">
        <f>IF(Update!H188&lt;&gt;"",Update!H188,"")</f>
        <v>2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Dominica</v>
      </c>
      <c r="B189" s="39" t="str">
        <f t="shared" si="2"/>
        <v>डोमिनिका</v>
      </c>
      <c r="C189" s="45">
        <f>IF(Update!B189&lt;&gt;"",Update!B189, "")</f>
        <v>16</v>
      </c>
      <c r="D189" s="45" t="str">
        <f>IF(Update!C189&lt;&gt;"",Update!C189,"")</f>
        <v/>
      </c>
      <c r="E189" s="43" t="str">
        <f>IF(Update!D189&lt;&gt;"",Update!D189,"")</f>
        <v>Unknown</v>
      </c>
      <c r="F189" s="37" t="str">
        <f>IF(Update!E189&lt;&gt;"",Update!E189,"")</f>
        <v>Unknown</v>
      </c>
      <c r="G189" s="37" t="str">
        <f>IF(Update!F189&lt;&gt;"",Update!F189,"")</f>
        <v/>
      </c>
      <c r="H189" s="38">
        <f>IF(Update!G189&lt;&gt;"",Update!G189,"")</f>
        <v>13</v>
      </c>
      <c r="I189" s="44">
        <f>IF(Update!H189&lt;&gt;"",Update!H189,"")</f>
        <v>4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Namibia</v>
      </c>
      <c r="B190" s="39" t="str">
        <f t="shared" si="2"/>
        <v>नामिबिया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 t="str">
        <f>IF(Update!E190&lt;&gt;"",Update!E190,"")</f>
        <v>Unknown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9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Curacao</v>
      </c>
      <c r="B191" s="39" t="str">
        <f t="shared" si="2"/>
        <v>कुराकाओ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1</v>
      </c>
      <c r="G191" s="37" t="str">
        <f>IF(Update!F191&lt;&gt;"",Update!F191,"")</f>
        <v/>
      </c>
      <c r="H191" s="38">
        <f>IF(Update!G191&lt;&gt;"",Update!G191,"")</f>
        <v>11</v>
      </c>
      <c r="I191" s="44">
        <f>IF(Update!H191&lt;&gt;"",Update!H191,"")</f>
        <v>4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Saint Kitts and Nevis</v>
      </c>
      <c r="B192" s="39" t="str">
        <f t="shared" si="2"/>
        <v>सेन्ट किट्टस एण्ड नेभिस</v>
      </c>
      <c r="C192" s="45">
        <f>IF(Update!B192&lt;&gt;"",Update!B192, "")</f>
        <v>15</v>
      </c>
      <c r="D192" s="45" t="str">
        <f>IF(Update!C192&lt;&gt;"",Update!C192,"")</f>
        <v/>
      </c>
      <c r="E192" s="43" t="str">
        <f>IF(Update!D192&lt;&gt;"",Update!D192,"")</f>
        <v>Unknown</v>
      </c>
      <c r="F192" s="37" t="str">
        <f>IF(Update!E192&lt;&gt;"",Update!E192,"")</f>
        <v>Unknown</v>
      </c>
      <c r="G192" s="37" t="str">
        <f>IF(Update!F192&lt;&gt;"",Update!F192,"")</f>
        <v/>
      </c>
      <c r="H192" s="38">
        <f>IF(Update!G192&lt;&gt;"",Update!G192,"")</f>
        <v>4</v>
      </c>
      <c r="I192" s="44">
        <f>IF(Update!H192&lt;&gt;"",Update!H192,"")</f>
        <v>12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Lucia</v>
      </c>
      <c r="B193" s="39" t="str">
        <f t="shared" si="2"/>
        <v>सेन्ट लुसिया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 t="str">
        <f>IF(Update!E193&lt;&gt;"",Update!E193,"")</f>
        <v>Unknown</v>
      </c>
      <c r="G193" s="37" t="str">
        <f>IF(Update!F193&lt;&gt;"",Update!F193,"")</f>
        <v/>
      </c>
      <c r="H193" s="38">
        <f>IF(Update!G193&lt;&gt;"",Update!G193,"")</f>
        <v>15</v>
      </c>
      <c r="I193" s="44">
        <f>IF(Update!H193&lt;&gt;"",Update!H193,"")</f>
        <v>1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Vincent and the Grenadines</v>
      </c>
      <c r="B194" s="39" t="str">
        <f t="shared" si="2"/>
        <v>सेन्ट भिन्सेन्ट एन्ड द ग्रेनाडाईनस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8</v>
      </c>
      <c r="I194" s="44">
        <f>IF(Update!H194&lt;&gt;"",Update!H194,"")</f>
        <v>8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13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3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Falkland Islands</v>
      </c>
      <c r="B196" s="39" t="str">
        <f t="shared" si="2"/>
        <v>फल्कल्याण्ड आईल्याण्ड</v>
      </c>
      <c r="C196" s="45">
        <f>IF(Update!B196&lt;&gt;"",Update!B196, "")</f>
        <v>13</v>
      </c>
      <c r="D196" s="45" t="str">
        <f>IF(Update!C196&lt;&gt;"",Update!C196,"")</f>
        <v/>
      </c>
      <c r="E196" s="43" t="str">
        <f>IF(Update!D196&lt;&gt;"",Update!D196,"")</f>
        <v>Unknown</v>
      </c>
      <c r="F196" s="37" t="str">
        <f>IF(Update!E196&lt;&gt;"",Update!E196,"")</f>
        <v>Unknown</v>
      </c>
      <c r="G196" s="37" t="str">
        <f>IF(Update!F196&lt;&gt;"",Update!F196,"")</f>
        <v/>
      </c>
      <c r="H196" s="38">
        <f>IF(Update!G196&lt;&gt;"",Update!G196,"")</f>
        <v>11</v>
      </c>
      <c r="I196" s="44">
        <f>IF(Update!H196&lt;&gt;"",Update!H196,"")</f>
        <v>3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Turks and Caicos Islands</v>
      </c>
      <c r="B197" s="39" t="str">
        <f t="shared" ref="B197:B217" si="3">INDEX($K$3:$K$234,MATCH(A197,$J$3:$J$232,0))</f>
        <v>टर्कस एण्ड काईकोस आईल्याण्ड</v>
      </c>
      <c r="C197" s="45">
        <f>IF(Update!B197&lt;&gt;"",Update!B197, "")</f>
        <v>12</v>
      </c>
      <c r="D197" s="45" t="str">
        <f>IF(Update!C197&lt;&gt;"",Update!C197,"")</f>
        <v/>
      </c>
      <c r="E197" s="43" t="str">
        <f>IF(Update!D197&lt;&gt;"",Update!D197,"")</f>
        <v>Unknown</v>
      </c>
      <c r="F197" s="37">
        <f>IF(Update!E197&lt;&gt;"",Update!E197,"")</f>
        <v>1</v>
      </c>
      <c r="G197" s="37" t="str">
        <f>IF(Update!F197&lt;&gt;"",Update!F197,"")</f>
        <v/>
      </c>
      <c r="H197" s="38">
        <f>IF(Update!G197&lt;&gt;"",Update!G197,"")</f>
        <v>5</v>
      </c>
      <c r="I197" s="44">
        <f>IF(Update!H197&lt;&gt;"",Update!H197,"")</f>
        <v>6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Burundi</v>
      </c>
      <c r="B198" s="39" t="str">
        <f t="shared" si="3"/>
        <v>बुरुन्डि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1</v>
      </c>
      <c r="G198" s="37" t="str">
        <f>IF(Update!F198&lt;&gt;"",Update!F198,"")</f>
        <v/>
      </c>
      <c r="H198" s="38">
        <f>IF(Update!G198&lt;&gt;"",Update!G198,"")</f>
        <v>4</v>
      </c>
      <c r="I198" s="44">
        <f>IF(Update!H198&lt;&gt;"",Update!H198,"")</f>
        <v>6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 t="str">
        <f>IF(Update!E199&lt;&gt;"",Update!E199,"")</f>
        <v>Unknown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Seychelles</v>
      </c>
      <c r="B200" s="39" t="str">
        <f t="shared" si="3"/>
        <v>सेचेलेस</v>
      </c>
      <c r="C200" s="45">
        <f>IF(Update!B200&lt;&gt;"",Update!B200, "")</f>
        <v>11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6</v>
      </c>
      <c r="I200" s="44">
        <f>IF(Update!H200&lt;&gt;"",Update!H200,"")</f>
        <v>6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Montserrat</v>
      </c>
      <c r="B201" s="39" t="str">
        <f t="shared" si="3"/>
        <v>मोन्टसेर्याट</v>
      </c>
      <c r="C201" s="45">
        <f>IF(Update!B201&lt;&gt;"",Update!B201, "")</f>
        <v>11</v>
      </c>
      <c r="D201" s="45" t="str">
        <f>IF(Update!C201&lt;&gt;"",Update!C201,"")</f>
        <v/>
      </c>
      <c r="E201" s="43">
        <f>IF(Update!D201&lt;&gt;"",Update!D201,"")</f>
        <v>1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2</v>
      </c>
      <c r="I201" s="44">
        <f>IF(Update!H201&lt;&gt;"",Update!H201,"")</f>
        <v>8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Suriname</v>
      </c>
      <c r="B202" s="39" t="str">
        <f t="shared" si="3"/>
        <v>सुरिनामे</v>
      </c>
      <c r="C202" s="45">
        <f>IF(Update!B202&lt;&gt;"",Update!B202, "")</f>
        <v>10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7</v>
      </c>
      <c r="I202" s="44">
        <f>IF(Update!H202&lt;&gt;"",Update!H202,"")</f>
        <v>2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The Gambia</v>
      </c>
      <c r="B203" s="39" t="str">
        <f t="shared" si="3"/>
        <v>गाम्बिया</v>
      </c>
      <c r="C203" s="45">
        <f>IF(Update!B203&lt;&gt;"",Update!B203, "")</f>
        <v>10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1</v>
      </c>
      <c r="G203" s="37" t="str">
        <f>IF(Update!F203&lt;&gt;"",Update!F203,"")</f>
        <v/>
      </c>
      <c r="H203" s="38">
        <f>IF(Update!G203&lt;&gt;"",Update!G203,"")</f>
        <v>8</v>
      </c>
      <c r="I203" s="44">
        <f>IF(Update!H203&lt;&gt;"",Update!H203,"")</f>
        <v>1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Vatican City</v>
      </c>
      <c r="B204" s="39" t="str">
        <f t="shared" si="3"/>
        <v>भ्याटिकन सिटि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 t="str">
        <f>IF(Update!E204&lt;&gt;"",Update!E204,"")</f>
        <v>Unknown</v>
      </c>
      <c r="G204" s="37" t="str">
        <f>IF(Update!F204&lt;&gt;"",Update!F204,"")</f>
        <v/>
      </c>
      <c r="H204" s="38">
        <f>IF(Update!G204&lt;&gt;"",Update!G204,"")</f>
        <v>2</v>
      </c>
      <c r="I204" s="44">
        <f>IF(Update!H204&lt;&gt;"",Update!H204,"")</f>
        <v>9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MS Zaandam</v>
      </c>
      <c r="B205" s="39" t="str">
        <f t="shared" si="3"/>
        <v>एम एस जान्डाम</v>
      </c>
      <c r="C205" s="45">
        <f>IF(Update!B205&lt;&gt;"",Update!B205, "")</f>
        <v>9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2</v>
      </c>
      <c r="G205" s="37" t="str">
        <f>IF(Update!F205&lt;&gt;"",Update!F205,"")</f>
        <v/>
      </c>
      <c r="H205" s="38" t="str">
        <f>IF(Update!G205&lt;&gt;"",Update!G205,"")</f>
        <v>Unknown</v>
      </c>
      <c r="I205" s="44">
        <f>IF(Update!H205&lt;&gt;"",Update!H205,"")</f>
        <v>8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Papua New Guinea</v>
      </c>
      <c r="B206" s="39" t="str">
        <f t="shared" si="3"/>
        <v>पपुवा न्यु गिनि</v>
      </c>
      <c r="C206" s="45">
        <f>IF(Update!B206&lt;&gt;"",Update!B206, "")</f>
        <v>8</v>
      </c>
      <c r="D206" s="45" t="str">
        <f>IF(Update!C206&lt;&gt;"",Update!C206,"")</f>
        <v/>
      </c>
      <c r="E206" s="43" t="str">
        <f>IF(Update!D206&lt;&gt;"",Update!D206,"")</f>
        <v>Unknown</v>
      </c>
      <c r="F206" s="37" t="str">
        <f>IF(Update!E206&lt;&gt;"",Update!E206,"")</f>
        <v>Unknown</v>
      </c>
      <c r="G206" s="37" t="str">
        <f>IF(Update!F206&lt;&gt;"",Update!F206,"")</f>
        <v/>
      </c>
      <c r="H206" s="38" t="str">
        <f>IF(Update!G206&lt;&gt;"",Update!G206,"")</f>
        <v>Unknown</v>
      </c>
      <c r="I206" s="44">
        <f>IF(Update!H206&lt;&gt;"",Update!H206,"")</f>
        <v>10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São Tomé and Príncipe</v>
      </c>
      <c r="B207" s="39" t="str">
        <f t="shared" si="3"/>
        <v>साओ तोमे प्रिन्सिपे</v>
      </c>
      <c r="C207" s="45">
        <f>IF(Update!B207&lt;&gt;"",Update!B207, "")</f>
        <v>8</v>
      </c>
      <c r="D207" s="45" t="str">
        <f>IF(Update!C207&lt;&gt;"",Update!C207,"")</f>
        <v/>
      </c>
      <c r="E207" s="43" t="str">
        <f>IF(Update!D207&lt;&gt;"",Update!D207,"")</f>
        <v>Unknown</v>
      </c>
      <c r="F207" s="37" t="str">
        <f>IF(Update!E207&lt;&gt;"",Update!E207,"")</f>
        <v>Unknown</v>
      </c>
      <c r="G207" s="37" t="str">
        <f>IF(Update!F207&lt;&gt;"",Update!F207,"")</f>
        <v/>
      </c>
      <c r="H207" s="38">
        <f>IF(Update!G207&lt;&gt;"",Update!G207,"")</f>
        <v>4</v>
      </c>
      <c r="I207" s="44">
        <f>IF(Update!H207&lt;&gt;"",Update!H207,"")</f>
        <v>5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Bhutan</v>
      </c>
      <c r="B208" s="39" t="str">
        <f t="shared" si="3"/>
        <v>भुटान</v>
      </c>
      <c r="C208" s="45">
        <f>IF(Update!B208&lt;&gt;"",Update!B208, "")</f>
        <v>7</v>
      </c>
      <c r="D208" s="45" t="str">
        <f>IF(Update!C208&lt;&gt;"",Update!C208,"")</f>
        <v/>
      </c>
      <c r="E208" s="43" t="str">
        <f>IF(Update!D208&lt;&gt;"",Update!D208,"")</f>
        <v>Unknown</v>
      </c>
      <c r="F208" s="37" t="str">
        <f>IF(Update!E208&lt;&gt;"",Update!E208,"")</f>
        <v>Unknown</v>
      </c>
      <c r="G208" s="37" t="str">
        <f>IF(Update!F208&lt;&gt;"",Update!F208,"")</f>
        <v/>
      </c>
      <c r="H208" s="38">
        <f>IF(Update!G208&lt;&gt;"",Update!G208,"")</f>
        <v>5</v>
      </c>
      <c r="I208" s="44">
        <f>IF(Update!H208&lt;&gt;"",Update!H208,"")</f>
        <v>3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Mauritania</v>
      </c>
      <c r="B209" s="39" t="str">
        <f t="shared" si="3"/>
        <v>मोरिटानिया</v>
      </c>
      <c r="C209" s="45">
        <f>IF(Update!B209&lt;&gt;"",Update!B209, "")</f>
        <v>7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1</v>
      </c>
      <c r="G209" s="37" t="str">
        <f>IF(Update!F209&lt;&gt;"",Update!F209,"")</f>
        <v/>
      </c>
      <c r="H209" s="38">
        <f>IF(Update!G209&lt;&gt;"",Update!G209,"")</f>
        <v>6</v>
      </c>
      <c r="I209" s="44" t="str">
        <f>IF(Update!H209&lt;&gt;"",Update!H209,"")</f>
        <v/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Saint Barthelemy</v>
      </c>
      <c r="B210" s="39" t="str">
        <f t="shared" si="3"/>
        <v>सेन्ट बार्थेलेमि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>
        <f>IF(Update!G210&lt;&gt;"",Update!G210,"")</f>
        <v>6</v>
      </c>
      <c r="I210" s="44">
        <f>IF(Update!H210&lt;&gt;"",Update!H210,"")</f>
        <v>1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British Virgin Islands</v>
      </c>
      <c r="B211" s="39" t="str">
        <f t="shared" si="3"/>
        <v>ब्रिटिश भर्जिन आईल्या्ड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1</v>
      </c>
      <c r="G211" s="37" t="str">
        <f>IF(Update!F211&lt;&gt;"",Update!F211,"")</f>
        <v/>
      </c>
      <c r="H211" s="38">
        <f>IF(Update!G211&lt;&gt;"",Update!G211,"")</f>
        <v>3</v>
      </c>
      <c r="I211" s="44">
        <f>IF(Update!H211&lt;&gt;"",Update!H211,"")</f>
        <v>2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Western Sahara</v>
      </c>
      <c r="B212" s="39" t="str">
        <f t="shared" si="3"/>
        <v>वेस्टर्न साहारा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 t="str">
        <f>IF(Update!E212&lt;&gt;"",Update!E212,"")</f>
        <v>Unknown</v>
      </c>
      <c r="G212" s="37" t="str">
        <f>IF(Update!F212&lt;&gt;"",Update!F212,"")</f>
        <v/>
      </c>
      <c r="H212" s="38">
        <f>IF(Update!G212&lt;&gt;"",Update!G212,"")</f>
        <v>5</v>
      </c>
      <c r="I212" s="44">
        <f>IF(Update!H212&lt;&gt;"",Update!H212,"")</f>
        <v>2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Bonaire, Sint Eustatius and Saba</v>
      </c>
      <c r="B213" s="39" t="str">
        <f t="shared" si="3"/>
        <v>बोनाइरे एण्ड साबा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/>
      </c>
      <c r="H213" s="38" t="str">
        <f>IF(Update!G213&lt;&gt;"",Update!G213,"")</f>
        <v>Unknown</v>
      </c>
      <c r="I213" s="44">
        <f>IF(Update!H213&lt;&gt;"",Update!H213,"")</f>
        <v>7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Caribbean Netherlands</v>
      </c>
      <c r="B214" s="39" t="str">
        <f t="shared" si="3"/>
        <v>क्यारेबियन निदरल्याणडस</v>
      </c>
      <c r="C214" s="45">
        <f>IF(Update!B214&lt;&gt;"",Update!B214, "")</f>
        <v>5</v>
      </c>
      <c r="D214" s="45" t="str">
        <f>IF(Update!C214&lt;&gt;"",Update!C214,"")</f>
        <v>↑ Unknown (0%)</v>
      </c>
      <c r="E214" s="43" t="str">
        <f>IF(Update!D214&lt;&gt;"",Update!D214,"")</f>
        <v>Unknown</v>
      </c>
      <c r="F214" s="37" t="str">
        <f>IF(Update!E214&lt;&gt;"",Update!E214,"")</f>
        <v>Unknown</v>
      </c>
      <c r="G214" s="37" t="str">
        <f>IF(Update!F214&lt;&gt;"",Update!F214,"")</f>
        <v>↑ Unknown (0%)</v>
      </c>
      <c r="H214" s="38" t="str">
        <f>IF(Update!G214&lt;&gt;"",Update!G214,"")</f>
        <v>Unknown</v>
      </c>
      <c r="I214" s="44">
        <f>IF(Update!H214&lt;&gt;"",Update!H214,"")</f>
        <v>7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Anguilla</v>
      </c>
      <c r="B215" s="39" t="str">
        <f t="shared" si="3"/>
        <v>एनगिला</v>
      </c>
      <c r="C215" s="45">
        <f>IF(Update!B215&lt;&gt;"",Update!B215, "")</f>
        <v>3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Saint Pierre and Miquelon</v>
      </c>
      <c r="B216" s="39" t="str">
        <f t="shared" si="3"/>
        <v>सेन्ट पिएर एण्ड मिक्वेलन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 t="str">
        <f>IF(Update!G216&lt;&gt;"",Update!G216,"")</f>
        <v>Unknown</v>
      </c>
      <c r="I216" s="44">
        <f>IF(Update!H216&lt;&gt;"",Update!H216,"")</f>
        <v>3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Yemen</v>
      </c>
      <c r="B217" s="39" t="str">
        <f t="shared" si="3"/>
        <v>येमेन</v>
      </c>
      <c r="C217" s="45">
        <f>IF(Update!B217&lt;&gt;"",Update!B217, "")</f>
        <v>1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1</v>
      </c>
      <c r="I217" s="44">
        <f>IF(Update!H217&lt;&gt;"",Update!H217,"")</f>
        <v>1</v>
      </c>
      <c r="J217" t="s">
        <v>2236</v>
      </c>
      <c r="K217" s="8" t="s">
        <v>2254</v>
      </c>
    </row>
    <row r="218" spans="1:11" ht="30" customHeight="1" thickTop="1" x14ac:dyDescent="0.2">
      <c r="A218" s="73" t="str">
        <f>MID(Update!A218,2,LEN(Update!A218))</f>
        <v/>
      </c>
      <c r="B218" s="74"/>
      <c r="C218" s="75" t="str">
        <f>IF(Update!B218&lt;&gt;"",Update!B218, "")</f>
        <v/>
      </c>
      <c r="D218" s="75" t="str">
        <f>IF(Update!C218&lt;&gt;"",Update!C218,"")</f>
        <v/>
      </c>
      <c r="E218" s="76" t="str">
        <f>IF(Update!D218&lt;&gt;"",Update!D218,"")</f>
        <v/>
      </c>
      <c r="F218" s="77" t="str">
        <f>IF(Update!E218&lt;&gt;"",Update!E218,"")</f>
        <v/>
      </c>
      <c r="G218" s="77" t="str">
        <f>IF(Update!F218&lt;&gt;"",Update!F218,"")</f>
        <v/>
      </c>
      <c r="H218" s="78" t="str">
        <f>IF(Update!G218&lt;&gt;"",Update!G218,"")</f>
        <v/>
      </c>
      <c r="I218" s="79" t="str">
        <f>IF(Update!H218&lt;&gt;"",Update!H218,"")</f>
        <v/>
      </c>
      <c r="J218" t="s">
        <v>2235</v>
      </c>
      <c r="K218" s="8" t="s">
        <v>2257</v>
      </c>
    </row>
    <row r="219" spans="1:11" ht="30" customHeight="1" x14ac:dyDescent="0.2">
      <c r="A219" s="66" t="str">
        <f>MID(Update!A219,2,LEN(Update!A219))</f>
        <v/>
      </c>
      <c r="B219" s="67"/>
      <c r="C219" s="68" t="str">
        <f>IF(Update!B219&lt;&gt;"",Update!B219, "")</f>
        <v/>
      </c>
      <c r="D219" s="68" t="str">
        <f>IF(Update!C219&lt;&gt;"",Update!C219,"")</f>
        <v/>
      </c>
      <c r="E219" s="69" t="str">
        <f>IF(Update!D219&lt;&gt;"",Update!D219,"")</f>
        <v/>
      </c>
      <c r="F219" s="70" t="str">
        <f>IF(Update!E219&lt;&gt;"",Update!E219,"")</f>
        <v/>
      </c>
      <c r="G219" s="70" t="str">
        <f>IF(Update!F219&lt;&gt;"",Update!F219,"")</f>
        <v/>
      </c>
      <c r="H219" s="71" t="str">
        <f>IF(Update!G219&lt;&gt;"",Update!G219,"")</f>
        <v/>
      </c>
      <c r="I219" s="72" t="str">
        <f>IF(Update!H219&lt;&gt;"",Update!H219,"")</f>
        <v/>
      </c>
      <c r="J219" t="s">
        <v>2225</v>
      </c>
      <c r="K219" s="8" t="s">
        <v>2258</v>
      </c>
    </row>
    <row r="220" spans="1:11" ht="30" customHeight="1" x14ac:dyDescent="0.2">
      <c r="A220" s="66" t="str">
        <f>MID(Update!A220,2,LEN(Update!A220))</f>
        <v/>
      </c>
      <c r="B220" s="67"/>
      <c r="C220" s="68" t="str">
        <f>IF(Update!B220&lt;&gt;"",Update!B220, "")</f>
        <v/>
      </c>
      <c r="D220" s="68" t="str">
        <f>IF(Update!C220&lt;&gt;"",Update!C220,"")</f>
        <v/>
      </c>
      <c r="E220" s="69" t="str">
        <f>IF(Update!D220&lt;&gt;"",Update!D220,"")</f>
        <v/>
      </c>
      <c r="F220" s="70" t="str">
        <f>IF(Update!E220&lt;&gt;"",Update!E220,"")</f>
        <v/>
      </c>
      <c r="G220" s="70" t="str">
        <f>IF(Update!F220&lt;&gt;"",Update!F220,"")</f>
        <v/>
      </c>
      <c r="H220" s="71" t="str">
        <f>IF(Update!G220&lt;&gt;"",Update!G220,"")</f>
        <v/>
      </c>
      <c r="I220" s="72" t="str">
        <f>IF(Update!H220&lt;&gt;"",Update!H220,"")</f>
        <v/>
      </c>
      <c r="J220" t="s">
        <v>2226</v>
      </c>
      <c r="K220" s="8" t="s">
        <v>2259</v>
      </c>
    </row>
    <row r="221" spans="1:11" ht="30" customHeight="1" x14ac:dyDescent="0.2">
      <c r="A221" s="66" t="str">
        <f>MID(Update!A221,2,LEN(Update!A221))</f>
        <v/>
      </c>
      <c r="B221" s="67"/>
      <c r="C221" s="68" t="str">
        <f>IF(Update!B221&lt;&gt;"",Update!B221, "")</f>
        <v/>
      </c>
      <c r="D221" s="68" t="str">
        <f>IF(Update!C221&lt;&gt;"",Update!C221,"")</f>
        <v/>
      </c>
      <c r="E221" s="69" t="str">
        <f>IF(Update!D221&lt;&gt;"",Update!D221,"")</f>
        <v/>
      </c>
      <c r="F221" s="70" t="str">
        <f>IF(Update!E221&lt;&gt;"",Update!E221,"")</f>
        <v/>
      </c>
      <c r="G221" s="70" t="str">
        <f>IF(Update!F221&lt;&gt;"",Update!F221,"")</f>
        <v/>
      </c>
      <c r="H221" s="71" t="str">
        <f>IF(Update!G221&lt;&gt;"",Update!G221,"")</f>
        <v/>
      </c>
      <c r="I221" s="72" t="str">
        <f>IF(Update!H221&lt;&gt;"",Update!H221,"")</f>
        <v/>
      </c>
      <c r="J221" t="s">
        <v>2227</v>
      </c>
      <c r="K221" s="8" t="s">
        <v>2260</v>
      </c>
    </row>
    <row r="222" spans="1:1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1828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27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750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4906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743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11380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4127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1932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6747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15357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1717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47859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64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638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7103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1437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2811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80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1585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12208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110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1053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73235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80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23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50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51150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29407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14365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82858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1183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1806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491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207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5949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114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705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1437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16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70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837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160059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1072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9008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6416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3649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24258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5042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232128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1666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126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13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418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460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125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175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167605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238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161145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517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1671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1240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73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315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2566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19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557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74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738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2047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76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2727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9771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309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31332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19877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92584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1928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1795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15782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201505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553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381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449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13736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3079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374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729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10761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3440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721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141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61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82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622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1375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3741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849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4289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95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3638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128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250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16752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1421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424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458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150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321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38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76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334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36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5945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709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1532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13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38416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7660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57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1474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2274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14885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6200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31190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8212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12415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24322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239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343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58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11921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11978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99399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212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20077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318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34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823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15641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104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377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528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8497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1391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1418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19621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75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43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12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52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99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2947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24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975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114653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429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306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79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9866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625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1035765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1969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329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4996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95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32</v>
      </c>
      <c r="D253" t="s">
        <v>592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54" workbookViewId="0">
      <selection activeCell="H170" sqref="H170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  <c r="J1" s="65" t="s">
        <v>0</v>
      </c>
      <c r="K1" s="65" t="s">
        <v>1</v>
      </c>
      <c r="L1" s="65" t="s">
        <v>2</v>
      </c>
      <c r="M1" s="65" t="s">
        <v>1904</v>
      </c>
      <c r="N1" s="65" t="s">
        <v>3</v>
      </c>
      <c r="O1" s="65" t="s">
        <v>2</v>
      </c>
      <c r="P1" s="65" t="s">
        <v>4</v>
      </c>
      <c r="Q1" s="65" t="s">
        <v>1905</v>
      </c>
    </row>
    <row r="2" spans="1:17" x14ac:dyDescent="0.2">
      <c r="A2" s="65"/>
      <c r="B2" s="65"/>
      <c r="C2" s="65"/>
      <c r="D2" s="65"/>
      <c r="E2" s="65"/>
      <c r="F2" s="65"/>
      <c r="G2" s="65"/>
      <c r="H2" s="65"/>
      <c r="J2" s="65"/>
      <c r="K2" s="65"/>
      <c r="L2" s="65"/>
      <c r="M2" s="65"/>
      <c r="N2" s="65"/>
      <c r="O2" s="65"/>
      <c r="P2" s="65"/>
      <c r="Q2" s="65"/>
    </row>
    <row r="3" spans="1:17" ht="19" x14ac:dyDescent="0.25">
      <c r="A3" s="14" t="s">
        <v>6</v>
      </c>
      <c r="B3" s="15">
        <v>3149405</v>
      </c>
      <c r="C3" s="14" t="s">
        <v>3745</v>
      </c>
      <c r="D3" s="15">
        <v>56903</v>
      </c>
      <c r="E3" s="15">
        <v>218386</v>
      </c>
      <c r="F3" s="14" t="s">
        <v>3746</v>
      </c>
      <c r="G3" s="15">
        <v>962809</v>
      </c>
      <c r="H3" s="15">
        <v>1971945</v>
      </c>
      <c r="I3" s="34"/>
      <c r="J3" s="14" t="s">
        <v>6</v>
      </c>
      <c r="K3" s="15">
        <v>3149405</v>
      </c>
      <c r="L3" s="14" t="s">
        <v>3745</v>
      </c>
      <c r="M3" s="15">
        <v>56903</v>
      </c>
      <c r="N3" s="15">
        <v>218386</v>
      </c>
      <c r="O3" s="14" t="s">
        <v>3746</v>
      </c>
      <c r="P3" s="15">
        <v>962809</v>
      </c>
      <c r="Q3" s="15">
        <v>1971945</v>
      </c>
    </row>
    <row r="4" spans="1:17" ht="19" x14ac:dyDescent="0.25">
      <c r="A4" s="14" t="s">
        <v>1908</v>
      </c>
      <c r="B4" s="15">
        <v>1035765</v>
      </c>
      <c r="C4" s="14" t="s">
        <v>3747</v>
      </c>
      <c r="D4" s="15">
        <v>15298</v>
      </c>
      <c r="E4" s="15">
        <v>59266</v>
      </c>
      <c r="F4" s="14" t="s">
        <v>3748</v>
      </c>
      <c r="G4" s="15">
        <v>142238</v>
      </c>
      <c r="H4" s="15">
        <v>834261</v>
      </c>
      <c r="I4" s="34"/>
      <c r="J4" s="14" t="s">
        <v>1908</v>
      </c>
      <c r="K4" s="15">
        <v>1035765</v>
      </c>
      <c r="L4" s="14" t="s">
        <v>3747</v>
      </c>
      <c r="M4" s="15">
        <v>15298</v>
      </c>
      <c r="N4" s="15">
        <v>59266</v>
      </c>
      <c r="O4" s="14" t="s">
        <v>3748</v>
      </c>
      <c r="P4" s="15">
        <v>142238</v>
      </c>
      <c r="Q4" s="15">
        <v>834261</v>
      </c>
    </row>
    <row r="5" spans="1:17" ht="19" x14ac:dyDescent="0.25">
      <c r="A5" s="14" t="s">
        <v>1911</v>
      </c>
      <c r="B5" s="15">
        <v>232128</v>
      </c>
      <c r="C5" s="14"/>
      <c r="D5" s="15">
        <v>7764</v>
      </c>
      <c r="E5" s="15">
        <v>23822</v>
      </c>
      <c r="F5" s="14"/>
      <c r="G5" s="15">
        <v>123903</v>
      </c>
      <c r="H5" s="15">
        <v>84403</v>
      </c>
      <c r="I5" s="34"/>
      <c r="J5" s="14" t="s">
        <v>1911</v>
      </c>
      <c r="K5" s="15">
        <v>232128</v>
      </c>
      <c r="L5" s="14"/>
      <c r="M5" s="15">
        <v>7764</v>
      </c>
      <c r="N5" s="15">
        <v>23822</v>
      </c>
      <c r="O5" s="14"/>
      <c r="P5" s="15">
        <v>123903</v>
      </c>
      <c r="Q5" s="15">
        <v>84403</v>
      </c>
    </row>
    <row r="6" spans="1:17" ht="19" x14ac:dyDescent="0.25">
      <c r="A6" s="14" t="s">
        <v>1914</v>
      </c>
      <c r="B6" s="15">
        <v>201505</v>
      </c>
      <c r="C6" s="14"/>
      <c r="D6" s="15">
        <v>1863</v>
      </c>
      <c r="E6" s="15">
        <v>27359</v>
      </c>
      <c r="F6" s="14"/>
      <c r="G6" s="15">
        <v>68941</v>
      </c>
      <c r="H6" s="15">
        <v>105205</v>
      </c>
      <c r="I6" s="34"/>
      <c r="J6" s="14" t="s">
        <v>1914</v>
      </c>
      <c r="K6" s="15">
        <v>201505</v>
      </c>
      <c r="L6" s="14"/>
      <c r="M6" s="15">
        <v>1863</v>
      </c>
      <c r="N6" s="15">
        <v>27359</v>
      </c>
      <c r="O6" s="14"/>
      <c r="P6" s="15">
        <v>68941</v>
      </c>
      <c r="Q6" s="15">
        <v>105205</v>
      </c>
    </row>
    <row r="7" spans="1:17" ht="19" x14ac:dyDescent="0.25">
      <c r="A7" s="14" t="s">
        <v>1917</v>
      </c>
      <c r="B7" s="15">
        <v>167605</v>
      </c>
      <c r="C7" s="14"/>
      <c r="D7" s="15">
        <v>4387</v>
      </c>
      <c r="E7" s="15">
        <v>23660</v>
      </c>
      <c r="F7" s="14"/>
      <c r="G7" s="15">
        <v>46886</v>
      </c>
      <c r="H7" s="15">
        <v>97059</v>
      </c>
      <c r="I7" s="34"/>
      <c r="J7" s="14" t="s">
        <v>1917</v>
      </c>
      <c r="K7" s="15">
        <v>167605</v>
      </c>
      <c r="L7" s="14"/>
      <c r="M7" s="15">
        <v>4387</v>
      </c>
      <c r="N7" s="15">
        <v>23660</v>
      </c>
      <c r="O7" s="14"/>
      <c r="P7" s="15">
        <v>46886</v>
      </c>
      <c r="Q7" s="15">
        <v>97059</v>
      </c>
    </row>
    <row r="8" spans="1:17" ht="19" x14ac:dyDescent="0.25">
      <c r="A8" s="14" t="s">
        <v>1921</v>
      </c>
      <c r="B8" s="15">
        <v>161145</v>
      </c>
      <c r="C8" s="14"/>
      <c r="D8" s="15">
        <v>1559</v>
      </c>
      <c r="E8" s="15">
        <v>21678</v>
      </c>
      <c r="F8" s="14"/>
      <c r="G8" s="14" t="s">
        <v>1922</v>
      </c>
      <c r="H8" s="15">
        <v>139468</v>
      </c>
      <c r="I8" s="34"/>
      <c r="J8" s="14" t="s">
        <v>1921</v>
      </c>
      <c r="K8" s="15">
        <v>161145</v>
      </c>
      <c r="L8" s="14"/>
      <c r="M8" s="15">
        <v>1559</v>
      </c>
      <c r="N8" s="15">
        <v>21678</v>
      </c>
      <c r="O8" s="14"/>
      <c r="P8" s="14" t="s">
        <v>1922</v>
      </c>
      <c r="Q8" s="15">
        <v>139468</v>
      </c>
    </row>
    <row r="9" spans="1:17" ht="19" x14ac:dyDescent="0.25">
      <c r="A9" s="14" t="s">
        <v>1918</v>
      </c>
      <c r="B9" s="15">
        <v>160059</v>
      </c>
      <c r="C9" s="14" t="s">
        <v>3749</v>
      </c>
      <c r="D9" s="15">
        <v>2409</v>
      </c>
      <c r="E9" s="15">
        <v>6314</v>
      </c>
      <c r="F9" s="14"/>
      <c r="G9" s="15">
        <v>120400</v>
      </c>
      <c r="H9" s="15">
        <v>33345</v>
      </c>
      <c r="I9" s="34"/>
      <c r="J9" s="14" t="s">
        <v>1918</v>
      </c>
      <c r="K9" s="15">
        <v>160059</v>
      </c>
      <c r="L9" s="14" t="s">
        <v>3749</v>
      </c>
      <c r="M9" s="15">
        <v>2409</v>
      </c>
      <c r="N9" s="15">
        <v>6314</v>
      </c>
      <c r="O9" s="14"/>
      <c r="P9" s="15">
        <v>120400</v>
      </c>
      <c r="Q9" s="15">
        <v>33345</v>
      </c>
    </row>
    <row r="10" spans="1:17" ht="19" x14ac:dyDescent="0.25">
      <c r="A10" s="14" t="s">
        <v>1925</v>
      </c>
      <c r="B10" s="15">
        <v>114653</v>
      </c>
      <c r="C10" s="14"/>
      <c r="D10" s="15">
        <v>1621</v>
      </c>
      <c r="E10" s="15">
        <v>2992</v>
      </c>
      <c r="F10" s="14"/>
      <c r="G10" s="15">
        <v>38809</v>
      </c>
      <c r="H10" s="15">
        <v>72852</v>
      </c>
      <c r="I10" s="34"/>
      <c r="J10" s="14" t="s">
        <v>1925</v>
      </c>
      <c r="K10" s="15">
        <v>114653</v>
      </c>
      <c r="L10" s="14"/>
      <c r="M10" s="15">
        <v>1621</v>
      </c>
      <c r="N10" s="15">
        <v>2992</v>
      </c>
      <c r="O10" s="14"/>
      <c r="P10" s="15">
        <v>38809</v>
      </c>
      <c r="Q10" s="15">
        <v>72852</v>
      </c>
    </row>
    <row r="11" spans="1:17" ht="19" x14ac:dyDescent="0.25">
      <c r="A11" s="14" t="s">
        <v>1927</v>
      </c>
      <c r="B11" s="15">
        <v>99399</v>
      </c>
      <c r="C11" s="14" t="s">
        <v>3750</v>
      </c>
      <c r="D11" s="15">
        <v>2300</v>
      </c>
      <c r="E11" s="14">
        <v>972</v>
      </c>
      <c r="F11" s="14" t="s">
        <v>3751</v>
      </c>
      <c r="G11" s="15">
        <v>10286</v>
      </c>
      <c r="H11" s="15">
        <v>88141</v>
      </c>
      <c r="I11" s="34"/>
      <c r="J11" s="14" t="s">
        <v>1927</v>
      </c>
      <c r="K11" s="15">
        <v>99399</v>
      </c>
      <c r="L11" s="14" t="s">
        <v>3750</v>
      </c>
      <c r="M11" s="15">
        <v>2300</v>
      </c>
      <c r="N11" s="14">
        <v>972</v>
      </c>
      <c r="O11" s="14" t="s">
        <v>3751</v>
      </c>
      <c r="P11" s="15">
        <v>10286</v>
      </c>
      <c r="Q11" s="15">
        <v>88141</v>
      </c>
    </row>
    <row r="12" spans="1:17" ht="19" x14ac:dyDescent="0.25">
      <c r="A12" s="14" t="s">
        <v>1926</v>
      </c>
      <c r="B12" s="15">
        <v>92584</v>
      </c>
      <c r="C12" s="14"/>
      <c r="D12" s="15">
        <v>2983</v>
      </c>
      <c r="E12" s="15">
        <v>5877</v>
      </c>
      <c r="F12" s="14"/>
      <c r="G12" s="15">
        <v>72439</v>
      </c>
      <c r="H12" s="15">
        <v>14268</v>
      </c>
      <c r="I12" s="34"/>
      <c r="J12" s="14" t="s">
        <v>1926</v>
      </c>
      <c r="K12" s="15">
        <v>92584</v>
      </c>
      <c r="L12" s="14"/>
      <c r="M12" s="15">
        <v>2983</v>
      </c>
      <c r="N12" s="15">
        <v>5877</v>
      </c>
      <c r="O12" s="14"/>
      <c r="P12" s="15">
        <v>72439</v>
      </c>
      <c r="Q12" s="15">
        <v>14268</v>
      </c>
    </row>
    <row r="13" spans="1:17" ht="19" x14ac:dyDescent="0.25">
      <c r="A13" s="14" t="s">
        <v>1923</v>
      </c>
      <c r="B13" s="15">
        <v>82858</v>
      </c>
      <c r="C13" s="14" t="s">
        <v>3752</v>
      </c>
      <c r="D13" s="14">
        <v>50</v>
      </c>
      <c r="E13" s="15">
        <v>4633</v>
      </c>
      <c r="F13" s="14"/>
      <c r="G13" s="15">
        <v>77578</v>
      </c>
      <c r="H13" s="14">
        <v>647</v>
      </c>
      <c r="I13" s="34"/>
      <c r="J13" s="14" t="s">
        <v>1923</v>
      </c>
      <c r="K13" s="15">
        <v>82858</v>
      </c>
      <c r="L13" s="14" t="s">
        <v>3752</v>
      </c>
      <c r="M13" s="14">
        <v>50</v>
      </c>
      <c r="N13" s="15">
        <v>4633</v>
      </c>
      <c r="O13" s="14"/>
      <c r="P13" s="15">
        <v>77578</v>
      </c>
      <c r="Q13" s="14">
        <v>647</v>
      </c>
    </row>
    <row r="14" spans="1:17" ht="19" x14ac:dyDescent="0.25">
      <c r="A14" s="14" t="s">
        <v>1933</v>
      </c>
      <c r="B14" s="15">
        <v>73235</v>
      </c>
      <c r="C14" s="14" t="s">
        <v>3753</v>
      </c>
      <c r="D14" s="15">
        <v>8318</v>
      </c>
      <c r="E14" s="15">
        <v>5083</v>
      </c>
      <c r="F14" s="14" t="s">
        <v>3754</v>
      </c>
      <c r="G14" s="15">
        <v>32544</v>
      </c>
      <c r="H14" s="15">
        <v>35608</v>
      </c>
      <c r="I14" s="34"/>
      <c r="J14" s="14" t="s">
        <v>1933</v>
      </c>
      <c r="K14" s="15">
        <v>73235</v>
      </c>
      <c r="L14" s="14" t="s">
        <v>3753</v>
      </c>
      <c r="M14" s="15">
        <v>8318</v>
      </c>
      <c r="N14" s="15">
        <v>5083</v>
      </c>
      <c r="O14" s="14" t="s">
        <v>3754</v>
      </c>
      <c r="P14" s="15">
        <v>32544</v>
      </c>
      <c r="Q14" s="15">
        <v>35608</v>
      </c>
    </row>
    <row r="15" spans="1:17" ht="19" x14ac:dyDescent="0.25">
      <c r="A15" s="14" t="s">
        <v>1934</v>
      </c>
      <c r="B15" s="15">
        <v>51150</v>
      </c>
      <c r="C15" s="14"/>
      <c r="D15" s="14">
        <v>557</v>
      </c>
      <c r="E15" s="15">
        <v>2982</v>
      </c>
      <c r="F15" s="14"/>
      <c r="G15" s="15">
        <v>19190</v>
      </c>
      <c r="H15" s="15">
        <v>28978</v>
      </c>
      <c r="I15" s="34"/>
      <c r="J15" s="14" t="s">
        <v>1934</v>
      </c>
      <c r="K15" s="15">
        <v>51150</v>
      </c>
      <c r="L15" s="14"/>
      <c r="M15" s="14">
        <v>557</v>
      </c>
      <c r="N15" s="15">
        <v>2982</v>
      </c>
      <c r="O15" s="14"/>
      <c r="P15" s="15">
        <v>19190</v>
      </c>
      <c r="Q15" s="15">
        <v>28978</v>
      </c>
    </row>
    <row r="16" spans="1:17" ht="19" x14ac:dyDescent="0.25">
      <c r="A16" s="14" t="s">
        <v>1930</v>
      </c>
      <c r="B16" s="15">
        <v>47859</v>
      </c>
      <c r="C16" s="14" t="s">
        <v>3755</v>
      </c>
      <c r="D16" s="14">
        <v>797</v>
      </c>
      <c r="E16" s="15">
        <v>7501</v>
      </c>
      <c r="F16" s="14" t="s">
        <v>3756</v>
      </c>
      <c r="G16" s="15">
        <v>11283</v>
      </c>
      <c r="H16" s="15">
        <v>29075</v>
      </c>
      <c r="I16" s="34"/>
      <c r="J16" s="14" t="s">
        <v>1930</v>
      </c>
      <c r="K16" s="15">
        <v>47859</v>
      </c>
      <c r="L16" s="14" t="s">
        <v>3755</v>
      </c>
      <c r="M16" s="14">
        <v>797</v>
      </c>
      <c r="N16" s="15">
        <v>7501</v>
      </c>
      <c r="O16" s="14" t="s">
        <v>3756</v>
      </c>
      <c r="P16" s="15">
        <v>11283</v>
      </c>
      <c r="Q16" s="15">
        <v>29075</v>
      </c>
    </row>
    <row r="17" spans="1:17" ht="19" x14ac:dyDescent="0.25">
      <c r="A17" s="14" t="s">
        <v>1935</v>
      </c>
      <c r="B17" s="15">
        <v>38416</v>
      </c>
      <c r="C17" s="14"/>
      <c r="D17" s="14">
        <v>861</v>
      </c>
      <c r="E17" s="15">
        <v>4566</v>
      </c>
      <c r="F17" s="14"/>
      <c r="G17" s="14" t="s">
        <v>1922</v>
      </c>
      <c r="H17" s="15">
        <v>33851</v>
      </c>
      <c r="I17" s="34"/>
      <c r="J17" s="14" t="s">
        <v>1935</v>
      </c>
      <c r="K17" s="15">
        <v>38416</v>
      </c>
      <c r="L17" s="14"/>
      <c r="M17" s="14">
        <v>861</v>
      </c>
      <c r="N17" s="15">
        <v>4566</v>
      </c>
      <c r="O17" s="14"/>
      <c r="P17" s="14" t="s">
        <v>1922</v>
      </c>
      <c r="Q17" s="15">
        <v>33851</v>
      </c>
    </row>
    <row r="18" spans="1:17" ht="19" x14ac:dyDescent="0.25">
      <c r="A18" s="14" t="s">
        <v>1940</v>
      </c>
      <c r="B18" s="15">
        <v>31332</v>
      </c>
      <c r="C18" s="14" t="s">
        <v>3757</v>
      </c>
      <c r="D18" s="14" t="s">
        <v>1922</v>
      </c>
      <c r="E18" s="15">
        <v>1008</v>
      </c>
      <c r="F18" s="14"/>
      <c r="G18" s="15">
        <v>7747</v>
      </c>
      <c r="H18" s="15">
        <v>22577</v>
      </c>
      <c r="I18" s="34"/>
      <c r="J18" s="14" t="s">
        <v>1940</v>
      </c>
      <c r="K18" s="15">
        <v>31332</v>
      </c>
      <c r="L18" s="14" t="s">
        <v>3757</v>
      </c>
      <c r="M18" s="14" t="s">
        <v>1922</v>
      </c>
      <c r="N18" s="15">
        <v>1008</v>
      </c>
      <c r="O18" s="14"/>
      <c r="P18" s="15">
        <v>7747</v>
      </c>
      <c r="Q18" s="15">
        <v>22577</v>
      </c>
    </row>
    <row r="19" spans="1:17" ht="19" x14ac:dyDescent="0.25">
      <c r="A19" s="14" t="s">
        <v>1942</v>
      </c>
      <c r="B19" s="15">
        <v>31190</v>
      </c>
      <c r="C19" s="14"/>
      <c r="D19" s="14">
        <v>600</v>
      </c>
      <c r="E19" s="14">
        <v>854</v>
      </c>
      <c r="F19" s="14"/>
      <c r="G19" s="15">
        <v>9179</v>
      </c>
      <c r="H19" s="15">
        <v>21157</v>
      </c>
      <c r="I19" s="34"/>
      <c r="J19" s="14" t="s">
        <v>1942</v>
      </c>
      <c r="K19" s="15">
        <v>31190</v>
      </c>
      <c r="L19" s="14"/>
      <c r="M19" s="14">
        <v>600</v>
      </c>
      <c r="N19" s="14">
        <v>854</v>
      </c>
      <c r="O19" s="14"/>
      <c r="P19" s="15">
        <v>9179</v>
      </c>
      <c r="Q19" s="15">
        <v>21157</v>
      </c>
    </row>
    <row r="20" spans="1:17" ht="19" x14ac:dyDescent="0.25">
      <c r="A20" s="14" t="s">
        <v>1936</v>
      </c>
      <c r="B20" s="15">
        <v>29407</v>
      </c>
      <c r="C20" s="14" t="s">
        <v>3758</v>
      </c>
      <c r="D20" s="14">
        <v>185</v>
      </c>
      <c r="E20" s="15">
        <v>1699</v>
      </c>
      <c r="F20" s="14"/>
      <c r="G20" s="15">
        <v>22600</v>
      </c>
      <c r="H20" s="15">
        <v>5108</v>
      </c>
      <c r="I20" s="34"/>
      <c r="J20" s="14" t="s">
        <v>1936</v>
      </c>
      <c r="K20" s="15">
        <v>29407</v>
      </c>
      <c r="L20" s="14" t="s">
        <v>3758</v>
      </c>
      <c r="M20" s="14">
        <v>185</v>
      </c>
      <c r="N20" s="15">
        <v>1699</v>
      </c>
      <c r="O20" s="14"/>
      <c r="P20" s="15">
        <v>22600</v>
      </c>
      <c r="Q20" s="15">
        <v>5108</v>
      </c>
    </row>
    <row r="21" spans="1:17" ht="19" x14ac:dyDescent="0.25">
      <c r="A21" s="14" t="s">
        <v>1939</v>
      </c>
      <c r="B21" s="15">
        <v>24322</v>
      </c>
      <c r="C21" s="14"/>
      <c r="D21" s="14">
        <v>172</v>
      </c>
      <c r="E21" s="14">
        <v>948</v>
      </c>
      <c r="F21" s="14"/>
      <c r="G21" s="15">
        <v>1389</v>
      </c>
      <c r="H21" s="15">
        <v>21985</v>
      </c>
      <c r="I21" s="34"/>
      <c r="J21" s="14" t="s">
        <v>1939</v>
      </c>
      <c r="K21" s="15">
        <v>24322</v>
      </c>
      <c r="L21" s="14"/>
      <c r="M21" s="14">
        <v>172</v>
      </c>
      <c r="N21" s="14">
        <v>948</v>
      </c>
      <c r="O21" s="14"/>
      <c r="P21" s="15">
        <v>1389</v>
      </c>
      <c r="Q21" s="15">
        <v>21985</v>
      </c>
    </row>
    <row r="22" spans="1:17" ht="19" x14ac:dyDescent="0.25">
      <c r="A22" s="14" t="s">
        <v>1956</v>
      </c>
      <c r="B22" s="15">
        <v>24258</v>
      </c>
      <c r="C22" s="14"/>
      <c r="D22" s="14">
        <v>146</v>
      </c>
      <c r="E22" s="14">
        <v>871</v>
      </c>
      <c r="F22" s="14"/>
      <c r="G22" s="15">
        <v>1557</v>
      </c>
      <c r="H22" s="15">
        <v>21830</v>
      </c>
      <c r="I22" s="34"/>
      <c r="J22" s="14" t="s">
        <v>1956</v>
      </c>
      <c r="K22" s="15">
        <v>24258</v>
      </c>
      <c r="L22" s="14"/>
      <c r="M22" s="14">
        <v>146</v>
      </c>
      <c r="N22" s="14">
        <v>871</v>
      </c>
      <c r="O22" s="14"/>
      <c r="P22" s="15">
        <v>1557</v>
      </c>
      <c r="Q22" s="15">
        <v>21830</v>
      </c>
    </row>
    <row r="23" spans="1:17" ht="19" x14ac:dyDescent="0.25">
      <c r="A23" s="14" t="s">
        <v>1960</v>
      </c>
      <c r="B23" s="15">
        <v>20077</v>
      </c>
      <c r="C23" s="14"/>
      <c r="D23" s="14">
        <v>118</v>
      </c>
      <c r="E23" s="14">
        <v>152</v>
      </c>
      <c r="F23" s="14"/>
      <c r="G23" s="15">
        <v>2784</v>
      </c>
      <c r="H23" s="15">
        <v>17141</v>
      </c>
      <c r="I23" s="34"/>
      <c r="J23" s="14" t="s">
        <v>1960</v>
      </c>
      <c r="K23" s="15">
        <v>20077</v>
      </c>
      <c r="L23" s="14"/>
      <c r="M23" s="14">
        <v>118</v>
      </c>
      <c r="N23" s="14">
        <v>152</v>
      </c>
      <c r="O23" s="14"/>
      <c r="P23" s="15">
        <v>2784</v>
      </c>
      <c r="Q23" s="15">
        <v>17141</v>
      </c>
    </row>
    <row r="24" spans="1:17" ht="19" x14ac:dyDescent="0.25">
      <c r="A24" s="14" t="s">
        <v>1943</v>
      </c>
      <c r="B24" s="15">
        <v>19877</v>
      </c>
      <c r="C24" s="14"/>
      <c r="D24" s="14">
        <v>141</v>
      </c>
      <c r="E24" s="15">
        <v>1159</v>
      </c>
      <c r="F24" s="14"/>
      <c r="G24" s="15">
        <v>9233</v>
      </c>
      <c r="H24" s="15">
        <v>9485</v>
      </c>
      <c r="I24" s="34"/>
      <c r="J24" s="14" t="s">
        <v>1943</v>
      </c>
      <c r="K24" s="15">
        <v>19877</v>
      </c>
      <c r="L24" s="14"/>
      <c r="M24" s="14">
        <v>141</v>
      </c>
      <c r="N24" s="15">
        <v>1159</v>
      </c>
      <c r="O24" s="14"/>
      <c r="P24" s="15">
        <v>9233</v>
      </c>
      <c r="Q24" s="15">
        <v>9485</v>
      </c>
    </row>
    <row r="25" spans="1:17" ht="19" x14ac:dyDescent="0.25">
      <c r="A25" s="14" t="s">
        <v>1947</v>
      </c>
      <c r="B25" s="15">
        <v>19621</v>
      </c>
      <c r="C25" s="14"/>
      <c r="D25" s="14">
        <v>524</v>
      </c>
      <c r="E25" s="15">
        <v>2355</v>
      </c>
      <c r="F25" s="14"/>
      <c r="G25" s="15">
        <v>1005</v>
      </c>
      <c r="H25" s="15">
        <v>16261</v>
      </c>
      <c r="I25" s="34"/>
      <c r="J25" s="14" t="s">
        <v>1947</v>
      </c>
      <c r="K25" s="15">
        <v>19621</v>
      </c>
      <c r="L25" s="14"/>
      <c r="M25" s="14">
        <v>524</v>
      </c>
      <c r="N25" s="15">
        <v>2355</v>
      </c>
      <c r="O25" s="14"/>
      <c r="P25" s="15">
        <v>1005</v>
      </c>
      <c r="Q25" s="15">
        <v>16261</v>
      </c>
    </row>
    <row r="26" spans="1:17" ht="19" x14ac:dyDescent="0.25">
      <c r="A26" s="14" t="s">
        <v>1966</v>
      </c>
      <c r="B26" s="15">
        <v>16752</v>
      </c>
      <c r="C26" s="14" t="s">
        <v>3759</v>
      </c>
      <c r="D26" s="14">
        <v>378</v>
      </c>
      <c r="E26" s="15">
        <v>1569</v>
      </c>
      <c r="F26" s="14" t="s">
        <v>3760</v>
      </c>
      <c r="G26" s="15">
        <v>11423</v>
      </c>
      <c r="H26" s="15">
        <v>3760</v>
      </c>
      <c r="I26" s="34"/>
      <c r="J26" s="14" t="s">
        <v>1966</v>
      </c>
      <c r="K26" s="15">
        <v>16752</v>
      </c>
      <c r="L26" s="14" t="s">
        <v>3759</v>
      </c>
      <c r="M26" s="14">
        <v>378</v>
      </c>
      <c r="N26" s="15">
        <v>1569</v>
      </c>
      <c r="O26" s="14" t="s">
        <v>3760</v>
      </c>
      <c r="P26" s="15">
        <v>11423</v>
      </c>
      <c r="Q26" s="15">
        <v>3760</v>
      </c>
    </row>
    <row r="27" spans="1:17" ht="19" x14ac:dyDescent="0.25">
      <c r="A27" s="14" t="s">
        <v>1948</v>
      </c>
      <c r="B27" s="15">
        <v>15782</v>
      </c>
      <c r="C27" s="14" t="s">
        <v>3761</v>
      </c>
      <c r="D27" s="14">
        <v>120</v>
      </c>
      <c r="E27" s="14">
        <v>212</v>
      </c>
      <c r="F27" s="14" t="s">
        <v>3762</v>
      </c>
      <c r="G27" s="15">
        <v>7929</v>
      </c>
      <c r="H27" s="15">
        <v>7641</v>
      </c>
      <c r="I27" s="34"/>
      <c r="J27" s="14" t="s">
        <v>1948</v>
      </c>
      <c r="K27" s="15">
        <v>15782</v>
      </c>
      <c r="L27" s="14" t="s">
        <v>3761</v>
      </c>
      <c r="M27" s="14">
        <v>120</v>
      </c>
      <c r="N27" s="14">
        <v>212</v>
      </c>
      <c r="O27" s="14" t="s">
        <v>3762</v>
      </c>
      <c r="P27" s="15">
        <v>7929</v>
      </c>
      <c r="Q27" s="15">
        <v>7641</v>
      </c>
    </row>
    <row r="28" spans="1:17" ht="19" x14ac:dyDescent="0.25">
      <c r="A28" s="14" t="s">
        <v>1969</v>
      </c>
      <c r="B28" s="15">
        <v>15641</v>
      </c>
      <c r="C28" s="14" t="s">
        <v>3763</v>
      </c>
      <c r="D28" s="14">
        <v>20</v>
      </c>
      <c r="E28" s="14">
        <v>14</v>
      </c>
      <c r="F28" s="14"/>
      <c r="G28" s="15">
        <v>1128</v>
      </c>
      <c r="H28" s="15">
        <v>14499</v>
      </c>
      <c r="I28" s="34"/>
      <c r="J28" s="14" t="s">
        <v>1969</v>
      </c>
      <c r="K28" s="15">
        <v>15641</v>
      </c>
      <c r="L28" s="14" t="s">
        <v>3763</v>
      </c>
      <c r="M28" s="14">
        <v>20</v>
      </c>
      <c r="N28" s="14">
        <v>14</v>
      </c>
      <c r="O28" s="14"/>
      <c r="P28" s="15">
        <v>1128</v>
      </c>
      <c r="Q28" s="15">
        <v>14499</v>
      </c>
    </row>
    <row r="29" spans="1:17" ht="19" x14ac:dyDescent="0.25">
      <c r="A29" s="14" t="s">
        <v>1944</v>
      </c>
      <c r="B29" s="15">
        <v>15357</v>
      </c>
      <c r="C29" s="14"/>
      <c r="D29" s="14">
        <v>136</v>
      </c>
      <c r="E29" s="14">
        <v>569</v>
      </c>
      <c r="F29" s="14"/>
      <c r="G29" s="15">
        <v>12580</v>
      </c>
      <c r="H29" s="15">
        <v>2208</v>
      </c>
      <c r="I29" s="34"/>
      <c r="J29" s="14" t="s">
        <v>1944</v>
      </c>
      <c r="K29" s="15">
        <v>15357</v>
      </c>
      <c r="L29" s="14"/>
      <c r="M29" s="14">
        <v>136</v>
      </c>
      <c r="N29" s="14">
        <v>569</v>
      </c>
      <c r="O29" s="14"/>
      <c r="P29" s="15">
        <v>12580</v>
      </c>
      <c r="Q29" s="15">
        <v>2208</v>
      </c>
    </row>
    <row r="30" spans="1:17" ht="19" x14ac:dyDescent="0.25">
      <c r="A30" s="14" t="s">
        <v>1963</v>
      </c>
      <c r="B30" s="15">
        <v>14885</v>
      </c>
      <c r="C30" s="14" t="s">
        <v>3764</v>
      </c>
      <c r="D30" s="14">
        <v>111</v>
      </c>
      <c r="E30" s="14">
        <v>327</v>
      </c>
      <c r="F30" s="14" t="s">
        <v>3765</v>
      </c>
      <c r="G30" s="15">
        <v>3425</v>
      </c>
      <c r="H30" s="15">
        <v>11133</v>
      </c>
      <c r="I30" s="34"/>
      <c r="J30" s="14" t="s">
        <v>1963</v>
      </c>
      <c r="K30" s="15">
        <v>14885</v>
      </c>
      <c r="L30" s="14" t="s">
        <v>3764</v>
      </c>
      <c r="M30" s="14">
        <v>111</v>
      </c>
      <c r="N30" s="14">
        <v>327</v>
      </c>
      <c r="O30" s="14" t="s">
        <v>3765</v>
      </c>
      <c r="P30" s="15">
        <v>3425</v>
      </c>
      <c r="Q30" s="15">
        <v>11133</v>
      </c>
    </row>
    <row r="31" spans="1:17" ht="19" x14ac:dyDescent="0.25">
      <c r="A31" s="14" t="s">
        <v>1955</v>
      </c>
      <c r="B31" s="15">
        <v>14365</v>
      </c>
      <c r="C31" s="14"/>
      <c r="D31" s="14">
        <v>426</v>
      </c>
      <c r="E31" s="14">
        <v>207</v>
      </c>
      <c r="F31" s="14"/>
      <c r="G31" s="15">
        <v>7710</v>
      </c>
      <c r="H31" s="15">
        <v>6448</v>
      </c>
      <c r="I31" s="34"/>
      <c r="J31" s="14" t="s">
        <v>1955</v>
      </c>
      <c r="K31" s="15">
        <v>14365</v>
      </c>
      <c r="L31" s="14"/>
      <c r="M31" s="14">
        <v>426</v>
      </c>
      <c r="N31" s="14">
        <v>207</v>
      </c>
      <c r="O31" s="14"/>
      <c r="P31" s="15">
        <v>7710</v>
      </c>
      <c r="Q31" s="15">
        <v>6448</v>
      </c>
    </row>
    <row r="32" spans="1:17" ht="19" x14ac:dyDescent="0.25">
      <c r="A32" s="14" t="s">
        <v>1951</v>
      </c>
      <c r="B32" s="15">
        <v>13736</v>
      </c>
      <c r="C32" s="14"/>
      <c r="D32" s="14">
        <v>300</v>
      </c>
      <c r="E32" s="14">
        <v>394</v>
      </c>
      <c r="F32" s="14"/>
      <c r="G32" s="15">
        <v>1899</v>
      </c>
      <c r="H32" s="15">
        <v>11443</v>
      </c>
      <c r="I32" s="34"/>
      <c r="J32" s="14" t="s">
        <v>1951</v>
      </c>
      <c r="K32" s="15">
        <v>13736</v>
      </c>
      <c r="L32" s="14"/>
      <c r="M32" s="14">
        <v>300</v>
      </c>
      <c r="N32" s="14">
        <v>394</v>
      </c>
      <c r="O32" s="14"/>
      <c r="P32" s="15">
        <v>1899</v>
      </c>
      <c r="Q32" s="15">
        <v>11443</v>
      </c>
    </row>
    <row r="33" spans="1:17" ht="19" x14ac:dyDescent="0.25">
      <c r="A33" s="14" t="s">
        <v>1957</v>
      </c>
      <c r="B33" s="15">
        <v>12415</v>
      </c>
      <c r="C33" s="14" t="s">
        <v>3766</v>
      </c>
      <c r="D33" s="14">
        <v>160</v>
      </c>
      <c r="E33" s="14">
        <v>606</v>
      </c>
      <c r="F33" s="14" t="s">
        <v>3624</v>
      </c>
      <c r="G33" s="15">
        <v>3025</v>
      </c>
      <c r="H33" s="15">
        <v>8784</v>
      </c>
      <c r="I33" s="34"/>
      <c r="J33" s="14" t="s">
        <v>1957</v>
      </c>
      <c r="K33" s="15">
        <v>12415</v>
      </c>
      <c r="L33" s="14" t="s">
        <v>3766</v>
      </c>
      <c r="M33" s="14">
        <v>160</v>
      </c>
      <c r="N33" s="14">
        <v>606</v>
      </c>
      <c r="O33" s="14" t="s">
        <v>3624</v>
      </c>
      <c r="P33" s="15">
        <v>3025</v>
      </c>
      <c r="Q33" s="15">
        <v>8784</v>
      </c>
    </row>
    <row r="34" spans="1:17" ht="19" x14ac:dyDescent="0.25">
      <c r="A34" s="14" t="s">
        <v>1995</v>
      </c>
      <c r="B34" s="15">
        <v>12208</v>
      </c>
      <c r="C34" s="14"/>
      <c r="D34" s="14">
        <v>92</v>
      </c>
      <c r="E34" s="14">
        <v>79</v>
      </c>
      <c r="F34" s="14"/>
      <c r="G34" s="15">
        <v>1993</v>
      </c>
      <c r="H34" s="15">
        <v>10136</v>
      </c>
      <c r="I34" s="34"/>
      <c r="J34" s="14" t="s">
        <v>1995</v>
      </c>
      <c r="K34" s="15">
        <v>12208</v>
      </c>
      <c r="L34" s="14"/>
      <c r="M34" s="14">
        <v>92</v>
      </c>
      <c r="N34" s="14">
        <v>79</v>
      </c>
      <c r="O34" s="14"/>
      <c r="P34" s="15">
        <v>1993</v>
      </c>
      <c r="Q34" s="15">
        <v>10136</v>
      </c>
    </row>
    <row r="35" spans="1:17" ht="19" x14ac:dyDescent="0.25">
      <c r="A35" s="14" t="s">
        <v>1961</v>
      </c>
      <c r="B35" s="15">
        <v>11978</v>
      </c>
      <c r="C35" s="14" t="s">
        <v>3767</v>
      </c>
      <c r="D35" s="14">
        <v>247</v>
      </c>
      <c r="E35" s="14">
        <v>675</v>
      </c>
      <c r="F35" s="14" t="s">
        <v>3768</v>
      </c>
      <c r="G35" s="15">
        <v>3569</v>
      </c>
      <c r="H35" s="15">
        <v>7734</v>
      </c>
      <c r="I35" s="34"/>
      <c r="J35" s="14" t="s">
        <v>1961</v>
      </c>
      <c r="K35" s="15">
        <v>11978</v>
      </c>
      <c r="L35" s="14" t="s">
        <v>3767</v>
      </c>
      <c r="M35" s="14">
        <v>247</v>
      </c>
      <c r="N35" s="14">
        <v>675</v>
      </c>
      <c r="O35" s="14" t="s">
        <v>3768</v>
      </c>
      <c r="P35" s="15">
        <v>3569</v>
      </c>
      <c r="Q35" s="15">
        <v>7734</v>
      </c>
    </row>
    <row r="36" spans="1:17" ht="19" x14ac:dyDescent="0.25">
      <c r="A36" s="14" t="s">
        <v>1992</v>
      </c>
      <c r="B36" s="15">
        <v>11921</v>
      </c>
      <c r="C36" s="14"/>
      <c r="D36" s="14">
        <v>72</v>
      </c>
      <c r="E36" s="14">
        <v>10</v>
      </c>
      <c r="F36" s="14"/>
      <c r="G36" s="15">
        <v>1134</v>
      </c>
      <c r="H36" s="15">
        <v>10777</v>
      </c>
      <c r="I36" s="34"/>
      <c r="J36" s="14" t="s">
        <v>1992</v>
      </c>
      <c r="K36" s="15">
        <v>11921</v>
      </c>
      <c r="L36" s="14"/>
      <c r="M36" s="14">
        <v>72</v>
      </c>
      <c r="N36" s="14">
        <v>10</v>
      </c>
      <c r="O36" s="14"/>
      <c r="P36" s="15">
        <v>1134</v>
      </c>
      <c r="Q36" s="15">
        <v>10777</v>
      </c>
    </row>
    <row r="37" spans="1:17" ht="19" x14ac:dyDescent="0.25">
      <c r="A37" s="14" t="s">
        <v>1978</v>
      </c>
      <c r="B37" s="15">
        <v>11380</v>
      </c>
      <c r="C37" s="14"/>
      <c r="D37" s="14">
        <v>1</v>
      </c>
      <c r="E37" s="14">
        <v>89</v>
      </c>
      <c r="F37" s="14"/>
      <c r="G37" s="15">
        <v>2181</v>
      </c>
      <c r="H37" s="15">
        <v>9110</v>
      </c>
      <c r="I37" s="34"/>
      <c r="J37" s="14" t="s">
        <v>1978</v>
      </c>
      <c r="K37" s="15">
        <v>11380</v>
      </c>
      <c r="L37" s="14"/>
      <c r="M37" s="14">
        <v>1</v>
      </c>
      <c r="N37" s="14">
        <v>89</v>
      </c>
      <c r="O37" s="14"/>
      <c r="P37" s="15">
        <v>2181</v>
      </c>
      <c r="Q37" s="15">
        <v>9110</v>
      </c>
    </row>
    <row r="38" spans="1:17" ht="19" x14ac:dyDescent="0.25">
      <c r="A38" s="14" t="s">
        <v>1954</v>
      </c>
      <c r="B38" s="15">
        <v>10761</v>
      </c>
      <c r="C38" s="14" t="s">
        <v>2296</v>
      </c>
      <c r="D38" s="14">
        <v>55</v>
      </c>
      <c r="E38" s="14">
        <v>246</v>
      </c>
      <c r="F38" s="14" t="s">
        <v>3769</v>
      </c>
      <c r="G38" s="15">
        <v>8922</v>
      </c>
      <c r="H38" s="15">
        <v>1593</v>
      </c>
      <c r="I38" s="34"/>
      <c r="J38" s="14" t="s">
        <v>1954</v>
      </c>
      <c r="K38" s="15">
        <v>10761</v>
      </c>
      <c r="L38" s="14" t="s">
        <v>2296</v>
      </c>
      <c r="M38" s="14">
        <v>55</v>
      </c>
      <c r="N38" s="14">
        <v>246</v>
      </c>
      <c r="O38" s="14" t="s">
        <v>3769</v>
      </c>
      <c r="P38" s="15">
        <v>8922</v>
      </c>
      <c r="Q38" s="15">
        <v>1593</v>
      </c>
    </row>
    <row r="39" spans="1:17" ht="19" x14ac:dyDescent="0.25">
      <c r="A39" s="14" t="s">
        <v>1989</v>
      </c>
      <c r="B39" s="15">
        <v>9866</v>
      </c>
      <c r="C39" s="14" t="s">
        <v>3770</v>
      </c>
      <c r="D39" s="14">
        <v>129</v>
      </c>
      <c r="E39" s="14">
        <v>250</v>
      </c>
      <c r="F39" s="14" t="s">
        <v>3348</v>
      </c>
      <c r="G39" s="15">
        <v>1103</v>
      </c>
      <c r="H39" s="15">
        <v>8513</v>
      </c>
      <c r="I39" s="34"/>
      <c r="J39" s="14" t="s">
        <v>1989</v>
      </c>
      <c r="K39" s="15">
        <v>9866</v>
      </c>
      <c r="L39" s="14" t="s">
        <v>3770</v>
      </c>
      <c r="M39" s="14">
        <v>129</v>
      </c>
      <c r="N39" s="14">
        <v>250</v>
      </c>
      <c r="O39" s="14" t="s">
        <v>3348</v>
      </c>
      <c r="P39" s="15">
        <v>1103</v>
      </c>
      <c r="Q39" s="15">
        <v>8513</v>
      </c>
    </row>
    <row r="40" spans="1:17" ht="19" x14ac:dyDescent="0.25">
      <c r="A40" s="14" t="s">
        <v>1979</v>
      </c>
      <c r="B40" s="15">
        <v>9771</v>
      </c>
      <c r="C40" s="14" t="s">
        <v>3771</v>
      </c>
      <c r="D40" s="14" t="s">
        <v>1922</v>
      </c>
      <c r="E40" s="14">
        <v>784</v>
      </c>
      <c r="F40" s="14" t="s">
        <v>3772</v>
      </c>
      <c r="G40" s="15">
        <v>1391</v>
      </c>
      <c r="H40" s="15">
        <v>7596</v>
      </c>
      <c r="I40" s="34"/>
      <c r="J40" s="14" t="s">
        <v>1979</v>
      </c>
      <c r="K40" s="15">
        <v>9771</v>
      </c>
      <c r="L40" s="14" t="s">
        <v>3771</v>
      </c>
      <c r="M40" s="14" t="s">
        <v>1922</v>
      </c>
      <c r="N40" s="14">
        <v>784</v>
      </c>
      <c r="O40" s="14" t="s">
        <v>3772</v>
      </c>
      <c r="P40" s="15">
        <v>1391</v>
      </c>
      <c r="Q40" s="15">
        <v>7596</v>
      </c>
    </row>
    <row r="41" spans="1:17" ht="19" x14ac:dyDescent="0.25">
      <c r="A41" s="14" t="s">
        <v>1971</v>
      </c>
      <c r="B41" s="15">
        <v>9008</v>
      </c>
      <c r="C41" s="14" t="s">
        <v>3773</v>
      </c>
      <c r="D41" s="14">
        <v>66</v>
      </c>
      <c r="E41" s="14">
        <v>434</v>
      </c>
      <c r="F41" s="14"/>
      <c r="G41" s="15">
        <v>6121</v>
      </c>
      <c r="H41" s="15">
        <v>2453</v>
      </c>
      <c r="I41" s="34"/>
      <c r="J41" s="14" t="s">
        <v>1971</v>
      </c>
      <c r="K41" s="15">
        <v>9008</v>
      </c>
      <c r="L41" s="14" t="s">
        <v>3773</v>
      </c>
      <c r="M41" s="14">
        <v>66</v>
      </c>
      <c r="N41" s="14">
        <v>434</v>
      </c>
      <c r="O41" s="14"/>
      <c r="P41" s="15">
        <v>6121</v>
      </c>
      <c r="Q41" s="15">
        <v>2453</v>
      </c>
    </row>
    <row r="42" spans="1:17" ht="19" x14ac:dyDescent="0.25">
      <c r="A42" s="14" t="s">
        <v>1988</v>
      </c>
      <c r="B42" s="15">
        <v>8497</v>
      </c>
      <c r="C42" s="14" t="s">
        <v>3774</v>
      </c>
      <c r="D42" s="14">
        <v>79</v>
      </c>
      <c r="E42" s="14">
        <v>168</v>
      </c>
      <c r="F42" s="14" t="s">
        <v>3775</v>
      </c>
      <c r="G42" s="15">
        <v>1260</v>
      </c>
      <c r="H42" s="15">
        <v>7069</v>
      </c>
      <c r="I42" s="34"/>
      <c r="J42" s="14" t="s">
        <v>1988</v>
      </c>
      <c r="K42" s="15">
        <v>8497</v>
      </c>
      <c r="L42" s="14" t="s">
        <v>3774</v>
      </c>
      <c r="M42" s="14">
        <v>79</v>
      </c>
      <c r="N42" s="14">
        <v>168</v>
      </c>
      <c r="O42" s="14" t="s">
        <v>3775</v>
      </c>
      <c r="P42" s="15">
        <v>1260</v>
      </c>
      <c r="Q42" s="15">
        <v>7069</v>
      </c>
    </row>
    <row r="43" spans="1:17" ht="19" x14ac:dyDescent="0.25">
      <c r="A43" s="14" t="s">
        <v>1985</v>
      </c>
      <c r="B43" s="15">
        <v>8212</v>
      </c>
      <c r="C43" s="14" t="s">
        <v>3776</v>
      </c>
      <c r="D43" s="14">
        <v>31</v>
      </c>
      <c r="E43" s="14">
        <v>558</v>
      </c>
      <c r="F43" s="14" t="s">
        <v>3777</v>
      </c>
      <c r="G43" s="15">
        <v>1023</v>
      </c>
      <c r="H43" s="15">
        <v>6631</v>
      </c>
      <c r="I43" s="34"/>
      <c r="J43" s="14" t="s">
        <v>1985</v>
      </c>
      <c r="K43" s="15">
        <v>8212</v>
      </c>
      <c r="L43" s="14" t="s">
        <v>3776</v>
      </c>
      <c r="M43" s="14">
        <v>31</v>
      </c>
      <c r="N43" s="14">
        <v>558</v>
      </c>
      <c r="O43" s="14" t="s">
        <v>3777</v>
      </c>
      <c r="P43" s="15">
        <v>1023</v>
      </c>
      <c r="Q43" s="15">
        <v>6631</v>
      </c>
    </row>
    <row r="44" spans="1:17" ht="19" x14ac:dyDescent="0.25">
      <c r="A44" s="14" t="s">
        <v>1973</v>
      </c>
      <c r="B44" s="15">
        <v>7660</v>
      </c>
      <c r="C44" s="14"/>
      <c r="D44" s="14">
        <v>44</v>
      </c>
      <c r="E44" s="14">
        <v>206</v>
      </c>
      <c r="F44" s="14"/>
      <c r="G44" s="14">
        <v>32</v>
      </c>
      <c r="H44" s="15">
        <v>7422</v>
      </c>
      <c r="I44" s="34"/>
      <c r="J44" s="14" t="s">
        <v>1973</v>
      </c>
      <c r="K44" s="15">
        <v>7660</v>
      </c>
      <c r="L44" s="14"/>
      <c r="M44" s="14">
        <v>44</v>
      </c>
      <c r="N44" s="14">
        <v>206</v>
      </c>
      <c r="O44" s="14"/>
      <c r="P44" s="14">
        <v>32</v>
      </c>
      <c r="Q44" s="15">
        <v>7422</v>
      </c>
    </row>
    <row r="45" spans="1:17" ht="19" x14ac:dyDescent="0.25">
      <c r="A45" s="14" t="s">
        <v>1975</v>
      </c>
      <c r="B45" s="15">
        <v>7504</v>
      </c>
      <c r="C45" s="14"/>
      <c r="D45" s="14">
        <v>73</v>
      </c>
      <c r="E45" s="14">
        <v>227</v>
      </c>
      <c r="F45" s="14"/>
      <c r="G45" s="15">
        <v>2960</v>
      </c>
      <c r="H45" s="15">
        <v>4317</v>
      </c>
      <c r="I45" s="34"/>
      <c r="J45" s="14" t="s">
        <v>1975</v>
      </c>
      <c r="K45" s="15">
        <v>7504</v>
      </c>
      <c r="L45" s="14"/>
      <c r="M45" s="14">
        <v>73</v>
      </c>
      <c r="N45" s="14">
        <v>227</v>
      </c>
      <c r="O45" s="14"/>
      <c r="P45" s="15">
        <v>2960</v>
      </c>
      <c r="Q45" s="15">
        <v>4317</v>
      </c>
    </row>
    <row r="46" spans="1:17" ht="19" x14ac:dyDescent="0.25">
      <c r="A46" s="14" t="s">
        <v>2009</v>
      </c>
      <c r="B46" s="15">
        <v>7103</v>
      </c>
      <c r="C46" s="14" t="s">
        <v>3778</v>
      </c>
      <c r="D46" s="14">
        <v>1</v>
      </c>
      <c r="E46" s="14">
        <v>163</v>
      </c>
      <c r="F46" s="14" t="s">
        <v>3779</v>
      </c>
      <c r="G46" s="14">
        <v>150</v>
      </c>
      <c r="H46" s="15">
        <v>6790</v>
      </c>
      <c r="I46" s="34"/>
      <c r="J46" s="14" t="s">
        <v>2009</v>
      </c>
      <c r="K46" s="15">
        <v>7103</v>
      </c>
      <c r="L46" s="14" t="s">
        <v>3778</v>
      </c>
      <c r="M46" s="14">
        <v>1</v>
      </c>
      <c r="N46" s="14">
        <v>163</v>
      </c>
      <c r="O46" s="14" t="s">
        <v>3779</v>
      </c>
      <c r="P46" s="14">
        <v>150</v>
      </c>
      <c r="Q46" s="15">
        <v>6790</v>
      </c>
    </row>
    <row r="47" spans="1:17" ht="19" x14ac:dyDescent="0.25">
      <c r="A47" s="14" t="s">
        <v>1982</v>
      </c>
      <c r="B47" s="15">
        <v>6747</v>
      </c>
      <c r="C47" s="14" t="s">
        <v>3780</v>
      </c>
      <c r="D47" s="14">
        <v>93</v>
      </c>
      <c r="E47" s="14">
        <v>90</v>
      </c>
      <c r="F47" s="14" t="s">
        <v>3781</v>
      </c>
      <c r="G47" s="15">
        <v>5670</v>
      </c>
      <c r="H47" s="14">
        <v>987</v>
      </c>
      <c r="I47" s="34"/>
      <c r="J47" s="14" t="s">
        <v>1982</v>
      </c>
      <c r="K47" s="15">
        <v>6747</v>
      </c>
      <c r="L47" s="14" t="s">
        <v>3780</v>
      </c>
      <c r="M47" s="14">
        <v>93</v>
      </c>
      <c r="N47" s="14">
        <v>90</v>
      </c>
      <c r="O47" s="14" t="s">
        <v>3781</v>
      </c>
      <c r="P47" s="15">
        <v>5670</v>
      </c>
      <c r="Q47" s="14">
        <v>987</v>
      </c>
    </row>
    <row r="48" spans="1:17" ht="19" x14ac:dyDescent="0.25">
      <c r="A48" s="14" t="s">
        <v>1996</v>
      </c>
      <c r="B48" s="15">
        <v>6416</v>
      </c>
      <c r="C48" s="14"/>
      <c r="D48" s="14">
        <v>144</v>
      </c>
      <c r="E48" s="14">
        <v>286</v>
      </c>
      <c r="F48" s="14"/>
      <c r="G48" s="15">
        <v>1165</v>
      </c>
      <c r="H48" s="15">
        <v>4965</v>
      </c>
      <c r="I48" s="34"/>
      <c r="J48" s="14" t="s">
        <v>1996</v>
      </c>
      <c r="K48" s="15">
        <v>6416</v>
      </c>
      <c r="L48" s="14"/>
      <c r="M48" s="14">
        <v>144</v>
      </c>
      <c r="N48" s="14">
        <v>286</v>
      </c>
      <c r="O48" s="14"/>
      <c r="P48" s="15">
        <v>1165</v>
      </c>
      <c r="Q48" s="15">
        <v>4965</v>
      </c>
    </row>
    <row r="49" spans="1:17" ht="19" x14ac:dyDescent="0.25">
      <c r="A49" s="14" t="s">
        <v>1997</v>
      </c>
      <c r="B49" s="15">
        <v>6200</v>
      </c>
      <c r="C49" s="14" t="s">
        <v>3782</v>
      </c>
      <c r="D49" s="14">
        <v>89</v>
      </c>
      <c r="E49" s="14">
        <v>176</v>
      </c>
      <c r="F49" s="14" t="s">
        <v>3783</v>
      </c>
      <c r="G49" s="14">
        <v>484</v>
      </c>
      <c r="H49" s="15">
        <v>5540</v>
      </c>
      <c r="I49" s="34"/>
      <c r="J49" s="14" t="s">
        <v>1997</v>
      </c>
      <c r="K49" s="15">
        <v>6200</v>
      </c>
      <c r="L49" s="14" t="s">
        <v>3782</v>
      </c>
      <c r="M49" s="14">
        <v>89</v>
      </c>
      <c r="N49" s="14">
        <v>176</v>
      </c>
      <c r="O49" s="14" t="s">
        <v>3783</v>
      </c>
      <c r="P49" s="14">
        <v>484</v>
      </c>
      <c r="Q49" s="15">
        <v>5540</v>
      </c>
    </row>
    <row r="50" spans="1:17" ht="19" x14ac:dyDescent="0.25">
      <c r="A50" s="14" t="s">
        <v>2002</v>
      </c>
      <c r="B50" s="15">
        <v>5949</v>
      </c>
      <c r="C50" s="14"/>
      <c r="D50" s="14">
        <v>118</v>
      </c>
      <c r="E50" s="14">
        <v>269</v>
      </c>
      <c r="F50" s="14"/>
      <c r="G50" s="15">
        <v>1268</v>
      </c>
      <c r="H50" s="15">
        <v>4412</v>
      </c>
      <c r="I50" s="34"/>
      <c r="J50" s="14" t="s">
        <v>2002</v>
      </c>
      <c r="K50" s="15">
        <v>5949</v>
      </c>
      <c r="L50" s="14"/>
      <c r="M50" s="14">
        <v>118</v>
      </c>
      <c r="N50" s="14">
        <v>269</v>
      </c>
      <c r="O50" s="14"/>
      <c r="P50" s="15">
        <v>1268</v>
      </c>
      <c r="Q50" s="15">
        <v>4412</v>
      </c>
    </row>
    <row r="51" spans="1:17" ht="19" x14ac:dyDescent="0.25">
      <c r="A51" s="14" t="s">
        <v>1993</v>
      </c>
      <c r="B51" s="15">
        <v>5945</v>
      </c>
      <c r="C51" s="14" t="s">
        <v>3784</v>
      </c>
      <c r="D51" s="14">
        <v>40</v>
      </c>
      <c r="E51" s="14">
        <v>100</v>
      </c>
      <c r="F51" s="14"/>
      <c r="G51" s="15">
        <v>4087</v>
      </c>
      <c r="H51" s="15">
        <v>1758</v>
      </c>
      <c r="I51" s="34"/>
      <c r="J51" s="14" t="s">
        <v>1993</v>
      </c>
      <c r="K51" s="15">
        <v>5945</v>
      </c>
      <c r="L51" s="14" t="s">
        <v>3784</v>
      </c>
      <c r="M51" s="14">
        <v>40</v>
      </c>
      <c r="N51" s="14">
        <v>100</v>
      </c>
      <c r="O51" s="14"/>
      <c r="P51" s="15">
        <v>4087</v>
      </c>
      <c r="Q51" s="15">
        <v>1758</v>
      </c>
    </row>
    <row r="52" spans="1:17" ht="19" x14ac:dyDescent="0.25">
      <c r="A52" s="14" t="s">
        <v>2005</v>
      </c>
      <c r="B52" s="15">
        <v>5042</v>
      </c>
      <c r="C52" s="14"/>
      <c r="D52" s="14" t="s">
        <v>1922</v>
      </c>
      <c r="E52" s="14">
        <v>359</v>
      </c>
      <c r="F52" s="14"/>
      <c r="G52" s="15">
        <v>1304</v>
      </c>
      <c r="H52" s="15">
        <v>3379</v>
      </c>
      <c r="I52" s="34"/>
      <c r="J52" s="14" t="s">
        <v>2005</v>
      </c>
      <c r="K52" s="15">
        <v>5042</v>
      </c>
      <c r="L52" s="14"/>
      <c r="M52" s="14" t="s">
        <v>1922</v>
      </c>
      <c r="N52" s="14">
        <v>359</v>
      </c>
      <c r="O52" s="14"/>
      <c r="P52" s="15">
        <v>1304</v>
      </c>
      <c r="Q52" s="15">
        <v>3379</v>
      </c>
    </row>
    <row r="53" spans="1:17" ht="19" x14ac:dyDescent="0.25">
      <c r="A53" s="14" t="s">
        <v>2004</v>
      </c>
      <c r="B53" s="15">
        <v>4996</v>
      </c>
      <c r="C53" s="14"/>
      <c r="D53" s="14">
        <v>36</v>
      </c>
      <c r="E53" s="14">
        <v>93</v>
      </c>
      <c r="F53" s="14"/>
      <c r="G53" s="15">
        <v>2073</v>
      </c>
      <c r="H53" s="15">
        <v>2830</v>
      </c>
      <c r="I53" s="34"/>
      <c r="J53" s="14" t="s">
        <v>2004</v>
      </c>
      <c r="K53" s="15">
        <v>4996</v>
      </c>
      <c r="L53" s="14"/>
      <c r="M53" s="14">
        <v>36</v>
      </c>
      <c r="N53" s="14">
        <v>93</v>
      </c>
      <c r="O53" s="14"/>
      <c r="P53" s="15">
        <v>2073</v>
      </c>
      <c r="Q53" s="15">
        <v>2830</v>
      </c>
    </row>
    <row r="54" spans="1:17" ht="19" x14ac:dyDescent="0.25">
      <c r="A54" s="14" t="s">
        <v>2000</v>
      </c>
      <c r="B54" s="15">
        <v>4906</v>
      </c>
      <c r="C54" s="14" t="s">
        <v>3785</v>
      </c>
      <c r="D54" s="14">
        <v>56</v>
      </c>
      <c r="E54" s="14">
        <v>199</v>
      </c>
      <c r="F54" s="14"/>
      <c r="G54" s="15">
        <v>2800</v>
      </c>
      <c r="H54" s="15">
        <v>1907</v>
      </c>
      <c r="I54" s="34"/>
      <c r="J54" s="14" t="s">
        <v>2000</v>
      </c>
      <c r="K54" s="15">
        <v>4906</v>
      </c>
      <c r="L54" s="14" t="s">
        <v>3785</v>
      </c>
      <c r="M54" s="14">
        <v>56</v>
      </c>
      <c r="N54" s="14">
        <v>199</v>
      </c>
      <c r="O54" s="14"/>
      <c r="P54" s="15">
        <v>2800</v>
      </c>
      <c r="Q54" s="15">
        <v>1907</v>
      </c>
    </row>
    <row r="55" spans="1:17" ht="19" x14ac:dyDescent="0.25">
      <c r="A55" s="14" t="s">
        <v>2006</v>
      </c>
      <c r="B55" s="15">
        <v>4289</v>
      </c>
      <c r="C55" s="14" t="s">
        <v>3786</v>
      </c>
      <c r="D55" s="14">
        <v>1</v>
      </c>
      <c r="E55" s="14">
        <v>167</v>
      </c>
      <c r="F55" s="14" t="s">
        <v>3472</v>
      </c>
      <c r="G55" s="14">
        <v>890</v>
      </c>
      <c r="H55" s="15">
        <v>3232</v>
      </c>
      <c r="I55" s="34"/>
      <c r="J55" s="14" t="s">
        <v>2006</v>
      </c>
      <c r="K55" s="15">
        <v>4289</v>
      </c>
      <c r="L55" s="14" t="s">
        <v>3786</v>
      </c>
      <c r="M55" s="14">
        <v>1</v>
      </c>
      <c r="N55" s="14">
        <v>167</v>
      </c>
      <c r="O55" s="14" t="s">
        <v>3472</v>
      </c>
      <c r="P55" s="14">
        <v>890</v>
      </c>
      <c r="Q55" s="15">
        <v>3232</v>
      </c>
    </row>
    <row r="56" spans="1:17" ht="19" x14ac:dyDescent="0.25">
      <c r="A56" s="14" t="s">
        <v>2012</v>
      </c>
      <c r="B56" s="15">
        <v>4127</v>
      </c>
      <c r="C56" s="14"/>
      <c r="D56" s="14">
        <v>144</v>
      </c>
      <c r="E56" s="14">
        <v>207</v>
      </c>
      <c r="F56" s="14"/>
      <c r="G56" s="15">
        <v>1162</v>
      </c>
      <c r="H56" s="15">
        <v>2758</v>
      </c>
      <c r="I56" s="34"/>
      <c r="J56" s="14" t="s">
        <v>2012</v>
      </c>
      <c r="K56" s="15">
        <v>4127</v>
      </c>
      <c r="L56" s="14"/>
      <c r="M56" s="14">
        <v>144</v>
      </c>
      <c r="N56" s="14">
        <v>207</v>
      </c>
      <c r="O56" s="14"/>
      <c r="P56" s="15">
        <v>1162</v>
      </c>
      <c r="Q56" s="15">
        <v>2758</v>
      </c>
    </row>
    <row r="57" spans="1:17" ht="19" x14ac:dyDescent="0.25">
      <c r="A57" s="14" t="s">
        <v>2003</v>
      </c>
      <c r="B57" s="15">
        <v>3741</v>
      </c>
      <c r="C57" s="14"/>
      <c r="D57" s="14">
        <v>19</v>
      </c>
      <c r="E57" s="14">
        <v>89</v>
      </c>
      <c r="F57" s="14"/>
      <c r="G57" s="15">
        <v>3123</v>
      </c>
      <c r="H57" s="14">
        <v>529</v>
      </c>
      <c r="I57" s="34"/>
      <c r="J57" s="14" t="s">
        <v>2003</v>
      </c>
      <c r="K57" s="15">
        <v>3741</v>
      </c>
      <c r="L57" s="14"/>
      <c r="M57" s="14">
        <v>19</v>
      </c>
      <c r="N57" s="14">
        <v>89</v>
      </c>
      <c r="O57" s="14"/>
      <c r="P57" s="15">
        <v>3123</v>
      </c>
      <c r="Q57" s="14">
        <v>529</v>
      </c>
    </row>
    <row r="58" spans="1:17" ht="19" x14ac:dyDescent="0.25">
      <c r="A58" s="14" t="s">
        <v>2017</v>
      </c>
      <c r="B58" s="15">
        <v>3649</v>
      </c>
      <c r="C58" s="14"/>
      <c r="D58" s="14">
        <v>22</v>
      </c>
      <c r="E58" s="14">
        <v>437</v>
      </c>
      <c r="F58" s="14"/>
      <c r="G58" s="15">
        <v>1651</v>
      </c>
      <c r="H58" s="15">
        <v>1561</v>
      </c>
      <c r="I58" s="33"/>
      <c r="J58" s="14" t="s">
        <v>2017</v>
      </c>
      <c r="K58" s="15">
        <v>3649</v>
      </c>
      <c r="L58" s="14"/>
      <c r="M58" s="14">
        <v>22</v>
      </c>
      <c r="N58" s="14">
        <v>437</v>
      </c>
      <c r="O58" s="14"/>
      <c r="P58" s="15">
        <v>1651</v>
      </c>
      <c r="Q58" s="15">
        <v>1561</v>
      </c>
    </row>
    <row r="59" spans="1:17" ht="19" x14ac:dyDescent="0.25">
      <c r="A59" s="14" t="s">
        <v>2018</v>
      </c>
      <c r="B59" s="15">
        <v>3638</v>
      </c>
      <c r="C59" s="14"/>
      <c r="D59" s="14">
        <v>212</v>
      </c>
      <c r="E59" s="14">
        <v>107</v>
      </c>
      <c r="F59" s="14" t="s">
        <v>3787</v>
      </c>
      <c r="G59" s="14">
        <v>975</v>
      </c>
      <c r="H59" s="15">
        <v>2556</v>
      </c>
      <c r="I59" s="34"/>
      <c r="J59" s="14" t="s">
        <v>2018</v>
      </c>
      <c r="K59" s="15">
        <v>3638</v>
      </c>
      <c r="L59" s="14"/>
      <c r="M59" s="14">
        <v>212</v>
      </c>
      <c r="N59" s="14">
        <v>107</v>
      </c>
      <c r="O59" s="14" t="s">
        <v>3787</v>
      </c>
      <c r="P59" s="14">
        <v>975</v>
      </c>
      <c r="Q59" s="15">
        <v>2556</v>
      </c>
    </row>
    <row r="60" spans="1:17" ht="19" x14ac:dyDescent="0.25">
      <c r="A60" s="14" t="s">
        <v>2020</v>
      </c>
      <c r="B60" s="15">
        <v>3440</v>
      </c>
      <c r="C60" s="14"/>
      <c r="D60" s="14">
        <v>67</v>
      </c>
      <c r="E60" s="14">
        <v>23</v>
      </c>
      <c r="F60" s="14"/>
      <c r="G60" s="15">
        <v>1176</v>
      </c>
      <c r="H60" s="15">
        <v>2241</v>
      </c>
      <c r="I60" s="34"/>
      <c r="J60" s="14" t="s">
        <v>2020</v>
      </c>
      <c r="K60" s="15">
        <v>3440</v>
      </c>
      <c r="L60" s="14"/>
      <c r="M60" s="14">
        <v>67</v>
      </c>
      <c r="N60" s="14">
        <v>23</v>
      </c>
      <c r="O60" s="14"/>
      <c r="P60" s="15">
        <v>1176</v>
      </c>
      <c r="Q60" s="15">
        <v>2241</v>
      </c>
    </row>
    <row r="61" spans="1:17" ht="19" x14ac:dyDescent="0.25">
      <c r="A61" s="14" t="s">
        <v>2030</v>
      </c>
      <c r="B61" s="15">
        <v>3079</v>
      </c>
      <c r="C61" s="14" t="s">
        <v>3788</v>
      </c>
      <c r="D61" s="14">
        <v>41</v>
      </c>
      <c r="E61" s="14">
        <v>25</v>
      </c>
      <c r="F61" s="14"/>
      <c r="G61" s="14">
        <v>774</v>
      </c>
      <c r="H61" s="15">
        <v>2280</v>
      </c>
      <c r="I61" s="34"/>
      <c r="J61" s="14" t="s">
        <v>2030</v>
      </c>
      <c r="K61" s="15">
        <v>3079</v>
      </c>
      <c r="L61" s="14" t="s">
        <v>3788</v>
      </c>
      <c r="M61" s="14">
        <v>41</v>
      </c>
      <c r="N61" s="14">
        <v>25</v>
      </c>
      <c r="O61" s="14"/>
      <c r="P61" s="14">
        <v>774</v>
      </c>
      <c r="Q61" s="15">
        <v>2280</v>
      </c>
    </row>
    <row r="62" spans="1:17" ht="19" x14ac:dyDescent="0.25">
      <c r="A62" s="14" t="s">
        <v>2015</v>
      </c>
      <c r="B62" s="15">
        <v>2947</v>
      </c>
      <c r="C62" s="14" t="s">
        <v>3789</v>
      </c>
      <c r="D62" s="14">
        <v>61</v>
      </c>
      <c r="E62" s="14">
        <v>54</v>
      </c>
      <c r="F62" s="14"/>
      <c r="G62" s="15">
        <v>2665</v>
      </c>
      <c r="H62" s="14">
        <v>228</v>
      </c>
      <c r="I62" s="34"/>
      <c r="J62" s="14" t="s">
        <v>2015</v>
      </c>
      <c r="K62" s="15">
        <v>2947</v>
      </c>
      <c r="L62" s="14" t="s">
        <v>3789</v>
      </c>
      <c r="M62" s="14">
        <v>61</v>
      </c>
      <c r="N62" s="14">
        <v>54</v>
      </c>
      <c r="O62" s="14"/>
      <c r="P62" s="15">
        <v>2665</v>
      </c>
      <c r="Q62" s="14">
        <v>228</v>
      </c>
    </row>
    <row r="63" spans="1:17" ht="19" x14ac:dyDescent="0.25">
      <c r="A63" s="14" t="s">
        <v>2026</v>
      </c>
      <c r="B63" s="15">
        <v>2811</v>
      </c>
      <c r="C63" s="14"/>
      <c r="D63" s="14">
        <v>2</v>
      </c>
      <c r="E63" s="14">
        <v>8</v>
      </c>
      <c r="F63" s="14"/>
      <c r="G63" s="15">
        <v>1310</v>
      </c>
      <c r="H63" s="15">
        <v>1493</v>
      </c>
      <c r="I63" s="34"/>
      <c r="J63" s="14" t="s">
        <v>2026</v>
      </c>
      <c r="K63" s="15">
        <v>2811</v>
      </c>
      <c r="L63" s="14"/>
      <c r="M63" s="14">
        <v>2</v>
      </c>
      <c r="N63" s="14">
        <v>8</v>
      </c>
      <c r="O63" s="14"/>
      <c r="P63" s="15">
        <v>1310</v>
      </c>
      <c r="Q63" s="15">
        <v>1493</v>
      </c>
    </row>
    <row r="64" spans="1:17" ht="19" x14ac:dyDescent="0.25">
      <c r="A64" s="14" t="s">
        <v>2023</v>
      </c>
      <c r="B64" s="15">
        <v>2727</v>
      </c>
      <c r="C64" s="14" t="s">
        <v>3790</v>
      </c>
      <c r="D64" s="14">
        <v>50</v>
      </c>
      <c r="E64" s="14">
        <v>300</v>
      </c>
      <c r="F64" s="14" t="s">
        <v>3791</v>
      </c>
      <c r="G64" s="14">
        <v>536</v>
      </c>
      <c r="H64" s="15">
        <v>1891</v>
      </c>
      <c r="I64" s="34"/>
      <c r="J64" s="14" t="s">
        <v>2023</v>
      </c>
      <c r="K64" s="15">
        <v>2727</v>
      </c>
      <c r="L64" s="14" t="s">
        <v>3790</v>
      </c>
      <c r="M64" s="14">
        <v>50</v>
      </c>
      <c r="N64" s="14">
        <v>300</v>
      </c>
      <c r="O64" s="14" t="s">
        <v>3791</v>
      </c>
      <c r="P64" s="14">
        <v>536</v>
      </c>
      <c r="Q64" s="15">
        <v>1891</v>
      </c>
    </row>
    <row r="65" spans="1:17" ht="19" x14ac:dyDescent="0.25">
      <c r="A65" s="14" t="s">
        <v>2019</v>
      </c>
      <c r="B65" s="15">
        <v>2566</v>
      </c>
      <c r="C65" s="14"/>
      <c r="D65" s="14">
        <v>40</v>
      </c>
      <c r="E65" s="14">
        <v>138</v>
      </c>
      <c r="F65" s="14"/>
      <c r="G65" s="14">
        <v>577</v>
      </c>
      <c r="H65" s="15">
        <v>1851</v>
      </c>
      <c r="I65" s="34"/>
      <c r="J65" s="14" t="s">
        <v>2019</v>
      </c>
      <c r="K65" s="15">
        <v>2566</v>
      </c>
      <c r="L65" s="14"/>
      <c r="M65" s="14">
        <v>40</v>
      </c>
      <c r="N65" s="14">
        <v>138</v>
      </c>
      <c r="O65" s="14"/>
      <c r="P65" s="14">
        <v>577</v>
      </c>
      <c r="Q65" s="15">
        <v>1851</v>
      </c>
    </row>
    <row r="66" spans="1:17" ht="19" x14ac:dyDescent="0.25">
      <c r="A66" s="14" t="s">
        <v>2039</v>
      </c>
      <c r="B66" s="15">
        <v>2274</v>
      </c>
      <c r="C66" s="14" t="s">
        <v>3792</v>
      </c>
      <c r="D66" s="14">
        <v>3</v>
      </c>
      <c r="E66" s="14">
        <v>10</v>
      </c>
      <c r="F66" s="14"/>
      <c r="G66" s="14">
        <v>364</v>
      </c>
      <c r="H66" s="15">
        <v>1900</v>
      </c>
      <c r="I66" s="33"/>
      <c r="J66" s="14" t="s">
        <v>2039</v>
      </c>
      <c r="K66" s="15">
        <v>2274</v>
      </c>
      <c r="L66" s="14" t="s">
        <v>3792</v>
      </c>
      <c r="M66" s="14">
        <v>3</v>
      </c>
      <c r="N66" s="14">
        <v>10</v>
      </c>
      <c r="O66" s="14"/>
      <c r="P66" s="14">
        <v>364</v>
      </c>
      <c r="Q66" s="15">
        <v>1900</v>
      </c>
    </row>
    <row r="67" spans="1:17" ht="19" x14ac:dyDescent="0.25">
      <c r="A67" s="14" t="s">
        <v>2028</v>
      </c>
      <c r="B67" s="15">
        <v>2047</v>
      </c>
      <c r="C67" s="14"/>
      <c r="D67" s="14">
        <v>21</v>
      </c>
      <c r="E67" s="14">
        <v>63</v>
      </c>
      <c r="F67" s="14"/>
      <c r="G67" s="15">
        <v>1232</v>
      </c>
      <c r="H67" s="14">
        <v>752</v>
      </c>
      <c r="I67" s="34"/>
      <c r="J67" s="14" t="s">
        <v>2028</v>
      </c>
      <c r="K67" s="15">
        <v>2047</v>
      </c>
      <c r="L67" s="14"/>
      <c r="M67" s="14">
        <v>21</v>
      </c>
      <c r="N67" s="14">
        <v>63</v>
      </c>
      <c r="O67" s="14"/>
      <c r="P67" s="15">
        <v>1232</v>
      </c>
      <c r="Q67" s="14">
        <v>752</v>
      </c>
    </row>
    <row r="68" spans="1:17" ht="19" x14ac:dyDescent="0.25">
      <c r="A68" s="14" t="s">
        <v>2032</v>
      </c>
      <c r="B68" s="15">
        <v>1969</v>
      </c>
      <c r="C68" s="14" t="s">
        <v>3793</v>
      </c>
      <c r="D68" s="14">
        <v>8</v>
      </c>
      <c r="E68" s="14">
        <v>8</v>
      </c>
      <c r="F68" s="14"/>
      <c r="G68" s="15">
        <v>1055</v>
      </c>
      <c r="H68" s="14">
        <v>906</v>
      </c>
      <c r="I68" s="34"/>
      <c r="J68" s="14" t="s">
        <v>2032</v>
      </c>
      <c r="K68" s="15">
        <v>1969</v>
      </c>
      <c r="L68" s="14" t="s">
        <v>3793</v>
      </c>
      <c r="M68" s="14">
        <v>8</v>
      </c>
      <c r="N68" s="14">
        <v>8</v>
      </c>
      <c r="O68" s="14"/>
      <c r="P68" s="15">
        <v>1055</v>
      </c>
      <c r="Q68" s="14">
        <v>906</v>
      </c>
    </row>
    <row r="69" spans="1:17" ht="19" x14ac:dyDescent="0.25">
      <c r="A69" s="14" t="s">
        <v>2042</v>
      </c>
      <c r="B69" s="15">
        <v>1932</v>
      </c>
      <c r="C69" s="14" t="s">
        <v>3794</v>
      </c>
      <c r="D69" s="14">
        <v>10</v>
      </c>
      <c r="E69" s="14">
        <v>30</v>
      </c>
      <c r="F69" s="14"/>
      <c r="G69" s="14">
        <v>900</v>
      </c>
      <c r="H69" s="15">
        <v>1002</v>
      </c>
      <c r="I69" s="33"/>
      <c r="J69" s="14" t="s">
        <v>2042</v>
      </c>
      <c r="K69" s="15">
        <v>1932</v>
      </c>
      <c r="L69" s="14" t="s">
        <v>3794</v>
      </c>
      <c r="M69" s="14">
        <v>10</v>
      </c>
      <c r="N69" s="14">
        <v>30</v>
      </c>
      <c r="O69" s="14"/>
      <c r="P69" s="14">
        <v>900</v>
      </c>
      <c r="Q69" s="15">
        <v>1002</v>
      </c>
    </row>
    <row r="70" spans="1:17" ht="19" x14ac:dyDescent="0.25">
      <c r="A70" s="14" t="s">
        <v>2034</v>
      </c>
      <c r="B70" s="15">
        <v>1928</v>
      </c>
      <c r="C70" s="14"/>
      <c r="D70" s="14" t="s">
        <v>1922</v>
      </c>
      <c r="E70" s="14">
        <v>90</v>
      </c>
      <c r="F70" s="14"/>
      <c r="G70" s="15">
        <v>1319</v>
      </c>
      <c r="H70" s="14">
        <v>519</v>
      </c>
      <c r="I70" s="34"/>
      <c r="J70" s="14" t="s">
        <v>2034</v>
      </c>
      <c r="K70" s="15">
        <v>1928</v>
      </c>
      <c r="L70" s="14"/>
      <c r="M70" s="14" t="s">
        <v>1922</v>
      </c>
      <c r="N70" s="14">
        <v>90</v>
      </c>
      <c r="O70" s="14"/>
      <c r="P70" s="15">
        <v>1319</v>
      </c>
      <c r="Q70" s="14">
        <v>519</v>
      </c>
    </row>
    <row r="71" spans="1:17" ht="19" x14ac:dyDescent="0.25">
      <c r="A71" s="14" t="s">
        <v>2057</v>
      </c>
      <c r="B71" s="15">
        <v>1828</v>
      </c>
      <c r="C71" s="14"/>
      <c r="D71" s="14">
        <v>7</v>
      </c>
      <c r="E71" s="14">
        <v>58</v>
      </c>
      <c r="F71" s="14"/>
      <c r="G71" s="14">
        <v>228</v>
      </c>
      <c r="H71" s="15">
        <v>1542</v>
      </c>
      <c r="I71" s="33"/>
      <c r="J71" s="14" t="s">
        <v>2057</v>
      </c>
      <c r="K71" s="15">
        <v>1828</v>
      </c>
      <c r="L71" s="14"/>
      <c r="M71" s="14">
        <v>7</v>
      </c>
      <c r="N71" s="14">
        <v>58</v>
      </c>
      <c r="O71" s="14"/>
      <c r="P71" s="14">
        <v>228</v>
      </c>
      <c r="Q71" s="15">
        <v>1542</v>
      </c>
    </row>
    <row r="72" spans="1:17" ht="19" x14ac:dyDescent="0.25">
      <c r="A72" s="14" t="s">
        <v>2059</v>
      </c>
      <c r="B72" s="15">
        <v>1806</v>
      </c>
      <c r="C72" s="14" t="s">
        <v>3795</v>
      </c>
      <c r="D72" s="14">
        <v>12</v>
      </c>
      <c r="E72" s="14">
        <v>59</v>
      </c>
      <c r="F72" s="14" t="s">
        <v>3796</v>
      </c>
      <c r="G72" s="14">
        <v>915</v>
      </c>
      <c r="H72" s="14">
        <v>832</v>
      </c>
      <c r="I72" s="34"/>
      <c r="J72" s="14" t="s">
        <v>2059</v>
      </c>
      <c r="K72" s="15">
        <v>1806</v>
      </c>
      <c r="L72" s="14" t="s">
        <v>3795</v>
      </c>
      <c r="M72" s="14">
        <v>12</v>
      </c>
      <c r="N72" s="14">
        <v>59</v>
      </c>
      <c r="O72" s="14" t="s">
        <v>3796</v>
      </c>
      <c r="P72" s="14">
        <v>915</v>
      </c>
      <c r="Q72" s="14">
        <v>832</v>
      </c>
    </row>
    <row r="73" spans="1:17" ht="19" x14ac:dyDescent="0.25">
      <c r="A73" s="14" t="s">
        <v>2029</v>
      </c>
      <c r="B73" s="15">
        <v>1795</v>
      </c>
      <c r="C73" s="14"/>
      <c r="D73" s="14">
        <v>1</v>
      </c>
      <c r="E73" s="14">
        <v>10</v>
      </c>
      <c r="F73" s="14"/>
      <c r="G73" s="15">
        <v>1636</v>
      </c>
      <c r="H73" s="14">
        <v>149</v>
      </c>
      <c r="I73" s="33"/>
      <c r="J73" s="14" t="s">
        <v>2029</v>
      </c>
      <c r="K73" s="15">
        <v>1795</v>
      </c>
      <c r="L73" s="14"/>
      <c r="M73" s="14">
        <v>1</v>
      </c>
      <c r="N73" s="14">
        <v>10</v>
      </c>
      <c r="O73" s="14"/>
      <c r="P73" s="15">
        <v>1636</v>
      </c>
      <c r="Q73" s="14">
        <v>149</v>
      </c>
    </row>
    <row r="74" spans="1:17" ht="19" x14ac:dyDescent="0.25">
      <c r="A74" s="14" t="s">
        <v>2041</v>
      </c>
      <c r="B74" s="15">
        <v>1717</v>
      </c>
      <c r="C74" s="14"/>
      <c r="D74" s="14">
        <v>15</v>
      </c>
      <c r="E74" s="14">
        <v>22</v>
      </c>
      <c r="F74" s="14"/>
      <c r="G74" s="15">
        <v>1221</v>
      </c>
      <c r="H74" s="14">
        <v>474</v>
      </c>
      <c r="I74" s="33"/>
      <c r="J74" s="14" t="s">
        <v>2041</v>
      </c>
      <c r="K74" s="15">
        <v>1717</v>
      </c>
      <c r="L74" s="14"/>
      <c r="M74" s="14">
        <v>15</v>
      </c>
      <c r="N74" s="14">
        <v>22</v>
      </c>
      <c r="O74" s="14"/>
      <c r="P74" s="15">
        <v>1221</v>
      </c>
      <c r="Q74" s="14">
        <v>474</v>
      </c>
    </row>
    <row r="75" spans="1:17" ht="19" x14ac:dyDescent="0.25">
      <c r="A75" s="14" t="s">
        <v>2053</v>
      </c>
      <c r="B75" s="15">
        <v>1671</v>
      </c>
      <c r="C75" s="14"/>
      <c r="D75" s="14">
        <v>4</v>
      </c>
      <c r="E75" s="14">
        <v>16</v>
      </c>
      <c r="F75" s="14"/>
      <c r="G75" s="14">
        <v>188</v>
      </c>
      <c r="H75" s="15">
        <v>1467</v>
      </c>
      <c r="I75" s="34"/>
      <c r="J75" s="14" t="s">
        <v>2053</v>
      </c>
      <c r="K75" s="15">
        <v>1671</v>
      </c>
      <c r="L75" s="14"/>
      <c r="M75" s="14">
        <v>4</v>
      </c>
      <c r="N75" s="14">
        <v>16</v>
      </c>
      <c r="O75" s="14"/>
      <c r="P75" s="14">
        <v>188</v>
      </c>
      <c r="Q75" s="15">
        <v>1467</v>
      </c>
    </row>
    <row r="76" spans="1:17" ht="19" x14ac:dyDescent="0.25">
      <c r="A76" s="14" t="s">
        <v>2035</v>
      </c>
      <c r="B76" s="15">
        <v>1666</v>
      </c>
      <c r="C76" s="14" t="s">
        <v>3797</v>
      </c>
      <c r="D76" s="14">
        <v>10</v>
      </c>
      <c r="E76" s="14">
        <v>50</v>
      </c>
      <c r="F76" s="14"/>
      <c r="G76" s="14">
        <v>240</v>
      </c>
      <c r="H76" s="15">
        <v>1376</v>
      </c>
      <c r="I76" s="34"/>
      <c r="J76" s="14" t="s">
        <v>2035</v>
      </c>
      <c r="K76" s="15">
        <v>1666</v>
      </c>
      <c r="L76" s="14" t="s">
        <v>3797</v>
      </c>
      <c r="M76" s="14">
        <v>10</v>
      </c>
      <c r="N76" s="14">
        <v>50</v>
      </c>
      <c r="O76" s="14"/>
      <c r="P76" s="14">
        <v>240</v>
      </c>
      <c r="Q76" s="15">
        <v>1376</v>
      </c>
    </row>
    <row r="77" spans="1:17" ht="19" x14ac:dyDescent="0.25">
      <c r="A77" s="14" t="s">
        <v>2049</v>
      </c>
      <c r="B77" s="15">
        <v>1585</v>
      </c>
      <c r="C77" s="14"/>
      <c r="D77" s="14">
        <v>4</v>
      </c>
      <c r="E77" s="14">
        <v>63</v>
      </c>
      <c r="F77" s="14"/>
      <c r="G77" s="14">
        <v>682</v>
      </c>
      <c r="H77" s="14">
        <v>840</v>
      </c>
      <c r="I77" s="33"/>
      <c r="J77" s="14" t="s">
        <v>2049</v>
      </c>
      <c r="K77" s="15">
        <v>1585</v>
      </c>
      <c r="L77" s="14"/>
      <c r="M77" s="14">
        <v>4</v>
      </c>
      <c r="N77" s="14">
        <v>63</v>
      </c>
      <c r="O77" s="14"/>
      <c r="P77" s="14">
        <v>682</v>
      </c>
      <c r="Q77" s="14">
        <v>840</v>
      </c>
    </row>
    <row r="78" spans="1:17" ht="19" x14ac:dyDescent="0.25">
      <c r="A78" s="14" t="s">
        <v>2073</v>
      </c>
      <c r="B78" s="15">
        <v>1532</v>
      </c>
      <c r="C78" s="14"/>
      <c r="D78" s="14">
        <v>2</v>
      </c>
      <c r="E78" s="14">
        <v>44</v>
      </c>
      <c r="F78" s="14"/>
      <c r="G78" s="14">
        <v>255</v>
      </c>
      <c r="H78" s="15">
        <v>1233</v>
      </c>
      <c r="I78" s="33"/>
      <c r="J78" s="14" t="s">
        <v>2073</v>
      </c>
      <c r="K78" s="15">
        <v>1532</v>
      </c>
      <c r="L78" s="14"/>
      <c r="M78" s="14">
        <v>2</v>
      </c>
      <c r="N78" s="14">
        <v>44</v>
      </c>
      <c r="O78" s="14"/>
      <c r="P78" s="14">
        <v>255</v>
      </c>
      <c r="Q78" s="15">
        <v>1233</v>
      </c>
    </row>
    <row r="79" spans="1:17" ht="19" x14ac:dyDescent="0.25">
      <c r="A79" s="14" t="s">
        <v>2037</v>
      </c>
      <c r="B79" s="15">
        <v>1474</v>
      </c>
      <c r="C79" s="14" t="s">
        <v>3798</v>
      </c>
      <c r="D79" s="14">
        <v>1</v>
      </c>
      <c r="E79" s="14">
        <v>19</v>
      </c>
      <c r="F79" s="14"/>
      <c r="G79" s="15">
        <v>1229</v>
      </c>
      <c r="H79" s="14">
        <v>226</v>
      </c>
      <c r="I79" s="33"/>
      <c r="J79" s="14" t="s">
        <v>2037</v>
      </c>
      <c r="K79" s="15">
        <v>1474</v>
      </c>
      <c r="L79" s="14" t="s">
        <v>3798</v>
      </c>
      <c r="M79" s="14">
        <v>1</v>
      </c>
      <c r="N79" s="14">
        <v>19</v>
      </c>
      <c r="O79" s="14"/>
      <c r="P79" s="15">
        <v>1229</v>
      </c>
      <c r="Q79" s="14">
        <v>226</v>
      </c>
    </row>
    <row r="80" spans="1:17" ht="19" x14ac:dyDescent="0.25">
      <c r="A80" s="14" t="s">
        <v>2060</v>
      </c>
      <c r="B80" s="15">
        <v>1437</v>
      </c>
      <c r="C80" s="14" t="s">
        <v>3799</v>
      </c>
      <c r="D80" s="14">
        <v>39</v>
      </c>
      <c r="E80" s="14">
        <v>61</v>
      </c>
      <c r="F80" s="14" t="s">
        <v>3800</v>
      </c>
      <c r="G80" s="14">
        <v>243</v>
      </c>
      <c r="H80" s="15">
        <v>1133</v>
      </c>
      <c r="I80" s="34"/>
      <c r="J80" s="14" t="s">
        <v>2060</v>
      </c>
      <c r="K80" s="15">
        <v>1437</v>
      </c>
      <c r="L80" s="14" t="s">
        <v>3799</v>
      </c>
      <c r="M80" s="14">
        <v>39</v>
      </c>
      <c r="N80" s="14">
        <v>61</v>
      </c>
      <c r="O80" s="14" t="s">
        <v>3800</v>
      </c>
      <c r="P80" s="14">
        <v>243</v>
      </c>
      <c r="Q80" s="15">
        <v>1133</v>
      </c>
    </row>
    <row r="81" spans="1:17" ht="19" x14ac:dyDescent="0.25">
      <c r="A81" s="14" t="s">
        <v>2054</v>
      </c>
      <c r="B81" s="15">
        <v>1437</v>
      </c>
      <c r="C81" s="14"/>
      <c r="D81" s="14">
        <v>12</v>
      </c>
      <c r="E81" s="14">
        <v>58</v>
      </c>
      <c r="F81" s="14"/>
      <c r="G81" s="14">
        <v>575</v>
      </c>
      <c r="H81" s="14">
        <v>804</v>
      </c>
      <c r="I81" s="33"/>
      <c r="J81" s="14" t="s">
        <v>2054</v>
      </c>
      <c r="K81" s="15">
        <v>1437</v>
      </c>
      <c r="L81" s="14"/>
      <c r="M81" s="14">
        <v>12</v>
      </c>
      <c r="N81" s="14">
        <v>58</v>
      </c>
      <c r="O81" s="14"/>
      <c r="P81" s="14">
        <v>575</v>
      </c>
      <c r="Q81" s="14">
        <v>804</v>
      </c>
    </row>
    <row r="82" spans="1:17" ht="19" x14ac:dyDescent="0.25">
      <c r="A82" s="14" t="s">
        <v>2050</v>
      </c>
      <c r="B82" s="15">
        <v>1421</v>
      </c>
      <c r="C82" s="14"/>
      <c r="D82" s="14">
        <v>13</v>
      </c>
      <c r="E82" s="14">
        <v>71</v>
      </c>
      <c r="F82" s="14"/>
      <c r="G82" s="14">
        <v>589</v>
      </c>
      <c r="H82" s="14">
        <v>761</v>
      </c>
      <c r="I82" s="33"/>
      <c r="J82" s="14" t="s">
        <v>2050</v>
      </c>
      <c r="K82" s="15">
        <v>1421</v>
      </c>
      <c r="L82" s="14"/>
      <c r="M82" s="14">
        <v>13</v>
      </c>
      <c r="N82" s="14">
        <v>71</v>
      </c>
      <c r="O82" s="14"/>
      <c r="P82" s="14">
        <v>589</v>
      </c>
      <c r="Q82" s="14">
        <v>761</v>
      </c>
    </row>
    <row r="83" spans="1:17" ht="19" x14ac:dyDescent="0.25">
      <c r="A83" s="14" t="s">
        <v>2044</v>
      </c>
      <c r="B83" s="15">
        <v>1418</v>
      </c>
      <c r="C83" s="14" t="s">
        <v>3801</v>
      </c>
      <c r="D83" s="14">
        <v>25</v>
      </c>
      <c r="E83" s="14">
        <v>89</v>
      </c>
      <c r="F83" s="14" t="s">
        <v>3802</v>
      </c>
      <c r="G83" s="14">
        <v>230</v>
      </c>
      <c r="H83" s="15">
        <v>1099</v>
      </c>
      <c r="I83" s="33"/>
      <c r="J83" s="14" t="s">
        <v>2044</v>
      </c>
      <c r="K83" s="15">
        <v>1418</v>
      </c>
      <c r="L83" s="14" t="s">
        <v>3801</v>
      </c>
      <c r="M83" s="14">
        <v>25</v>
      </c>
      <c r="N83" s="14">
        <v>89</v>
      </c>
      <c r="O83" s="14" t="s">
        <v>3802</v>
      </c>
      <c r="P83" s="14">
        <v>230</v>
      </c>
      <c r="Q83" s="15">
        <v>1099</v>
      </c>
    </row>
    <row r="84" spans="1:17" ht="19" x14ac:dyDescent="0.25">
      <c r="A84" s="14" t="s">
        <v>2051</v>
      </c>
      <c r="B84" s="15">
        <v>1391</v>
      </c>
      <c r="C84" s="14" t="s">
        <v>3359</v>
      </c>
      <c r="D84" s="14">
        <v>8</v>
      </c>
      <c r="E84" s="14">
        <v>22</v>
      </c>
      <c r="F84" s="14" t="s">
        <v>614</v>
      </c>
      <c r="G84" s="14">
        <v>484</v>
      </c>
      <c r="H84" s="14">
        <v>885</v>
      </c>
      <c r="I84" s="33"/>
      <c r="J84" s="14" t="s">
        <v>2051</v>
      </c>
      <c r="K84" s="15">
        <v>1391</v>
      </c>
      <c r="L84" s="14" t="s">
        <v>3359</v>
      </c>
      <c r="M84" s="14">
        <v>8</v>
      </c>
      <c r="N84" s="14">
        <v>22</v>
      </c>
      <c r="O84" s="14" t="s">
        <v>614</v>
      </c>
      <c r="P84" s="14">
        <v>484</v>
      </c>
      <c r="Q84" s="14">
        <v>885</v>
      </c>
    </row>
    <row r="85" spans="1:17" ht="19" x14ac:dyDescent="0.25">
      <c r="A85" s="14" t="s">
        <v>2047</v>
      </c>
      <c r="B85" s="15">
        <v>1375</v>
      </c>
      <c r="C85" s="14" t="s">
        <v>3803</v>
      </c>
      <c r="D85" s="14">
        <v>17</v>
      </c>
      <c r="E85" s="14">
        <v>45</v>
      </c>
      <c r="F85" s="14" t="s">
        <v>1302</v>
      </c>
      <c r="G85" s="14">
        <v>563</v>
      </c>
      <c r="H85" s="14">
        <v>767</v>
      </c>
      <c r="I85" s="33"/>
      <c r="J85" s="14" t="s">
        <v>2047</v>
      </c>
      <c r="K85" s="15">
        <v>1375</v>
      </c>
      <c r="L85" s="14" t="s">
        <v>3803</v>
      </c>
      <c r="M85" s="14">
        <v>17</v>
      </c>
      <c r="N85" s="14">
        <v>45</v>
      </c>
      <c r="O85" s="14" t="s">
        <v>1302</v>
      </c>
      <c r="P85" s="14">
        <v>563</v>
      </c>
      <c r="Q85" s="14">
        <v>767</v>
      </c>
    </row>
    <row r="86" spans="1:17" ht="19" x14ac:dyDescent="0.25">
      <c r="A86" s="14" t="s">
        <v>2076</v>
      </c>
      <c r="B86" s="15">
        <v>1240</v>
      </c>
      <c r="C86" s="14"/>
      <c r="D86" s="14" t="s">
        <v>1922</v>
      </c>
      <c r="E86" s="14">
        <v>7</v>
      </c>
      <c r="F86" s="14"/>
      <c r="G86" s="14">
        <v>269</v>
      </c>
      <c r="H86" s="14">
        <v>964</v>
      </c>
      <c r="I86" s="33"/>
      <c r="J86" s="14" t="s">
        <v>2076</v>
      </c>
      <c r="K86" s="15">
        <v>1240</v>
      </c>
      <c r="L86" s="14"/>
      <c r="M86" s="14" t="s">
        <v>1922</v>
      </c>
      <c r="N86" s="14">
        <v>7</v>
      </c>
      <c r="O86" s="14"/>
      <c r="P86" s="14">
        <v>269</v>
      </c>
      <c r="Q86" s="14">
        <v>964</v>
      </c>
    </row>
    <row r="87" spans="1:17" ht="19" x14ac:dyDescent="0.25">
      <c r="A87" s="14" t="s">
        <v>2063</v>
      </c>
      <c r="B87" s="15">
        <v>1183</v>
      </c>
      <c r="C87" s="14"/>
      <c r="D87" s="14" t="s">
        <v>1922</v>
      </c>
      <c r="E87" s="14">
        <v>14</v>
      </c>
      <c r="F87" s="14"/>
      <c r="G87" s="14">
        <v>525</v>
      </c>
      <c r="H87" s="14">
        <v>644</v>
      </c>
      <c r="I87" s="33"/>
      <c r="J87" s="14" t="s">
        <v>2063</v>
      </c>
      <c r="K87" s="15">
        <v>1183</v>
      </c>
      <c r="L87" s="14"/>
      <c r="M87" s="14" t="s">
        <v>1922</v>
      </c>
      <c r="N87" s="14">
        <v>14</v>
      </c>
      <c r="O87" s="14"/>
      <c r="P87" s="14">
        <v>525</v>
      </c>
      <c r="Q87" s="14">
        <v>644</v>
      </c>
    </row>
    <row r="88" spans="1:17" ht="19" x14ac:dyDescent="0.25">
      <c r="A88" s="14" t="s">
        <v>2064</v>
      </c>
      <c r="B88" s="15">
        <v>1072</v>
      </c>
      <c r="C88" s="14"/>
      <c r="D88" s="14" t="s">
        <v>1922</v>
      </c>
      <c r="E88" s="14">
        <v>2</v>
      </c>
      <c r="F88" s="14"/>
      <c r="G88" s="14">
        <v>498</v>
      </c>
      <c r="H88" s="14">
        <v>572</v>
      </c>
      <c r="I88" s="33"/>
      <c r="J88" s="14" t="s">
        <v>2064</v>
      </c>
      <c r="K88" s="15">
        <v>1072</v>
      </c>
      <c r="L88" s="14"/>
      <c r="M88" s="14" t="s">
        <v>1922</v>
      </c>
      <c r="N88" s="14">
        <v>2</v>
      </c>
      <c r="O88" s="14"/>
      <c r="P88" s="14">
        <v>498</v>
      </c>
      <c r="Q88" s="14">
        <v>572</v>
      </c>
    </row>
    <row r="89" spans="1:17" ht="19" x14ac:dyDescent="0.25">
      <c r="A89" s="14" t="s">
        <v>2081</v>
      </c>
      <c r="B89" s="15">
        <v>1053</v>
      </c>
      <c r="C89" s="14" t="s">
        <v>3804</v>
      </c>
      <c r="D89" s="14">
        <v>3</v>
      </c>
      <c r="E89" s="14">
        <v>55</v>
      </c>
      <c r="F89" s="14" t="s">
        <v>1633</v>
      </c>
      <c r="G89" s="14">
        <v>110</v>
      </c>
      <c r="H89" s="14">
        <v>888</v>
      </c>
      <c r="I89" s="33"/>
      <c r="J89" s="14" t="s">
        <v>2081</v>
      </c>
      <c r="K89" s="15">
        <v>1053</v>
      </c>
      <c r="L89" s="14" t="s">
        <v>3804</v>
      </c>
      <c r="M89" s="14">
        <v>3</v>
      </c>
      <c r="N89" s="14">
        <v>55</v>
      </c>
      <c r="O89" s="14" t="s">
        <v>1633</v>
      </c>
      <c r="P89" s="14">
        <v>110</v>
      </c>
      <c r="Q89" s="14">
        <v>888</v>
      </c>
    </row>
    <row r="90" spans="1:17" ht="19" x14ac:dyDescent="0.25">
      <c r="A90" s="14" t="s">
        <v>2055</v>
      </c>
      <c r="B90" s="15">
        <v>1038</v>
      </c>
      <c r="C90" s="14" t="s">
        <v>2056</v>
      </c>
      <c r="D90" s="14">
        <v>4</v>
      </c>
      <c r="E90" s="14">
        <v>4</v>
      </c>
      <c r="F90" s="14"/>
      <c r="G90" s="14">
        <v>830</v>
      </c>
      <c r="H90" s="14">
        <v>204</v>
      </c>
      <c r="I90" s="33"/>
      <c r="J90" s="14" t="s">
        <v>2055</v>
      </c>
      <c r="K90" s="15">
        <v>1038</v>
      </c>
      <c r="L90" s="14" t="s">
        <v>2056</v>
      </c>
      <c r="M90" s="14">
        <v>4</v>
      </c>
      <c r="N90" s="14">
        <v>4</v>
      </c>
      <c r="O90" s="14"/>
      <c r="P90" s="14">
        <v>830</v>
      </c>
      <c r="Q90" s="14">
        <v>204</v>
      </c>
    </row>
    <row r="91" spans="1:17" ht="19" x14ac:dyDescent="0.25">
      <c r="A91" s="14" t="s">
        <v>2062</v>
      </c>
      <c r="B91" s="14">
        <v>975</v>
      </c>
      <c r="C91" s="14"/>
      <c r="D91" s="14">
        <v>18</v>
      </c>
      <c r="E91" s="14">
        <v>40</v>
      </c>
      <c r="F91" s="14"/>
      <c r="G91" s="14">
        <v>279</v>
      </c>
      <c r="H91" s="14">
        <v>656</v>
      </c>
      <c r="I91" s="33"/>
      <c r="J91" s="14" t="s">
        <v>2062</v>
      </c>
      <c r="K91" s="14">
        <v>975</v>
      </c>
      <c r="L91" s="14"/>
      <c r="M91" s="14">
        <v>18</v>
      </c>
      <c r="N91" s="14">
        <v>40</v>
      </c>
      <c r="O91" s="14"/>
      <c r="P91" s="14">
        <v>279</v>
      </c>
      <c r="Q91" s="14">
        <v>656</v>
      </c>
    </row>
    <row r="92" spans="1:17" ht="19" x14ac:dyDescent="0.25">
      <c r="A92" s="14" t="s">
        <v>2066</v>
      </c>
      <c r="B92" s="14">
        <v>849</v>
      </c>
      <c r="C92" s="14" t="s">
        <v>3805</v>
      </c>
      <c r="D92" s="14">
        <v>4</v>
      </c>
      <c r="E92" s="14">
        <v>15</v>
      </c>
      <c r="F92" s="14" t="s">
        <v>1806</v>
      </c>
      <c r="G92" s="14">
        <v>348</v>
      </c>
      <c r="H92" s="14">
        <v>486</v>
      </c>
      <c r="I92" s="33"/>
      <c r="J92" s="14" t="s">
        <v>2066</v>
      </c>
      <c r="K92" s="14">
        <v>849</v>
      </c>
      <c r="L92" s="14" t="s">
        <v>3805</v>
      </c>
      <c r="M92" s="14">
        <v>4</v>
      </c>
      <c r="N92" s="14">
        <v>15</v>
      </c>
      <c r="O92" s="14" t="s">
        <v>1806</v>
      </c>
      <c r="P92" s="14">
        <v>348</v>
      </c>
      <c r="Q92" s="14">
        <v>486</v>
      </c>
    </row>
    <row r="93" spans="1:17" ht="19" x14ac:dyDescent="0.25">
      <c r="A93" s="14" t="s">
        <v>2065</v>
      </c>
      <c r="B93" s="14">
        <v>837</v>
      </c>
      <c r="C93" s="14"/>
      <c r="D93" s="14">
        <v>15</v>
      </c>
      <c r="E93" s="14">
        <v>15</v>
      </c>
      <c r="F93" s="14"/>
      <c r="G93" s="14">
        <v>148</v>
      </c>
      <c r="H93" s="14">
        <v>674</v>
      </c>
      <c r="I93" s="33"/>
      <c r="J93" s="14" t="s">
        <v>2065</v>
      </c>
      <c r="K93" s="14">
        <v>837</v>
      </c>
      <c r="L93" s="14"/>
      <c r="M93" s="14">
        <v>15</v>
      </c>
      <c r="N93" s="14">
        <v>15</v>
      </c>
      <c r="O93" s="14"/>
      <c r="P93" s="14">
        <v>148</v>
      </c>
      <c r="Q93" s="14">
        <v>674</v>
      </c>
    </row>
    <row r="94" spans="1:17" ht="19" x14ac:dyDescent="0.25">
      <c r="A94" s="14" t="s">
        <v>2100</v>
      </c>
      <c r="B94" s="14">
        <v>823</v>
      </c>
      <c r="C94" s="14"/>
      <c r="D94" s="14">
        <v>1</v>
      </c>
      <c r="E94" s="14">
        <v>9</v>
      </c>
      <c r="F94" s="14"/>
      <c r="G94" s="14">
        <v>296</v>
      </c>
      <c r="H94" s="14">
        <v>518</v>
      </c>
      <c r="I94" s="33"/>
      <c r="J94" s="14" t="s">
        <v>2100</v>
      </c>
      <c r="K94" s="14">
        <v>823</v>
      </c>
      <c r="L94" s="14"/>
      <c r="M94" s="14">
        <v>1</v>
      </c>
      <c r="N94" s="14">
        <v>9</v>
      </c>
      <c r="O94" s="14"/>
      <c r="P94" s="14">
        <v>296</v>
      </c>
      <c r="Q94" s="14">
        <v>518</v>
      </c>
    </row>
    <row r="95" spans="1:17" ht="19" x14ac:dyDescent="0.25">
      <c r="A95" s="14" t="s">
        <v>2074</v>
      </c>
      <c r="B95" s="14">
        <v>750</v>
      </c>
      <c r="C95" s="14"/>
      <c r="D95" s="14">
        <v>4</v>
      </c>
      <c r="E95" s="14">
        <v>30</v>
      </c>
      <c r="F95" s="14"/>
      <c r="G95" s="14">
        <v>431</v>
      </c>
      <c r="H95" s="14">
        <v>289</v>
      </c>
      <c r="I95" s="33"/>
      <c r="J95" s="14" t="s">
        <v>2074</v>
      </c>
      <c r="K95" s="14">
        <v>750</v>
      </c>
      <c r="L95" s="14"/>
      <c r="M95" s="14">
        <v>4</v>
      </c>
      <c r="N95" s="14">
        <v>30</v>
      </c>
      <c r="O95" s="14"/>
      <c r="P95" s="14">
        <v>431</v>
      </c>
      <c r="Q95" s="14">
        <v>289</v>
      </c>
    </row>
    <row r="96" spans="1:17" ht="19" x14ac:dyDescent="0.25">
      <c r="A96" s="14" t="s">
        <v>2068</v>
      </c>
      <c r="B96" s="14">
        <v>743</v>
      </c>
      <c r="C96" s="14"/>
      <c r="D96" s="14">
        <v>17</v>
      </c>
      <c r="E96" s="14">
        <v>41</v>
      </c>
      <c r="F96" s="14"/>
      <c r="G96" s="14">
        <v>398</v>
      </c>
      <c r="H96" s="14">
        <v>304</v>
      </c>
      <c r="I96" s="33"/>
      <c r="J96" s="14" t="s">
        <v>2068</v>
      </c>
      <c r="K96" s="14">
        <v>743</v>
      </c>
      <c r="L96" s="14"/>
      <c r="M96" s="14">
        <v>17</v>
      </c>
      <c r="N96" s="14">
        <v>41</v>
      </c>
      <c r="O96" s="14"/>
      <c r="P96" s="14">
        <v>398</v>
      </c>
      <c r="Q96" s="14">
        <v>304</v>
      </c>
    </row>
    <row r="97" spans="1:17" ht="19" x14ac:dyDescent="0.25">
      <c r="A97" s="14" t="s">
        <v>2088</v>
      </c>
      <c r="B97" s="14">
        <v>738</v>
      </c>
      <c r="C97" s="14" t="s">
        <v>3806</v>
      </c>
      <c r="D97" s="14">
        <v>10</v>
      </c>
      <c r="E97" s="14">
        <v>66</v>
      </c>
      <c r="F97" s="14" t="s">
        <v>3807</v>
      </c>
      <c r="G97" s="14">
        <v>79</v>
      </c>
      <c r="H97" s="14">
        <v>593</v>
      </c>
      <c r="I97" s="33"/>
      <c r="J97" s="14" t="s">
        <v>2088</v>
      </c>
      <c r="K97" s="14">
        <v>738</v>
      </c>
      <c r="L97" s="14" t="s">
        <v>3806</v>
      </c>
      <c r="M97" s="14">
        <v>10</v>
      </c>
      <c r="N97" s="14">
        <v>66</v>
      </c>
      <c r="O97" s="14" t="s">
        <v>3807</v>
      </c>
      <c r="P97" s="14">
        <v>79</v>
      </c>
      <c r="Q97" s="14">
        <v>593</v>
      </c>
    </row>
    <row r="98" spans="1:17" ht="19" x14ac:dyDescent="0.25">
      <c r="A98" s="14" t="s">
        <v>2078</v>
      </c>
      <c r="B98" s="14">
        <v>729</v>
      </c>
      <c r="C98" s="14" t="s">
        <v>3808</v>
      </c>
      <c r="D98" s="14">
        <v>10</v>
      </c>
      <c r="E98" s="14">
        <v>8</v>
      </c>
      <c r="F98" s="14"/>
      <c r="G98" s="14">
        <v>437</v>
      </c>
      <c r="H98" s="14">
        <v>284</v>
      </c>
      <c r="I98" s="33"/>
      <c r="J98" s="14" t="s">
        <v>2078</v>
      </c>
      <c r="K98" s="14">
        <v>729</v>
      </c>
      <c r="L98" s="14" t="s">
        <v>3808</v>
      </c>
      <c r="M98" s="14">
        <v>10</v>
      </c>
      <c r="N98" s="14">
        <v>8</v>
      </c>
      <c r="O98" s="14"/>
      <c r="P98" s="14">
        <v>437</v>
      </c>
      <c r="Q98" s="14">
        <v>284</v>
      </c>
    </row>
    <row r="99" spans="1:17" ht="19" x14ac:dyDescent="0.25">
      <c r="A99" s="14" t="s">
        <v>2070</v>
      </c>
      <c r="B99" s="14">
        <v>721</v>
      </c>
      <c r="C99" s="14" t="s">
        <v>3809</v>
      </c>
      <c r="D99" s="14">
        <v>44</v>
      </c>
      <c r="E99" s="14">
        <v>24</v>
      </c>
      <c r="F99" s="14"/>
      <c r="G99" s="14">
        <v>150</v>
      </c>
      <c r="H99" s="14">
        <v>547</v>
      </c>
      <c r="I99" s="33"/>
      <c r="J99" s="14" t="s">
        <v>2070</v>
      </c>
      <c r="K99" s="14">
        <v>721</v>
      </c>
      <c r="L99" s="14" t="s">
        <v>3809</v>
      </c>
      <c r="M99" s="14">
        <v>44</v>
      </c>
      <c r="N99" s="14">
        <v>24</v>
      </c>
      <c r="O99" s="14"/>
      <c r="P99" s="14">
        <v>150</v>
      </c>
      <c r="Q99" s="14">
        <v>547</v>
      </c>
    </row>
    <row r="100" spans="1:17" ht="19" x14ac:dyDescent="0.25">
      <c r="A100" s="14" t="s">
        <v>2069</v>
      </c>
      <c r="B100" s="14">
        <v>712</v>
      </c>
      <c r="C100" s="14"/>
      <c r="D100" s="14">
        <v>4</v>
      </c>
      <c r="E100" s="14">
        <v>13</v>
      </c>
      <c r="F100" s="14"/>
      <c r="G100" s="14">
        <v>645</v>
      </c>
      <c r="H100" s="14">
        <v>54</v>
      </c>
      <c r="I100" s="33"/>
      <c r="J100" s="14" t="s">
        <v>2069</v>
      </c>
      <c r="K100" s="14">
        <v>712</v>
      </c>
      <c r="L100" s="14"/>
      <c r="M100" s="14">
        <v>4</v>
      </c>
      <c r="N100" s="14">
        <v>13</v>
      </c>
      <c r="O100" s="14"/>
      <c r="P100" s="14">
        <v>645</v>
      </c>
      <c r="Q100" s="14">
        <v>54</v>
      </c>
    </row>
    <row r="101" spans="1:17" ht="19" x14ac:dyDescent="0.25">
      <c r="A101" s="14" t="s">
        <v>2072</v>
      </c>
      <c r="B101" s="14">
        <v>709</v>
      </c>
      <c r="C101" s="14"/>
      <c r="D101" s="14" t="s">
        <v>1922</v>
      </c>
      <c r="E101" s="14">
        <v>31</v>
      </c>
      <c r="F101" s="14"/>
      <c r="G101" s="14">
        <v>403</v>
      </c>
      <c r="H101" s="14">
        <v>275</v>
      </c>
      <c r="I101" s="33"/>
      <c r="J101" s="14" t="s">
        <v>2072</v>
      </c>
      <c r="K101" s="14">
        <v>709</v>
      </c>
      <c r="L101" s="14"/>
      <c r="M101" s="14" t="s">
        <v>1922</v>
      </c>
      <c r="N101" s="14">
        <v>31</v>
      </c>
      <c r="O101" s="14"/>
      <c r="P101" s="14">
        <v>403</v>
      </c>
      <c r="Q101" s="14">
        <v>275</v>
      </c>
    </row>
    <row r="102" spans="1:17" ht="19" x14ac:dyDescent="0.25">
      <c r="A102" s="14" t="s">
        <v>2071</v>
      </c>
      <c r="B102" s="14">
        <v>705</v>
      </c>
      <c r="C102" s="14"/>
      <c r="D102" s="14">
        <v>8</v>
      </c>
      <c r="E102" s="14">
        <v>6</v>
      </c>
      <c r="F102" s="14"/>
      <c r="G102" s="14">
        <v>306</v>
      </c>
      <c r="H102" s="14">
        <v>393</v>
      </c>
      <c r="I102" s="33"/>
      <c r="J102" s="14" t="s">
        <v>2071</v>
      </c>
      <c r="K102" s="14">
        <v>705</v>
      </c>
      <c r="L102" s="14"/>
      <c r="M102" s="14">
        <v>8</v>
      </c>
      <c r="N102" s="14">
        <v>6</v>
      </c>
      <c r="O102" s="14"/>
      <c r="P102" s="14">
        <v>306</v>
      </c>
      <c r="Q102" s="14">
        <v>393</v>
      </c>
    </row>
    <row r="103" spans="1:17" ht="19" x14ac:dyDescent="0.25">
      <c r="A103" s="14" t="s">
        <v>2077</v>
      </c>
      <c r="B103" s="14">
        <v>638</v>
      </c>
      <c r="C103" s="14"/>
      <c r="D103" s="14" t="s">
        <v>1922</v>
      </c>
      <c r="E103" s="14">
        <v>42</v>
      </c>
      <c r="F103" s="14"/>
      <c r="G103" s="14">
        <v>476</v>
      </c>
      <c r="H103" s="14">
        <v>120</v>
      </c>
      <c r="I103" s="33"/>
      <c r="J103" s="14" t="s">
        <v>2077</v>
      </c>
      <c r="K103" s="14">
        <v>638</v>
      </c>
      <c r="L103" s="14"/>
      <c r="M103" s="14" t="s">
        <v>1922</v>
      </c>
      <c r="N103" s="14">
        <v>42</v>
      </c>
      <c r="O103" s="14"/>
      <c r="P103" s="14">
        <v>476</v>
      </c>
      <c r="Q103" s="14">
        <v>120</v>
      </c>
    </row>
    <row r="104" spans="1:17" ht="19" x14ac:dyDescent="0.25">
      <c r="A104" s="14" t="s">
        <v>2084</v>
      </c>
      <c r="B104" s="14">
        <v>625</v>
      </c>
      <c r="C104" s="14" t="s">
        <v>3810</v>
      </c>
      <c r="D104" s="14">
        <v>11</v>
      </c>
      <c r="E104" s="14">
        <v>15</v>
      </c>
      <c r="F104" s="14"/>
      <c r="G104" s="14">
        <v>394</v>
      </c>
      <c r="H104" s="14">
        <v>216</v>
      </c>
      <c r="I104" s="33"/>
      <c r="J104" s="14" t="s">
        <v>2084</v>
      </c>
      <c r="K104" s="14">
        <v>625</v>
      </c>
      <c r="L104" s="14" t="s">
        <v>3810</v>
      </c>
      <c r="M104" s="14">
        <v>11</v>
      </c>
      <c r="N104" s="14">
        <v>15</v>
      </c>
      <c r="O104" s="14"/>
      <c r="P104" s="14">
        <v>394</v>
      </c>
      <c r="Q104" s="14">
        <v>216</v>
      </c>
    </row>
    <row r="105" spans="1:17" ht="19" x14ac:dyDescent="0.25">
      <c r="A105" s="14" t="s">
        <v>2106</v>
      </c>
      <c r="B105" s="14">
        <v>622</v>
      </c>
      <c r="C105" s="14" t="s">
        <v>3811</v>
      </c>
      <c r="D105" s="14">
        <v>2</v>
      </c>
      <c r="E105" s="14">
        <v>7</v>
      </c>
      <c r="F105" s="14"/>
      <c r="G105" s="14">
        <v>134</v>
      </c>
      <c r="H105" s="14">
        <v>481</v>
      </c>
      <c r="I105" s="33"/>
      <c r="J105" s="14" t="s">
        <v>2106</v>
      </c>
      <c r="K105" s="14">
        <v>622</v>
      </c>
      <c r="L105" s="14" t="s">
        <v>3811</v>
      </c>
      <c r="M105" s="14">
        <v>2</v>
      </c>
      <c r="N105" s="14">
        <v>7</v>
      </c>
      <c r="O105" s="14"/>
      <c r="P105" s="14">
        <v>134</v>
      </c>
      <c r="Q105" s="14">
        <v>481</v>
      </c>
    </row>
    <row r="106" spans="1:17" ht="19" x14ac:dyDescent="0.25">
      <c r="A106" s="14" t="s">
        <v>2108</v>
      </c>
      <c r="B106" s="14">
        <v>557</v>
      </c>
      <c r="C106" s="14" t="s">
        <v>3812</v>
      </c>
      <c r="D106" s="14">
        <v>5</v>
      </c>
      <c r="E106" s="14">
        <v>16</v>
      </c>
      <c r="F106" s="14" t="s">
        <v>3813</v>
      </c>
      <c r="G106" s="14">
        <v>62</v>
      </c>
      <c r="H106" s="14">
        <v>479</v>
      </c>
      <c r="I106" s="33"/>
      <c r="J106" s="14" t="s">
        <v>2108</v>
      </c>
      <c r="K106" s="14">
        <v>557</v>
      </c>
      <c r="L106" s="14" t="s">
        <v>3812</v>
      </c>
      <c r="M106" s="14">
        <v>5</v>
      </c>
      <c r="N106" s="14">
        <v>16</v>
      </c>
      <c r="O106" s="14" t="s">
        <v>3813</v>
      </c>
      <c r="P106" s="14">
        <v>62</v>
      </c>
      <c r="Q106" s="14">
        <v>479</v>
      </c>
    </row>
    <row r="107" spans="1:17" ht="19" x14ac:dyDescent="0.25">
      <c r="A107" s="14" t="s">
        <v>2090</v>
      </c>
      <c r="B107" s="14">
        <v>553</v>
      </c>
      <c r="C107" s="14"/>
      <c r="D107" s="14">
        <v>5</v>
      </c>
      <c r="E107" s="14">
        <v>41</v>
      </c>
      <c r="F107" s="14"/>
      <c r="G107" s="14">
        <v>64</v>
      </c>
      <c r="H107" s="14">
        <v>448</v>
      </c>
      <c r="I107" s="33"/>
      <c r="J107" s="14" t="s">
        <v>2090</v>
      </c>
      <c r="K107" s="14">
        <v>553</v>
      </c>
      <c r="L107" s="14"/>
      <c r="M107" s="14">
        <v>5</v>
      </c>
      <c r="N107" s="14">
        <v>41</v>
      </c>
      <c r="O107" s="14"/>
      <c r="P107" s="14">
        <v>64</v>
      </c>
      <c r="Q107" s="14">
        <v>448</v>
      </c>
    </row>
    <row r="108" spans="1:17" ht="19" x14ac:dyDescent="0.25">
      <c r="A108" s="14" t="s">
        <v>2087</v>
      </c>
      <c r="B108" s="14">
        <v>530</v>
      </c>
      <c r="C108" s="14"/>
      <c r="D108" s="14" t="s">
        <v>1922</v>
      </c>
      <c r="E108" s="14">
        <v>36</v>
      </c>
      <c r="F108" s="14"/>
      <c r="G108" s="14">
        <v>352</v>
      </c>
      <c r="H108" s="14">
        <v>142</v>
      </c>
      <c r="I108" s="33"/>
      <c r="J108" s="14" t="s">
        <v>2087</v>
      </c>
      <c r="K108" s="14">
        <v>530</v>
      </c>
      <c r="L108" s="14"/>
      <c r="M108" s="14" t="s">
        <v>1922</v>
      </c>
      <c r="N108" s="14">
        <v>36</v>
      </c>
      <c r="O108" s="14"/>
      <c r="P108" s="14">
        <v>352</v>
      </c>
      <c r="Q108" s="14">
        <v>142</v>
      </c>
    </row>
    <row r="109" spans="1:17" ht="19" x14ac:dyDescent="0.25">
      <c r="A109" s="14" t="s">
        <v>2129</v>
      </c>
      <c r="B109" s="14">
        <v>528</v>
      </c>
      <c r="C109" s="14"/>
      <c r="D109" s="14">
        <v>2</v>
      </c>
      <c r="E109" s="14">
        <v>28</v>
      </c>
      <c r="F109" s="14"/>
      <c r="G109" s="14">
        <v>19</v>
      </c>
      <c r="H109" s="14">
        <v>481</v>
      </c>
      <c r="I109" s="33"/>
      <c r="J109" s="14" t="s">
        <v>2129</v>
      </c>
      <c r="K109" s="14">
        <v>528</v>
      </c>
      <c r="L109" s="14"/>
      <c r="M109" s="14">
        <v>2</v>
      </c>
      <c r="N109" s="14">
        <v>28</v>
      </c>
      <c r="O109" s="14"/>
      <c r="P109" s="14">
        <v>19</v>
      </c>
      <c r="Q109" s="14">
        <v>481</v>
      </c>
    </row>
    <row r="110" spans="1:17" ht="19" x14ac:dyDescent="0.25">
      <c r="A110" s="14" t="s">
        <v>2098</v>
      </c>
      <c r="B110" s="14">
        <v>517</v>
      </c>
      <c r="C110" s="14" t="s">
        <v>3814</v>
      </c>
      <c r="D110" s="14">
        <v>6</v>
      </c>
      <c r="E110" s="14">
        <v>6</v>
      </c>
      <c r="F110" s="14"/>
      <c r="G110" s="14">
        <v>168</v>
      </c>
      <c r="H110" s="14">
        <v>343</v>
      </c>
      <c r="I110" s="33"/>
      <c r="J110" s="14" t="s">
        <v>2098</v>
      </c>
      <c r="K110" s="14">
        <v>517</v>
      </c>
      <c r="L110" s="14" t="s">
        <v>3814</v>
      </c>
      <c r="M110" s="14">
        <v>6</v>
      </c>
      <c r="N110" s="14">
        <v>6</v>
      </c>
      <c r="O110" s="14"/>
      <c r="P110" s="14">
        <v>168</v>
      </c>
      <c r="Q110" s="14">
        <v>343</v>
      </c>
    </row>
    <row r="111" spans="1:17" ht="19" x14ac:dyDescent="0.25">
      <c r="A111" s="14" t="s">
        <v>2086</v>
      </c>
      <c r="B111" s="14">
        <v>510</v>
      </c>
      <c r="C111" s="14"/>
      <c r="D111" s="14" t="s">
        <v>1922</v>
      </c>
      <c r="E111" s="14">
        <v>12</v>
      </c>
      <c r="F111" s="14"/>
      <c r="G111" s="14">
        <v>93</v>
      </c>
      <c r="H111" s="14">
        <v>405</v>
      </c>
      <c r="I111" s="33"/>
      <c r="J111" s="14" t="s">
        <v>2086</v>
      </c>
      <c r="K111" s="14">
        <v>510</v>
      </c>
      <c r="L111" s="14"/>
      <c r="M111" s="14" t="s">
        <v>1922</v>
      </c>
      <c r="N111" s="14">
        <v>12</v>
      </c>
      <c r="O111" s="14"/>
      <c r="P111" s="14">
        <v>93</v>
      </c>
      <c r="Q111" s="14">
        <v>405</v>
      </c>
    </row>
    <row r="112" spans="1:17" ht="19" x14ac:dyDescent="0.25">
      <c r="A112" s="14" t="s">
        <v>2102</v>
      </c>
      <c r="B112" s="14">
        <v>491</v>
      </c>
      <c r="C112" s="14" t="s">
        <v>3815</v>
      </c>
      <c r="D112" s="14" t="s">
        <v>1922</v>
      </c>
      <c r="E112" s="14">
        <v>30</v>
      </c>
      <c r="F112" s="14"/>
      <c r="G112" s="14">
        <v>59</v>
      </c>
      <c r="H112" s="14">
        <v>402</v>
      </c>
      <c r="I112" s="33"/>
      <c r="J112" s="14" t="s">
        <v>2102</v>
      </c>
      <c r="K112" s="14">
        <v>491</v>
      </c>
      <c r="L112" s="14" t="s">
        <v>3815</v>
      </c>
      <c r="M112" s="14" t="s">
        <v>1922</v>
      </c>
      <c r="N112" s="14">
        <v>30</v>
      </c>
      <c r="O112" s="14"/>
      <c r="P112" s="14">
        <v>59</v>
      </c>
      <c r="Q112" s="14">
        <v>402</v>
      </c>
    </row>
    <row r="113" spans="1:17" ht="19" x14ac:dyDescent="0.25">
      <c r="A113" s="14" t="s">
        <v>2110</v>
      </c>
      <c r="B113" s="14">
        <v>460</v>
      </c>
      <c r="C113" s="14"/>
      <c r="D113" s="14">
        <v>4</v>
      </c>
      <c r="E113" s="14">
        <v>4</v>
      </c>
      <c r="F113" s="14"/>
      <c r="G113" s="14">
        <v>235</v>
      </c>
      <c r="H113" s="14">
        <v>221</v>
      </c>
      <c r="I113" s="33"/>
      <c r="J113" s="14" t="s">
        <v>2110</v>
      </c>
      <c r="K113" s="14">
        <v>460</v>
      </c>
      <c r="L113" s="14"/>
      <c r="M113" s="14">
        <v>4</v>
      </c>
      <c r="N113" s="14">
        <v>4</v>
      </c>
      <c r="O113" s="14"/>
      <c r="P113" s="14">
        <v>235</v>
      </c>
      <c r="Q113" s="14">
        <v>221</v>
      </c>
    </row>
    <row r="114" spans="1:17" ht="19" x14ac:dyDescent="0.25">
      <c r="A114" s="14" t="s">
        <v>2093</v>
      </c>
      <c r="B114" s="14">
        <v>458</v>
      </c>
      <c r="C114" s="14"/>
      <c r="D114" s="14">
        <v>1</v>
      </c>
      <c r="E114" s="14">
        <v>4</v>
      </c>
      <c r="F114" s="14"/>
      <c r="G114" s="14">
        <v>303</v>
      </c>
      <c r="H114" s="14">
        <v>151</v>
      </c>
      <c r="I114" s="33"/>
      <c r="J114" s="14" t="s">
        <v>2093</v>
      </c>
      <c r="K114" s="14">
        <v>458</v>
      </c>
      <c r="L114" s="14"/>
      <c r="M114" s="14">
        <v>1</v>
      </c>
      <c r="N114" s="14">
        <v>4</v>
      </c>
      <c r="O114" s="14"/>
      <c r="P114" s="14">
        <v>303</v>
      </c>
      <c r="Q114" s="14">
        <v>151</v>
      </c>
    </row>
    <row r="115" spans="1:17" ht="19" x14ac:dyDescent="0.25">
      <c r="A115" s="14" t="s">
        <v>2096</v>
      </c>
      <c r="B115" s="14">
        <v>449</v>
      </c>
      <c r="C115" s="14"/>
      <c r="D115" s="14">
        <v>5</v>
      </c>
      <c r="E115" s="14">
        <v>8</v>
      </c>
      <c r="F115" s="14"/>
      <c r="G115" s="14">
        <v>348</v>
      </c>
      <c r="H115" s="14">
        <v>93</v>
      </c>
      <c r="I115" s="33"/>
      <c r="J115" s="14" t="s">
        <v>2096</v>
      </c>
      <c r="K115" s="14">
        <v>449</v>
      </c>
      <c r="L115" s="14"/>
      <c r="M115" s="14">
        <v>5</v>
      </c>
      <c r="N115" s="14">
        <v>8</v>
      </c>
      <c r="O115" s="14"/>
      <c r="P115" s="14">
        <v>348</v>
      </c>
      <c r="Q115" s="14">
        <v>93</v>
      </c>
    </row>
    <row r="116" spans="1:17" ht="19" x14ac:dyDescent="0.25">
      <c r="A116" s="14" t="s">
        <v>2094</v>
      </c>
      <c r="B116" s="14">
        <v>429</v>
      </c>
      <c r="C116" s="14"/>
      <c r="D116" s="14" t="s">
        <v>1922</v>
      </c>
      <c r="E116" s="14">
        <v>6</v>
      </c>
      <c r="F116" s="14"/>
      <c r="G116" s="14">
        <v>311</v>
      </c>
      <c r="H116" s="14">
        <v>112</v>
      </c>
      <c r="I116" s="33"/>
      <c r="J116" s="14" t="s">
        <v>2094</v>
      </c>
      <c r="K116" s="14">
        <v>429</v>
      </c>
      <c r="L116" s="14"/>
      <c r="M116" s="14" t="s">
        <v>1922</v>
      </c>
      <c r="N116" s="14">
        <v>6</v>
      </c>
      <c r="O116" s="14"/>
      <c r="P116" s="14">
        <v>311</v>
      </c>
      <c r="Q116" s="14">
        <v>112</v>
      </c>
    </row>
    <row r="117" spans="1:17" ht="19" x14ac:dyDescent="0.25">
      <c r="A117" s="14" t="s">
        <v>2120</v>
      </c>
      <c r="B117" s="14">
        <v>424</v>
      </c>
      <c r="C117" s="14"/>
      <c r="D117" s="14" t="s">
        <v>1922</v>
      </c>
      <c r="E117" s="14">
        <v>24</v>
      </c>
      <c r="F117" s="14"/>
      <c r="G117" s="14">
        <v>122</v>
      </c>
      <c r="H117" s="14">
        <v>278</v>
      </c>
      <c r="I117" s="33"/>
      <c r="J117" s="14" t="s">
        <v>2120</v>
      </c>
      <c r="K117" s="14">
        <v>424</v>
      </c>
      <c r="L117" s="14"/>
      <c r="M117" s="14" t="s">
        <v>1922</v>
      </c>
      <c r="N117" s="14">
        <v>24</v>
      </c>
      <c r="O117" s="14"/>
      <c r="P117" s="14">
        <v>122</v>
      </c>
      <c r="Q117" s="14">
        <v>278</v>
      </c>
    </row>
    <row r="118" spans="1:17" ht="19" x14ac:dyDescent="0.25">
      <c r="A118" s="14" t="s">
        <v>2097</v>
      </c>
      <c r="B118" s="14">
        <v>418</v>
      </c>
      <c r="C118" s="14"/>
      <c r="D118" s="14">
        <v>2</v>
      </c>
      <c r="E118" s="14" t="s">
        <v>1922</v>
      </c>
      <c r="F118" s="14"/>
      <c r="G118" s="14">
        <v>300</v>
      </c>
      <c r="H118" s="14">
        <v>119</v>
      </c>
      <c r="I118" s="33"/>
      <c r="J118" s="14" t="s">
        <v>2097</v>
      </c>
      <c r="K118" s="14">
        <v>418</v>
      </c>
      <c r="L118" s="14"/>
      <c r="M118" s="14">
        <v>2</v>
      </c>
      <c r="N118" s="14" t="s">
        <v>1922</v>
      </c>
      <c r="O118" s="14"/>
      <c r="P118" s="14">
        <v>300</v>
      </c>
      <c r="Q118" s="14">
        <v>119</v>
      </c>
    </row>
    <row r="119" spans="1:17" ht="19" x14ac:dyDescent="0.25">
      <c r="A119" s="14" t="s">
        <v>2125</v>
      </c>
      <c r="B119" s="14">
        <v>381</v>
      </c>
      <c r="C119" s="14" t="s">
        <v>3816</v>
      </c>
      <c r="D119" s="14">
        <v>3</v>
      </c>
      <c r="E119" s="14">
        <v>7</v>
      </c>
      <c r="F119" s="14"/>
      <c r="G119" s="14">
        <v>29</v>
      </c>
      <c r="H119" s="14">
        <v>345</v>
      </c>
      <c r="I119" s="33"/>
      <c r="J119" s="14" t="s">
        <v>2125</v>
      </c>
      <c r="K119" s="14">
        <v>381</v>
      </c>
      <c r="L119" s="14" t="s">
        <v>3816</v>
      </c>
      <c r="M119" s="14">
        <v>3</v>
      </c>
      <c r="N119" s="14">
        <v>7</v>
      </c>
      <c r="O119" s="14"/>
      <c r="P119" s="14">
        <v>29</v>
      </c>
      <c r="Q119" s="14">
        <v>345</v>
      </c>
    </row>
    <row r="120" spans="1:17" ht="19" x14ac:dyDescent="0.25">
      <c r="A120" s="14" t="s">
        <v>2121</v>
      </c>
      <c r="B120" s="14">
        <v>377</v>
      </c>
      <c r="C120" s="14" t="s">
        <v>3817</v>
      </c>
      <c r="D120" s="14">
        <v>3</v>
      </c>
      <c r="E120" s="14">
        <v>9</v>
      </c>
      <c r="F120" s="14" t="s">
        <v>469</v>
      </c>
      <c r="G120" s="14">
        <v>106</v>
      </c>
      <c r="H120" s="14">
        <v>262</v>
      </c>
      <c r="I120" s="33"/>
      <c r="J120" s="14" t="s">
        <v>2121</v>
      </c>
      <c r="K120" s="14">
        <v>377</v>
      </c>
      <c r="L120" s="14" t="s">
        <v>3817</v>
      </c>
      <c r="M120" s="14">
        <v>3</v>
      </c>
      <c r="N120" s="14">
        <v>9</v>
      </c>
      <c r="O120" s="14" t="s">
        <v>469</v>
      </c>
      <c r="P120" s="14">
        <v>106</v>
      </c>
      <c r="Q120" s="14">
        <v>262</v>
      </c>
    </row>
    <row r="121" spans="1:17" ht="19" x14ac:dyDescent="0.25">
      <c r="A121" s="14" t="s">
        <v>2111</v>
      </c>
      <c r="B121" s="14">
        <v>374</v>
      </c>
      <c r="C121" s="14"/>
      <c r="D121" s="14">
        <v>2</v>
      </c>
      <c r="E121" s="14">
        <v>14</v>
      </c>
      <c r="F121" s="14"/>
      <c r="G121" s="14">
        <v>124</v>
      </c>
      <c r="H121" s="14">
        <v>236</v>
      </c>
      <c r="I121" s="33"/>
      <c r="J121" s="14" t="s">
        <v>2111</v>
      </c>
      <c r="K121" s="14">
        <v>374</v>
      </c>
      <c r="L121" s="14"/>
      <c r="M121" s="14">
        <v>2</v>
      </c>
      <c r="N121" s="14">
        <v>14</v>
      </c>
      <c r="O121" s="14"/>
      <c r="P121" s="14">
        <v>124</v>
      </c>
      <c r="Q121" s="14">
        <v>236</v>
      </c>
    </row>
    <row r="122" spans="1:17" ht="19" x14ac:dyDescent="0.25">
      <c r="A122" s="14" t="s">
        <v>2091</v>
      </c>
      <c r="B122" s="14">
        <v>343</v>
      </c>
      <c r="C122" s="14"/>
      <c r="D122" s="14" t="s">
        <v>1922</v>
      </c>
      <c r="E122" s="14">
        <v>2</v>
      </c>
      <c r="F122" s="14"/>
      <c r="G122" s="14">
        <v>71</v>
      </c>
      <c r="H122" s="14">
        <v>270</v>
      </c>
      <c r="I122" s="33"/>
      <c r="J122" s="14" t="s">
        <v>2091</v>
      </c>
      <c r="K122" s="14">
        <v>343</v>
      </c>
      <c r="L122" s="14"/>
      <c r="M122" s="14" t="s">
        <v>1922</v>
      </c>
      <c r="N122" s="14">
        <v>2</v>
      </c>
      <c r="O122" s="14"/>
      <c r="P122" s="14">
        <v>71</v>
      </c>
      <c r="Q122" s="14">
        <v>270</v>
      </c>
    </row>
    <row r="123" spans="1:17" ht="19" x14ac:dyDescent="0.25">
      <c r="A123" s="14" t="s">
        <v>2101</v>
      </c>
      <c r="B123" s="14">
        <v>334</v>
      </c>
      <c r="C123" s="14"/>
      <c r="D123" s="14">
        <v>3</v>
      </c>
      <c r="E123" s="14">
        <v>10</v>
      </c>
      <c r="F123" s="14"/>
      <c r="G123" s="14">
        <v>303</v>
      </c>
      <c r="H123" s="14">
        <v>21</v>
      </c>
      <c r="I123" s="33"/>
      <c r="J123" s="14" t="s">
        <v>2101</v>
      </c>
      <c r="K123" s="14">
        <v>334</v>
      </c>
      <c r="L123" s="14"/>
      <c r="M123" s="14">
        <v>3</v>
      </c>
      <c r="N123" s="14">
        <v>10</v>
      </c>
      <c r="O123" s="14"/>
      <c r="P123" s="14">
        <v>303</v>
      </c>
      <c r="Q123" s="14">
        <v>21</v>
      </c>
    </row>
    <row r="124" spans="1:17" ht="19" x14ac:dyDescent="0.25">
      <c r="A124" s="14" t="s">
        <v>2113</v>
      </c>
      <c r="B124" s="14">
        <v>329</v>
      </c>
      <c r="C124" s="14"/>
      <c r="D124" s="14">
        <v>3</v>
      </c>
      <c r="E124" s="14">
        <v>10</v>
      </c>
      <c r="F124" s="14"/>
      <c r="G124" s="14">
        <v>142</v>
      </c>
      <c r="H124" s="14">
        <v>177</v>
      </c>
      <c r="I124" s="33"/>
      <c r="J124" s="14" t="s">
        <v>2113</v>
      </c>
      <c r="K124" s="14">
        <v>329</v>
      </c>
      <c r="L124" s="14"/>
      <c r="M124" s="14">
        <v>3</v>
      </c>
      <c r="N124" s="14">
        <v>10</v>
      </c>
      <c r="O124" s="14"/>
      <c r="P124" s="14">
        <v>142</v>
      </c>
      <c r="Q124" s="14">
        <v>177</v>
      </c>
    </row>
    <row r="125" spans="1:17" ht="19" x14ac:dyDescent="0.25">
      <c r="A125" s="14" t="s">
        <v>2103</v>
      </c>
      <c r="B125" s="14">
        <v>321</v>
      </c>
      <c r="C125" s="14"/>
      <c r="D125" s="14">
        <v>7</v>
      </c>
      <c r="E125" s="14">
        <v>7</v>
      </c>
      <c r="F125" s="14"/>
      <c r="G125" s="14">
        <v>199</v>
      </c>
      <c r="H125" s="14">
        <v>115</v>
      </c>
      <c r="I125" s="33"/>
      <c r="J125" s="14" t="s">
        <v>2103</v>
      </c>
      <c r="K125" s="14">
        <v>321</v>
      </c>
      <c r="L125" s="14"/>
      <c r="M125" s="14">
        <v>7</v>
      </c>
      <c r="N125" s="14">
        <v>7</v>
      </c>
      <c r="O125" s="14"/>
      <c r="P125" s="14">
        <v>199</v>
      </c>
      <c r="Q125" s="14">
        <v>115</v>
      </c>
    </row>
    <row r="126" spans="1:17" ht="19" x14ac:dyDescent="0.25">
      <c r="A126" s="14" t="s">
        <v>2148</v>
      </c>
      <c r="B126" s="14">
        <v>318</v>
      </c>
      <c r="C126" s="14"/>
      <c r="D126" s="14" t="s">
        <v>1922</v>
      </c>
      <c r="E126" s="14">
        <v>25</v>
      </c>
      <c r="F126" s="14"/>
      <c r="G126" s="14">
        <v>31</v>
      </c>
      <c r="H126" s="14">
        <v>262</v>
      </c>
      <c r="I126" s="33"/>
      <c r="J126" s="14" t="s">
        <v>2148</v>
      </c>
      <c r="K126" s="14">
        <v>318</v>
      </c>
      <c r="L126" s="14"/>
      <c r="M126" s="14" t="s">
        <v>1922</v>
      </c>
      <c r="N126" s="14">
        <v>25</v>
      </c>
      <c r="O126" s="14"/>
      <c r="P126" s="14">
        <v>31</v>
      </c>
      <c r="Q126" s="14">
        <v>262</v>
      </c>
    </row>
    <row r="127" spans="1:17" ht="19" x14ac:dyDescent="0.25">
      <c r="A127" s="14" t="s">
        <v>2154</v>
      </c>
      <c r="B127" s="14">
        <v>315</v>
      </c>
      <c r="C127" s="14"/>
      <c r="D127" s="14" t="s">
        <v>1922</v>
      </c>
      <c r="E127" s="14">
        <v>1</v>
      </c>
      <c r="F127" s="14"/>
      <c r="G127" s="14">
        <v>9</v>
      </c>
      <c r="H127" s="14">
        <v>305</v>
      </c>
      <c r="I127" s="33"/>
      <c r="J127" s="14" t="s">
        <v>2154</v>
      </c>
      <c r="K127" s="14">
        <v>315</v>
      </c>
      <c r="L127" s="14"/>
      <c r="M127" s="14" t="s">
        <v>1922</v>
      </c>
      <c r="N127" s="14">
        <v>1</v>
      </c>
      <c r="O127" s="14"/>
      <c r="P127" s="14">
        <v>9</v>
      </c>
      <c r="Q127" s="14">
        <v>305</v>
      </c>
    </row>
    <row r="128" spans="1:17" ht="19" x14ac:dyDescent="0.25">
      <c r="A128" s="14" t="s">
        <v>2105</v>
      </c>
      <c r="B128" s="14">
        <v>309</v>
      </c>
      <c r="C128" s="14"/>
      <c r="D128" s="14">
        <v>22</v>
      </c>
      <c r="E128" s="14">
        <v>21</v>
      </c>
      <c r="F128" s="14"/>
      <c r="G128" s="14">
        <v>252</v>
      </c>
      <c r="H128" s="14">
        <v>36</v>
      </c>
      <c r="I128" s="33"/>
      <c r="J128" s="14" t="s">
        <v>2105</v>
      </c>
      <c r="K128" s="14">
        <v>309</v>
      </c>
      <c r="L128" s="14"/>
      <c r="M128" s="14">
        <v>22</v>
      </c>
      <c r="N128" s="14">
        <v>21</v>
      </c>
      <c r="O128" s="14"/>
      <c r="P128" s="14">
        <v>252</v>
      </c>
      <c r="Q128" s="14">
        <v>36</v>
      </c>
    </row>
    <row r="129" spans="1:17" ht="19" x14ac:dyDescent="0.25">
      <c r="A129" s="14" t="s">
        <v>2128</v>
      </c>
      <c r="B129" s="14">
        <v>306</v>
      </c>
      <c r="C129" s="14" t="s">
        <v>1172</v>
      </c>
      <c r="D129" s="14">
        <v>7</v>
      </c>
      <c r="E129" s="14">
        <v>10</v>
      </c>
      <c r="F129" s="14"/>
      <c r="G129" s="14">
        <v>48</v>
      </c>
      <c r="H129" s="14">
        <v>248</v>
      </c>
      <c r="I129" s="33"/>
      <c r="J129" s="14" t="s">
        <v>2128</v>
      </c>
      <c r="K129" s="14">
        <v>306</v>
      </c>
      <c r="L129" s="14" t="s">
        <v>1172</v>
      </c>
      <c r="M129" s="14">
        <v>7</v>
      </c>
      <c r="N129" s="14">
        <v>10</v>
      </c>
      <c r="O129" s="14"/>
      <c r="P129" s="14">
        <v>48</v>
      </c>
      <c r="Q129" s="14">
        <v>248</v>
      </c>
    </row>
    <row r="130" spans="1:17" ht="19" x14ac:dyDescent="0.25">
      <c r="A130" s="14" t="s">
        <v>2112</v>
      </c>
      <c r="B130" s="14">
        <v>270</v>
      </c>
      <c r="C130" s="14"/>
      <c r="D130" s="14">
        <v>8</v>
      </c>
      <c r="E130" s="14" t="s">
        <v>1922</v>
      </c>
      <c r="F130" s="14"/>
      <c r="G130" s="14">
        <v>222</v>
      </c>
      <c r="H130" s="14">
        <v>49</v>
      </c>
      <c r="I130" s="33"/>
      <c r="J130" s="14" t="s">
        <v>2112</v>
      </c>
      <c r="K130" s="14">
        <v>270</v>
      </c>
      <c r="L130" s="14"/>
      <c r="M130" s="14">
        <v>8</v>
      </c>
      <c r="N130" s="14" t="s">
        <v>1922</v>
      </c>
      <c r="O130" s="14"/>
      <c r="P130" s="14">
        <v>222</v>
      </c>
      <c r="Q130" s="14">
        <v>49</v>
      </c>
    </row>
    <row r="131" spans="1:17" ht="19" x14ac:dyDescent="0.25">
      <c r="A131" s="14" t="s">
        <v>2166</v>
      </c>
      <c r="B131" s="14">
        <v>250</v>
      </c>
      <c r="C131" s="14"/>
      <c r="D131" s="14">
        <v>2</v>
      </c>
      <c r="E131" s="14" t="s">
        <v>1922</v>
      </c>
      <c r="F131" s="14"/>
      <c r="G131" s="14">
        <v>17</v>
      </c>
      <c r="H131" s="14">
        <v>234</v>
      </c>
      <c r="I131" s="33"/>
      <c r="J131" s="14" t="s">
        <v>2166</v>
      </c>
      <c r="K131" s="14">
        <v>250</v>
      </c>
      <c r="L131" s="14"/>
      <c r="M131" s="14">
        <v>2</v>
      </c>
      <c r="N131" s="14" t="s">
        <v>1922</v>
      </c>
      <c r="O131" s="14"/>
      <c r="P131" s="14">
        <v>17</v>
      </c>
      <c r="Q131" s="14">
        <v>234</v>
      </c>
    </row>
    <row r="132" spans="1:17" ht="19" x14ac:dyDescent="0.25">
      <c r="A132" s="14" t="s">
        <v>2123</v>
      </c>
      <c r="B132" s="14">
        <v>239</v>
      </c>
      <c r="C132" s="14" t="s">
        <v>3818</v>
      </c>
      <c r="D132" s="14">
        <v>1</v>
      </c>
      <c r="E132" s="14">
        <v>9</v>
      </c>
      <c r="F132" s="14"/>
      <c r="G132" s="14">
        <v>102</v>
      </c>
      <c r="H132" s="14">
        <v>128</v>
      </c>
      <c r="I132" s="33"/>
      <c r="J132" s="14" t="s">
        <v>2123</v>
      </c>
      <c r="K132" s="14">
        <v>239</v>
      </c>
      <c r="L132" s="14" t="s">
        <v>3818</v>
      </c>
      <c r="M132" s="14">
        <v>1</v>
      </c>
      <c r="N132" s="14">
        <v>9</v>
      </c>
      <c r="O132" s="14"/>
      <c r="P132" s="14">
        <v>102</v>
      </c>
      <c r="Q132" s="14">
        <v>128</v>
      </c>
    </row>
    <row r="133" spans="1:17" ht="19" x14ac:dyDescent="0.25">
      <c r="A133" s="14" t="s">
        <v>2142</v>
      </c>
      <c r="B133" s="14">
        <v>238</v>
      </c>
      <c r="C133" s="14"/>
      <c r="D133" s="14">
        <v>1</v>
      </c>
      <c r="E133" s="14">
        <v>3</v>
      </c>
      <c r="F133" s="14"/>
      <c r="G133" s="14">
        <v>53</v>
      </c>
      <c r="H133" s="14">
        <v>182</v>
      </c>
      <c r="I133" s="33"/>
      <c r="J133" s="14" t="s">
        <v>2142</v>
      </c>
      <c r="K133" s="14">
        <v>238</v>
      </c>
      <c r="L133" s="14"/>
      <c r="M133" s="14">
        <v>1</v>
      </c>
      <c r="N133" s="14">
        <v>3</v>
      </c>
      <c r="O133" s="14"/>
      <c r="P133" s="14">
        <v>53</v>
      </c>
      <c r="Q133" s="14">
        <v>182</v>
      </c>
    </row>
    <row r="134" spans="1:17" ht="19" x14ac:dyDescent="0.25">
      <c r="A134" s="14" t="s">
        <v>2132</v>
      </c>
      <c r="B134" s="14">
        <v>212</v>
      </c>
      <c r="C134" s="14"/>
      <c r="D134" s="14" t="s">
        <v>1922</v>
      </c>
      <c r="E134" s="14" t="s">
        <v>1922</v>
      </c>
      <c r="F134" s="14"/>
      <c r="G134" s="14">
        <v>95</v>
      </c>
      <c r="H134" s="14">
        <v>118</v>
      </c>
      <c r="I134" s="33"/>
      <c r="J134" s="14" t="s">
        <v>2132</v>
      </c>
      <c r="K134" s="14">
        <v>212</v>
      </c>
      <c r="L134" s="14"/>
      <c r="M134" s="14" t="s">
        <v>1922</v>
      </c>
      <c r="N134" s="14" t="s">
        <v>1922</v>
      </c>
      <c r="O134" s="14"/>
      <c r="P134" s="14">
        <v>95</v>
      </c>
      <c r="Q134" s="14">
        <v>118</v>
      </c>
    </row>
    <row r="135" spans="1:17" ht="19" x14ac:dyDescent="0.25">
      <c r="A135" s="14" t="s">
        <v>2133</v>
      </c>
      <c r="B135" s="14">
        <v>207</v>
      </c>
      <c r="C135" s="14"/>
      <c r="D135" s="14" t="s">
        <v>1922</v>
      </c>
      <c r="E135" s="14">
        <v>8</v>
      </c>
      <c r="F135" s="14"/>
      <c r="G135" s="14">
        <v>19</v>
      </c>
      <c r="H135" s="14">
        <v>180</v>
      </c>
      <c r="I135" s="33"/>
      <c r="J135" s="14" t="s">
        <v>2133</v>
      </c>
      <c r="K135" s="14">
        <v>207</v>
      </c>
      <c r="L135" s="14"/>
      <c r="M135" s="14" t="s">
        <v>1922</v>
      </c>
      <c r="N135" s="14">
        <v>8</v>
      </c>
      <c r="O135" s="14"/>
      <c r="P135" s="14">
        <v>19</v>
      </c>
      <c r="Q135" s="14">
        <v>180</v>
      </c>
    </row>
    <row r="136" spans="1:17" ht="19" x14ac:dyDescent="0.25">
      <c r="A136" s="14" t="s">
        <v>2127</v>
      </c>
      <c r="B136" s="14">
        <v>187</v>
      </c>
      <c r="C136" s="14"/>
      <c r="D136" s="14" t="s">
        <v>1922</v>
      </c>
      <c r="E136" s="14" t="s">
        <v>1922</v>
      </c>
      <c r="F136" s="14"/>
      <c r="G136" s="14">
        <v>181</v>
      </c>
      <c r="H136" s="14">
        <v>7</v>
      </c>
      <c r="I136" s="33"/>
      <c r="J136" s="14" t="s">
        <v>2127</v>
      </c>
      <c r="K136" s="14">
        <v>187</v>
      </c>
      <c r="L136" s="14"/>
      <c r="M136" s="14" t="s">
        <v>1922</v>
      </c>
      <c r="N136" s="14" t="s">
        <v>1922</v>
      </c>
      <c r="O136" s="14"/>
      <c r="P136" s="14">
        <v>181</v>
      </c>
      <c r="Q136" s="14">
        <v>7</v>
      </c>
    </row>
    <row r="137" spans="1:17" ht="19" x14ac:dyDescent="0.25">
      <c r="A137" s="14" t="s">
        <v>2130</v>
      </c>
      <c r="B137" s="14">
        <v>175</v>
      </c>
      <c r="C137" s="14"/>
      <c r="D137" s="14">
        <v>5</v>
      </c>
      <c r="E137" s="14">
        <v>14</v>
      </c>
      <c r="F137" s="14"/>
      <c r="G137" s="14">
        <v>83</v>
      </c>
      <c r="H137" s="14">
        <v>78</v>
      </c>
      <c r="I137" s="33"/>
      <c r="J137" s="14" t="s">
        <v>2130</v>
      </c>
      <c r="K137" s="14">
        <v>175</v>
      </c>
      <c r="L137" s="14"/>
      <c r="M137" s="14">
        <v>5</v>
      </c>
      <c r="N137" s="14">
        <v>14</v>
      </c>
      <c r="O137" s="14"/>
      <c r="P137" s="14">
        <v>83</v>
      </c>
      <c r="Q137" s="14">
        <v>78</v>
      </c>
    </row>
    <row r="138" spans="1:17" ht="19" x14ac:dyDescent="0.25">
      <c r="A138" s="14" t="s">
        <v>2139</v>
      </c>
      <c r="B138" s="14">
        <v>150</v>
      </c>
      <c r="C138" s="14"/>
      <c r="D138" s="14" t="s">
        <v>1922</v>
      </c>
      <c r="E138" s="14">
        <v>6</v>
      </c>
      <c r="F138" s="14" t="s">
        <v>365</v>
      </c>
      <c r="G138" s="14">
        <v>16</v>
      </c>
      <c r="H138" s="14">
        <v>128</v>
      </c>
      <c r="I138" s="33"/>
      <c r="J138" s="14" t="s">
        <v>2139</v>
      </c>
      <c r="K138" s="14">
        <v>150</v>
      </c>
      <c r="L138" s="14"/>
      <c r="M138" s="14" t="s">
        <v>1922</v>
      </c>
      <c r="N138" s="14">
        <v>6</v>
      </c>
      <c r="O138" s="14" t="s">
        <v>365</v>
      </c>
      <c r="P138" s="14">
        <v>16</v>
      </c>
      <c r="Q138" s="14">
        <v>128</v>
      </c>
    </row>
    <row r="139" spans="1:17" ht="19" x14ac:dyDescent="0.25">
      <c r="A139" s="14" t="s">
        <v>2131</v>
      </c>
      <c r="B139" s="14">
        <v>149</v>
      </c>
      <c r="C139" s="14"/>
      <c r="D139" s="14">
        <v>11</v>
      </c>
      <c r="E139" s="14">
        <v>12</v>
      </c>
      <c r="F139" s="14"/>
      <c r="G139" s="14">
        <v>82</v>
      </c>
      <c r="H139" s="14">
        <v>55</v>
      </c>
      <c r="I139" s="33"/>
      <c r="J139" s="14" t="s">
        <v>2131</v>
      </c>
      <c r="K139" s="14">
        <v>149</v>
      </c>
      <c r="L139" s="14"/>
      <c r="M139" s="14">
        <v>11</v>
      </c>
      <c r="N139" s="14">
        <v>12</v>
      </c>
      <c r="O139" s="14"/>
      <c r="P139" s="14">
        <v>82</v>
      </c>
      <c r="Q139" s="14">
        <v>55</v>
      </c>
    </row>
    <row r="140" spans="1:17" ht="19" x14ac:dyDescent="0.25">
      <c r="A140" s="14" t="s">
        <v>2150</v>
      </c>
      <c r="B140" s="14">
        <v>141</v>
      </c>
      <c r="C140" s="14"/>
      <c r="D140" s="14" t="s">
        <v>1922</v>
      </c>
      <c r="E140" s="14">
        <v>16</v>
      </c>
      <c r="F140" s="14"/>
      <c r="G140" s="14">
        <v>45</v>
      </c>
      <c r="H140" s="14">
        <v>80</v>
      </c>
      <c r="I140" s="33"/>
      <c r="J140" s="14" t="s">
        <v>2150</v>
      </c>
      <c r="K140" s="14">
        <v>141</v>
      </c>
      <c r="L140" s="14"/>
      <c r="M140" s="14" t="s">
        <v>1922</v>
      </c>
      <c r="N140" s="14">
        <v>16</v>
      </c>
      <c r="O140" s="14"/>
      <c r="P140" s="14">
        <v>45</v>
      </c>
      <c r="Q140" s="14">
        <v>80</v>
      </c>
    </row>
    <row r="141" spans="1:17" ht="19" x14ac:dyDescent="0.25">
      <c r="A141" s="14" t="s">
        <v>2135</v>
      </c>
      <c r="B141" s="14">
        <v>141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11</v>
      </c>
      <c r="I141" s="33"/>
      <c r="J141" s="14" t="s">
        <v>2135</v>
      </c>
      <c r="K141" s="14">
        <v>141</v>
      </c>
      <c r="L141" s="14"/>
      <c r="M141" s="14" t="s">
        <v>1922</v>
      </c>
      <c r="N141" s="14" t="s">
        <v>1922</v>
      </c>
      <c r="O141" s="14"/>
      <c r="P141" s="14">
        <v>131</v>
      </c>
      <c r="Q141" s="14">
        <v>11</v>
      </c>
    </row>
    <row r="142" spans="1:17" ht="19" x14ac:dyDescent="0.25">
      <c r="A142" s="14" t="s">
        <v>2134</v>
      </c>
      <c r="B142" s="14">
        <v>138</v>
      </c>
      <c r="C142" s="14"/>
      <c r="D142" s="14">
        <v>2</v>
      </c>
      <c r="E142" s="14">
        <v>1</v>
      </c>
      <c r="F142" s="14"/>
      <c r="G142" s="14">
        <v>124</v>
      </c>
      <c r="H142" s="14">
        <v>13</v>
      </c>
      <c r="I142" s="33"/>
      <c r="J142" s="14" t="s">
        <v>2134</v>
      </c>
      <c r="K142" s="14">
        <v>138</v>
      </c>
      <c r="L142" s="14"/>
      <c r="M142" s="14">
        <v>2</v>
      </c>
      <c r="N142" s="14">
        <v>1</v>
      </c>
      <c r="O142" s="14"/>
      <c r="P142" s="14">
        <v>124</v>
      </c>
      <c r="Q142" s="14">
        <v>13</v>
      </c>
    </row>
    <row r="143" spans="1:17" ht="19" x14ac:dyDescent="0.25">
      <c r="A143" s="14" t="s">
        <v>2137</v>
      </c>
      <c r="B143" s="14">
        <v>128</v>
      </c>
      <c r="C143" s="14"/>
      <c r="D143" s="14">
        <v>1</v>
      </c>
      <c r="E143" s="14" t="s">
        <v>1922</v>
      </c>
      <c r="F143" s="14"/>
      <c r="G143" s="14">
        <v>82</v>
      </c>
      <c r="H143" s="14">
        <v>47</v>
      </c>
      <c r="I143" s="33"/>
      <c r="J143" s="14" t="s">
        <v>2137</v>
      </c>
      <c r="K143" s="14">
        <v>128</v>
      </c>
      <c r="L143" s="14"/>
      <c r="M143" s="14">
        <v>1</v>
      </c>
      <c r="N143" s="14" t="s">
        <v>1922</v>
      </c>
      <c r="O143" s="14"/>
      <c r="P143" s="14">
        <v>82</v>
      </c>
      <c r="Q143" s="14">
        <v>47</v>
      </c>
    </row>
    <row r="144" spans="1:17" ht="19" x14ac:dyDescent="0.25">
      <c r="A144" s="14" t="s">
        <v>2140</v>
      </c>
      <c r="B144" s="14">
        <v>126</v>
      </c>
      <c r="C144" s="14"/>
      <c r="D144" s="14" t="s">
        <v>1922</v>
      </c>
      <c r="E144" s="14">
        <v>3</v>
      </c>
      <c r="F144" s="14"/>
      <c r="G144" s="14">
        <v>50</v>
      </c>
      <c r="H144" s="14">
        <v>73</v>
      </c>
      <c r="I144" s="33"/>
      <c r="J144" s="14" t="s">
        <v>2140</v>
      </c>
      <c r="K144" s="14">
        <v>126</v>
      </c>
      <c r="L144" s="14"/>
      <c r="M144" s="14" t="s">
        <v>1922</v>
      </c>
      <c r="N144" s="14">
        <v>3</v>
      </c>
      <c r="O144" s="14"/>
      <c r="P144" s="14">
        <v>50</v>
      </c>
      <c r="Q144" s="14">
        <v>73</v>
      </c>
    </row>
    <row r="145" spans="1:17" ht="19" x14ac:dyDescent="0.25">
      <c r="A145" s="14" t="s">
        <v>2145</v>
      </c>
      <c r="B145" s="14">
        <v>125</v>
      </c>
      <c r="C145" s="14"/>
      <c r="D145" s="14" t="s">
        <v>1922</v>
      </c>
      <c r="E145" s="14">
        <v>1</v>
      </c>
      <c r="F145" s="14"/>
      <c r="G145" s="14">
        <v>93</v>
      </c>
      <c r="H145" s="14">
        <v>31</v>
      </c>
      <c r="I145" s="33"/>
      <c r="J145" s="14" t="s">
        <v>2145</v>
      </c>
      <c r="K145" s="14">
        <v>125</v>
      </c>
      <c r="L145" s="14"/>
      <c r="M145" s="14" t="s">
        <v>1922</v>
      </c>
      <c r="N145" s="14">
        <v>1</v>
      </c>
      <c r="O145" s="14"/>
      <c r="P145" s="14">
        <v>93</v>
      </c>
      <c r="Q145" s="14">
        <v>31</v>
      </c>
    </row>
    <row r="146" spans="1:17" ht="19" x14ac:dyDescent="0.25">
      <c r="A146" s="14" t="s">
        <v>2136</v>
      </c>
      <c r="B146" s="14">
        <v>122</v>
      </c>
      <c r="C146" s="14"/>
      <c r="D146" s="14">
        <v>1</v>
      </c>
      <c r="E146" s="14" t="s">
        <v>1922</v>
      </c>
      <c r="F146" s="14"/>
      <c r="G146" s="14">
        <v>119</v>
      </c>
      <c r="H146" s="14">
        <v>4</v>
      </c>
      <c r="I146" s="33"/>
      <c r="J146" s="14" t="s">
        <v>2136</v>
      </c>
      <c r="K146" s="14">
        <v>122</v>
      </c>
      <c r="L146" s="14"/>
      <c r="M146" s="14">
        <v>1</v>
      </c>
      <c r="N146" s="14" t="s">
        <v>1922</v>
      </c>
      <c r="O146" s="14"/>
      <c r="P146" s="14">
        <v>119</v>
      </c>
      <c r="Q146" s="14">
        <v>4</v>
      </c>
    </row>
    <row r="147" spans="1:17" ht="19" x14ac:dyDescent="0.25">
      <c r="A147" s="14" t="s">
        <v>2138</v>
      </c>
      <c r="B147" s="14">
        <v>116</v>
      </c>
      <c r="C147" s="14"/>
      <c r="D147" s="14" t="s">
        <v>1922</v>
      </c>
      <c r="E147" s="14">
        <v>8</v>
      </c>
      <c r="F147" s="14"/>
      <c r="G147" s="14">
        <v>59</v>
      </c>
      <c r="H147" s="14">
        <v>49</v>
      </c>
      <c r="I147" s="33"/>
      <c r="J147" s="14" t="s">
        <v>2138</v>
      </c>
      <c r="K147" s="14">
        <v>116</v>
      </c>
      <c r="L147" s="14"/>
      <c r="M147" s="14" t="s">
        <v>1922</v>
      </c>
      <c r="N147" s="14">
        <v>8</v>
      </c>
      <c r="O147" s="14"/>
      <c r="P147" s="14">
        <v>59</v>
      </c>
      <c r="Q147" s="14">
        <v>49</v>
      </c>
    </row>
    <row r="148" spans="1:17" ht="19" x14ac:dyDescent="0.25">
      <c r="A148" s="14" t="s">
        <v>2159</v>
      </c>
      <c r="B148" s="14">
        <v>114</v>
      </c>
      <c r="C148" s="14"/>
      <c r="D148" s="14" t="s">
        <v>1922</v>
      </c>
      <c r="E148" s="14">
        <v>1</v>
      </c>
      <c r="F148" s="14"/>
      <c r="G148" s="14">
        <v>2</v>
      </c>
      <c r="H148" s="14">
        <v>111</v>
      </c>
      <c r="I148" s="33"/>
      <c r="J148" s="14" t="s">
        <v>2159</v>
      </c>
      <c r="K148" s="14">
        <v>114</v>
      </c>
      <c r="L148" s="14"/>
      <c r="M148" s="14" t="s">
        <v>1922</v>
      </c>
      <c r="N148" s="14">
        <v>1</v>
      </c>
      <c r="O148" s="14"/>
      <c r="P148" s="14">
        <v>2</v>
      </c>
      <c r="Q148" s="14">
        <v>111</v>
      </c>
    </row>
    <row r="149" spans="1:17" ht="19" x14ac:dyDescent="0.25">
      <c r="A149" s="14" t="s">
        <v>2151</v>
      </c>
      <c r="B149" s="14">
        <v>110</v>
      </c>
      <c r="C149" s="14"/>
      <c r="D149" s="14">
        <v>10</v>
      </c>
      <c r="E149" s="14">
        <v>6</v>
      </c>
      <c r="F149" s="14"/>
      <c r="G149" s="14">
        <v>44</v>
      </c>
      <c r="H149" s="14">
        <v>60</v>
      </c>
      <c r="I149" s="33"/>
      <c r="J149" s="14" t="s">
        <v>2151</v>
      </c>
      <c r="K149" s="14">
        <v>110</v>
      </c>
      <c r="L149" s="14"/>
      <c r="M149" s="14">
        <v>10</v>
      </c>
      <c r="N149" s="14">
        <v>6</v>
      </c>
      <c r="O149" s="14"/>
      <c r="P149" s="14">
        <v>44</v>
      </c>
      <c r="Q149" s="14">
        <v>60</v>
      </c>
    </row>
    <row r="150" spans="1:17" ht="19" x14ac:dyDescent="0.25">
      <c r="A150" s="14" t="s">
        <v>2176</v>
      </c>
      <c r="B150" s="14">
        <v>104</v>
      </c>
      <c r="C150" s="14"/>
      <c r="D150" s="14" t="s">
        <v>1922</v>
      </c>
      <c r="E150" s="14">
        <v>4</v>
      </c>
      <c r="F150" s="14"/>
      <c r="G150" s="14">
        <v>12</v>
      </c>
      <c r="H150" s="14">
        <v>88</v>
      </c>
      <c r="I150" s="33"/>
      <c r="J150" s="14" t="s">
        <v>2176</v>
      </c>
      <c r="K150" s="14">
        <v>104</v>
      </c>
      <c r="L150" s="14"/>
      <c r="M150" s="14" t="s">
        <v>1922</v>
      </c>
      <c r="N150" s="14">
        <v>4</v>
      </c>
      <c r="O150" s="14"/>
      <c r="P150" s="14">
        <v>12</v>
      </c>
      <c r="Q150" s="14">
        <v>88</v>
      </c>
    </row>
    <row r="151" spans="1:17" ht="19" x14ac:dyDescent="0.25">
      <c r="A151" s="14" t="s">
        <v>2144</v>
      </c>
      <c r="B151" s="14">
        <v>100</v>
      </c>
      <c r="C151" s="14"/>
      <c r="D151" s="14">
        <v>4</v>
      </c>
      <c r="E151" s="14">
        <v>2</v>
      </c>
      <c r="F151" s="14"/>
      <c r="G151" s="14">
        <v>73</v>
      </c>
      <c r="H151" s="14">
        <v>25</v>
      </c>
      <c r="I151" s="33"/>
      <c r="J151" s="14" t="s">
        <v>2144</v>
      </c>
      <c r="K151" s="14">
        <v>100</v>
      </c>
      <c r="L151" s="14"/>
      <c r="M151" s="14">
        <v>4</v>
      </c>
      <c r="N151" s="14">
        <v>2</v>
      </c>
      <c r="O151" s="14"/>
      <c r="P151" s="14">
        <v>73</v>
      </c>
      <c r="Q151" s="14">
        <v>25</v>
      </c>
    </row>
    <row r="152" spans="1:17" ht="19" x14ac:dyDescent="0.25">
      <c r="A152" s="14" t="s">
        <v>2152</v>
      </c>
      <c r="B152" s="14">
        <v>99</v>
      </c>
      <c r="C152" s="14"/>
      <c r="D152" s="14" t="s">
        <v>1922</v>
      </c>
      <c r="E152" s="14">
        <v>6</v>
      </c>
      <c r="F152" s="14"/>
      <c r="G152" s="14">
        <v>63</v>
      </c>
      <c r="H152" s="14">
        <v>30</v>
      </c>
      <c r="I152" s="33"/>
      <c r="J152" s="14" t="s">
        <v>2152</v>
      </c>
      <c r="K152" s="14">
        <v>99</v>
      </c>
      <c r="L152" s="14"/>
      <c r="M152" s="14" t="s">
        <v>1922</v>
      </c>
      <c r="N152" s="14">
        <v>6</v>
      </c>
      <c r="O152" s="14"/>
      <c r="P152" s="14">
        <v>63</v>
      </c>
      <c r="Q152" s="14">
        <v>30</v>
      </c>
    </row>
    <row r="153" spans="1:17" ht="19" x14ac:dyDescent="0.25">
      <c r="A153" s="14" t="s">
        <v>2147</v>
      </c>
      <c r="B153" s="14">
        <v>95</v>
      </c>
      <c r="C153" s="14"/>
      <c r="D153" s="14">
        <v>1</v>
      </c>
      <c r="E153" s="14">
        <v>4</v>
      </c>
      <c r="F153" s="14"/>
      <c r="G153" s="14">
        <v>50</v>
      </c>
      <c r="H153" s="14">
        <v>41</v>
      </c>
      <c r="I153" s="33"/>
      <c r="J153" s="14" t="s">
        <v>2147</v>
      </c>
      <c r="K153" s="14">
        <v>95</v>
      </c>
      <c r="L153" s="14"/>
      <c r="M153" s="14">
        <v>1</v>
      </c>
      <c r="N153" s="14">
        <v>4</v>
      </c>
      <c r="O153" s="14"/>
      <c r="P153" s="14">
        <v>50</v>
      </c>
      <c r="Q153" s="14">
        <v>41</v>
      </c>
    </row>
    <row r="154" spans="1:17" ht="19" x14ac:dyDescent="0.25">
      <c r="A154" s="14" t="s">
        <v>2160</v>
      </c>
      <c r="B154" s="14">
        <v>95</v>
      </c>
      <c r="C154" s="14"/>
      <c r="D154" s="14">
        <v>1</v>
      </c>
      <c r="E154" s="14">
        <v>3</v>
      </c>
      <c r="F154" s="14"/>
      <c r="G154" s="14">
        <v>42</v>
      </c>
      <c r="H154" s="14">
        <v>50</v>
      </c>
      <c r="I154" s="33"/>
      <c r="J154" s="14" t="s">
        <v>2160</v>
      </c>
      <c r="K154" s="14">
        <v>95</v>
      </c>
      <c r="L154" s="14"/>
      <c r="M154" s="14">
        <v>1</v>
      </c>
      <c r="N154" s="14">
        <v>3</v>
      </c>
      <c r="O154" s="14"/>
      <c r="P154" s="14">
        <v>42</v>
      </c>
      <c r="Q154" s="14">
        <v>50</v>
      </c>
    </row>
    <row r="155" spans="1:17" ht="19" x14ac:dyDescent="0.25">
      <c r="A155" s="14" t="s">
        <v>2153</v>
      </c>
      <c r="B155" s="14">
        <v>82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26</v>
      </c>
      <c r="I155" s="33"/>
      <c r="J155" s="14" t="s">
        <v>2153</v>
      </c>
      <c r="K155" s="14">
        <v>82</v>
      </c>
      <c r="L155" s="14"/>
      <c r="M155" s="14" t="s">
        <v>1922</v>
      </c>
      <c r="N155" s="14">
        <v>1</v>
      </c>
      <c r="O155" s="14"/>
      <c r="P155" s="14">
        <v>55</v>
      </c>
      <c r="Q155" s="14">
        <v>26</v>
      </c>
    </row>
    <row r="156" spans="1:17" ht="19" x14ac:dyDescent="0.25">
      <c r="A156" s="14" t="s">
        <v>2155</v>
      </c>
      <c r="B156" s="14">
        <v>80</v>
      </c>
      <c r="C156" s="14"/>
      <c r="D156" s="14">
        <v>4</v>
      </c>
      <c r="E156" s="14">
        <v>6</v>
      </c>
      <c r="F156" s="14"/>
      <c r="G156" s="14">
        <v>39</v>
      </c>
      <c r="H156" s="14">
        <v>35</v>
      </c>
      <c r="I156" s="33"/>
      <c r="J156" s="14" t="s">
        <v>2155</v>
      </c>
      <c r="K156" s="14">
        <v>80</v>
      </c>
      <c r="L156" s="14"/>
      <c r="M156" s="14">
        <v>4</v>
      </c>
      <c r="N156" s="14">
        <v>6</v>
      </c>
      <c r="O156" s="14"/>
      <c r="P156" s="14">
        <v>39</v>
      </c>
      <c r="Q156" s="14">
        <v>35</v>
      </c>
    </row>
    <row r="157" spans="1:17" ht="19" x14ac:dyDescent="0.25">
      <c r="A157" s="14" t="s">
        <v>2161</v>
      </c>
      <c r="B157" s="14">
        <v>80</v>
      </c>
      <c r="C157" s="14"/>
      <c r="D157" s="14">
        <v>1</v>
      </c>
      <c r="E157" s="14">
        <v>11</v>
      </c>
      <c r="F157" s="14"/>
      <c r="G157" s="14">
        <v>23</v>
      </c>
      <c r="H157" s="14">
        <v>46</v>
      </c>
      <c r="I157" s="33"/>
      <c r="J157" s="14" t="s">
        <v>2161</v>
      </c>
      <c r="K157" s="14">
        <v>80</v>
      </c>
      <c r="L157" s="14"/>
      <c r="M157" s="14">
        <v>1</v>
      </c>
      <c r="N157" s="14">
        <v>11</v>
      </c>
      <c r="O157" s="14"/>
      <c r="P157" s="14">
        <v>23</v>
      </c>
      <c r="Q157" s="14">
        <v>46</v>
      </c>
    </row>
    <row r="158" spans="1:17" ht="19" x14ac:dyDescent="0.25">
      <c r="A158" s="14" t="s">
        <v>2163</v>
      </c>
      <c r="B158" s="14">
        <v>79</v>
      </c>
      <c r="C158" s="14"/>
      <c r="D158" s="14" t="s">
        <v>1922</v>
      </c>
      <c r="E158" s="14" t="s">
        <v>1922</v>
      </c>
      <c r="F158" s="14"/>
      <c r="G158" s="14">
        <v>52</v>
      </c>
      <c r="H158" s="14">
        <v>28</v>
      </c>
      <c r="I158" s="33"/>
      <c r="J158" s="14" t="s">
        <v>2163</v>
      </c>
      <c r="K158" s="14">
        <v>79</v>
      </c>
      <c r="L158" s="14"/>
      <c r="M158" s="14" t="s">
        <v>1922</v>
      </c>
      <c r="N158" s="14" t="s">
        <v>1922</v>
      </c>
      <c r="O158" s="14"/>
      <c r="P158" s="14">
        <v>52</v>
      </c>
      <c r="Q158" s="14">
        <v>28</v>
      </c>
    </row>
    <row r="159" spans="1:17" ht="19" x14ac:dyDescent="0.25">
      <c r="A159" s="14" t="s">
        <v>2169</v>
      </c>
      <c r="B159" s="14">
        <v>76</v>
      </c>
      <c r="C159" s="14"/>
      <c r="D159" s="14" t="s">
        <v>1922</v>
      </c>
      <c r="E159" s="14">
        <v>6</v>
      </c>
      <c r="F159" s="14"/>
      <c r="G159" s="14">
        <v>8</v>
      </c>
      <c r="H159" s="14">
        <v>62</v>
      </c>
      <c r="I159" s="33"/>
      <c r="J159" s="14" t="s">
        <v>2169</v>
      </c>
      <c r="K159" s="14">
        <v>76</v>
      </c>
      <c r="L159" s="14"/>
      <c r="M159" s="14" t="s">
        <v>1922</v>
      </c>
      <c r="N159" s="14">
        <v>6</v>
      </c>
      <c r="O159" s="14"/>
      <c r="P159" s="14">
        <v>8</v>
      </c>
      <c r="Q159" s="14">
        <v>62</v>
      </c>
    </row>
    <row r="160" spans="1:17" ht="19" x14ac:dyDescent="0.25">
      <c r="A160" s="14" t="s">
        <v>2172</v>
      </c>
      <c r="B160" s="14">
        <v>76</v>
      </c>
      <c r="C160" s="14"/>
      <c r="D160" s="14" t="s">
        <v>1922</v>
      </c>
      <c r="E160" s="14" t="s">
        <v>1922</v>
      </c>
      <c r="F160" s="14"/>
      <c r="G160" s="14">
        <v>12</v>
      </c>
      <c r="H160" s="14">
        <v>65</v>
      </c>
      <c r="I160" s="33"/>
      <c r="J160" s="14" t="s">
        <v>2172</v>
      </c>
      <c r="K160" s="14">
        <v>76</v>
      </c>
      <c r="L160" s="14"/>
      <c r="M160" s="14" t="s">
        <v>1922</v>
      </c>
      <c r="N160" s="14" t="s">
        <v>1922</v>
      </c>
      <c r="O160" s="14"/>
      <c r="P160" s="14">
        <v>12</v>
      </c>
      <c r="Q160" s="14">
        <v>65</v>
      </c>
    </row>
    <row r="161" spans="1:17" ht="19" x14ac:dyDescent="0.25">
      <c r="A161" s="14" t="s">
        <v>2156</v>
      </c>
      <c r="B161" s="14">
        <v>75</v>
      </c>
      <c r="C161" s="14"/>
      <c r="D161" s="14">
        <v>7</v>
      </c>
      <c r="E161" s="14">
        <v>13</v>
      </c>
      <c r="F161" s="14"/>
      <c r="G161" s="14">
        <v>33</v>
      </c>
      <c r="H161" s="14">
        <v>29</v>
      </c>
      <c r="I161" s="33"/>
      <c r="J161" s="14" t="s">
        <v>2156</v>
      </c>
      <c r="K161" s="14">
        <v>75</v>
      </c>
      <c r="L161" s="14"/>
      <c r="M161" s="14">
        <v>7</v>
      </c>
      <c r="N161" s="14">
        <v>13</v>
      </c>
      <c r="O161" s="14"/>
      <c r="P161" s="14">
        <v>33</v>
      </c>
      <c r="Q161" s="14">
        <v>29</v>
      </c>
    </row>
    <row r="162" spans="1:17" ht="19" x14ac:dyDescent="0.25">
      <c r="A162" s="14" t="s">
        <v>2157</v>
      </c>
      <c r="B162" s="14">
        <v>74</v>
      </c>
      <c r="C162" s="14"/>
      <c r="D162" s="14">
        <v>5</v>
      </c>
      <c r="E162" s="14">
        <v>8</v>
      </c>
      <c r="F162" s="14"/>
      <c r="G162" s="14">
        <v>15</v>
      </c>
      <c r="H162" s="14">
        <v>51</v>
      </c>
      <c r="I162" s="33"/>
      <c r="J162" s="14" t="s">
        <v>2157</v>
      </c>
      <c r="K162" s="14">
        <v>74</v>
      </c>
      <c r="L162" s="14"/>
      <c r="M162" s="14">
        <v>5</v>
      </c>
      <c r="N162" s="14">
        <v>8</v>
      </c>
      <c r="O162" s="14"/>
      <c r="P162" s="14">
        <v>15</v>
      </c>
      <c r="Q162" s="14">
        <v>51</v>
      </c>
    </row>
    <row r="163" spans="1:17" ht="19" x14ac:dyDescent="0.25">
      <c r="A163" s="14" t="s">
        <v>2168</v>
      </c>
      <c r="B163" s="14">
        <v>73</v>
      </c>
      <c r="C163" s="14"/>
      <c r="D163" s="14" t="s">
        <v>1922</v>
      </c>
      <c r="E163" s="14">
        <v>1</v>
      </c>
      <c r="F163" s="14"/>
      <c r="G163" s="14">
        <v>18</v>
      </c>
      <c r="H163" s="14">
        <v>54</v>
      </c>
      <c r="I163" s="33"/>
      <c r="J163" s="14" t="s">
        <v>2168</v>
      </c>
      <c r="K163" s="14">
        <v>73</v>
      </c>
      <c r="L163" s="14"/>
      <c r="M163" s="14" t="s">
        <v>1922</v>
      </c>
      <c r="N163" s="14">
        <v>1</v>
      </c>
      <c r="O163" s="14"/>
      <c r="P163" s="14">
        <v>18</v>
      </c>
      <c r="Q163" s="14">
        <v>54</v>
      </c>
    </row>
    <row r="164" spans="1:17" ht="19" x14ac:dyDescent="0.25">
      <c r="A164" s="14" t="s">
        <v>2183</v>
      </c>
      <c r="B164" s="14">
        <v>71</v>
      </c>
      <c r="C164" s="14"/>
      <c r="D164" s="14" t="s">
        <v>1922</v>
      </c>
      <c r="E164" s="14">
        <v>1</v>
      </c>
      <c r="F164" s="14"/>
      <c r="G164" s="14">
        <v>10</v>
      </c>
      <c r="H164" s="14">
        <v>60</v>
      </c>
      <c r="I164" s="33"/>
      <c r="J164" s="14" t="s">
        <v>2183</v>
      </c>
      <c r="K164" s="14">
        <v>71</v>
      </c>
      <c r="L164" s="14"/>
      <c r="M164" s="14" t="s">
        <v>1922</v>
      </c>
      <c r="N164" s="14">
        <v>1</v>
      </c>
      <c r="O164" s="14"/>
      <c r="P164" s="14">
        <v>10</v>
      </c>
      <c r="Q164" s="14">
        <v>60</v>
      </c>
    </row>
    <row r="165" spans="1:17" ht="19" x14ac:dyDescent="0.25">
      <c r="A165" s="14" t="s">
        <v>2158</v>
      </c>
      <c r="B165" s="14">
        <v>70</v>
      </c>
      <c r="C165" s="14"/>
      <c r="D165" s="14">
        <v>3</v>
      </c>
      <c r="E165" s="14">
        <v>1</v>
      </c>
      <c r="F165" s="14"/>
      <c r="G165" s="14">
        <v>10</v>
      </c>
      <c r="H165" s="14">
        <v>59</v>
      </c>
      <c r="I165" s="33"/>
      <c r="J165" s="14" t="s">
        <v>2158</v>
      </c>
      <c r="K165" s="14">
        <v>70</v>
      </c>
      <c r="L165" s="14"/>
      <c r="M165" s="14">
        <v>3</v>
      </c>
      <c r="N165" s="14">
        <v>1</v>
      </c>
      <c r="O165" s="14"/>
      <c r="P165" s="14">
        <v>10</v>
      </c>
      <c r="Q165" s="14">
        <v>59</v>
      </c>
    </row>
    <row r="166" spans="1:17" ht="19" x14ac:dyDescent="0.25">
      <c r="A166" s="14" t="s">
        <v>2175</v>
      </c>
      <c r="B166" s="14">
        <v>64</v>
      </c>
      <c r="C166" s="14"/>
      <c r="D166" s="14" t="s">
        <v>1922</v>
      </c>
      <c r="E166" s="14">
        <v>1</v>
      </c>
      <c r="F166" s="14"/>
      <c r="G166" s="14">
        <v>33</v>
      </c>
      <c r="H166" s="14">
        <v>30</v>
      </c>
      <c r="I166" s="33"/>
      <c r="J166" s="14" t="s">
        <v>2175</v>
      </c>
      <c r="K166" s="14">
        <v>64</v>
      </c>
      <c r="L166" s="14"/>
      <c r="M166" s="14" t="s">
        <v>1922</v>
      </c>
      <c r="N166" s="14">
        <v>1</v>
      </c>
      <c r="O166" s="14"/>
      <c r="P166" s="14">
        <v>33</v>
      </c>
      <c r="Q166" s="14">
        <v>30</v>
      </c>
    </row>
    <row r="167" spans="1:17" ht="19" x14ac:dyDescent="0.25">
      <c r="A167" s="14" t="s">
        <v>2167</v>
      </c>
      <c r="B167" s="14">
        <v>61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41</v>
      </c>
      <c r="I167" s="33"/>
      <c r="J167" s="14" t="s">
        <v>2167</v>
      </c>
      <c r="K167" s="14">
        <v>61</v>
      </c>
      <c r="L167" s="14"/>
      <c r="M167" s="14" t="s">
        <v>1922</v>
      </c>
      <c r="N167" s="14">
        <v>2</v>
      </c>
      <c r="O167" s="14"/>
      <c r="P167" s="14">
        <v>18</v>
      </c>
      <c r="Q167" s="14">
        <v>41</v>
      </c>
    </row>
    <row r="168" spans="1:17" ht="19" x14ac:dyDescent="0.25">
      <c r="A168" s="14" t="s">
        <v>2165</v>
      </c>
      <c r="B168" s="14">
        <v>58</v>
      </c>
      <c r="C168" s="14"/>
      <c r="D168" s="14">
        <v>1</v>
      </c>
      <c r="E168" s="14" t="s">
        <v>1922</v>
      </c>
      <c r="F168" s="14"/>
      <c r="G168" s="14">
        <v>49</v>
      </c>
      <c r="H168" s="14">
        <v>10</v>
      </c>
      <c r="I168" s="33"/>
      <c r="J168" s="14" t="s">
        <v>2165</v>
      </c>
      <c r="K168" s="14">
        <v>58</v>
      </c>
      <c r="L168" s="14"/>
      <c r="M168" s="14">
        <v>1</v>
      </c>
      <c r="N168" s="14" t="s">
        <v>1922</v>
      </c>
      <c r="O168" s="14"/>
      <c r="P168" s="14">
        <v>49</v>
      </c>
      <c r="Q168" s="14">
        <v>10</v>
      </c>
    </row>
    <row r="169" spans="1:17" ht="19" x14ac:dyDescent="0.25">
      <c r="A169" s="29" t="s">
        <v>3610</v>
      </c>
      <c r="B169" s="14">
        <v>57</v>
      </c>
      <c r="C169" s="14" t="s">
        <v>3819</v>
      </c>
      <c r="D169" s="14">
        <v>0</v>
      </c>
      <c r="E169" s="14">
        <v>0</v>
      </c>
      <c r="F169" s="14"/>
      <c r="G169" s="14">
        <v>16</v>
      </c>
      <c r="H169" s="14">
        <v>41</v>
      </c>
      <c r="I169" s="33"/>
      <c r="J169" s="29" t="s">
        <v>3610</v>
      </c>
      <c r="K169" s="14">
        <v>57</v>
      </c>
      <c r="L169" s="14" t="s">
        <v>3819</v>
      </c>
      <c r="M169" s="14" t="s">
        <v>1922</v>
      </c>
      <c r="N169" s="14" t="s">
        <v>1922</v>
      </c>
      <c r="O169" s="14"/>
      <c r="P169" s="14">
        <v>16</v>
      </c>
      <c r="Q169" s="14">
        <v>42</v>
      </c>
    </row>
    <row r="170" spans="1:17" ht="19" x14ac:dyDescent="0.25">
      <c r="A170" s="14" t="s">
        <v>2177</v>
      </c>
      <c r="B170" s="14">
        <v>52</v>
      </c>
      <c r="C170" s="14"/>
      <c r="D170" s="14" t="s">
        <v>1922</v>
      </c>
      <c r="E170" s="14">
        <v>2</v>
      </c>
      <c r="F170" s="14"/>
      <c r="G170" s="14">
        <v>19</v>
      </c>
      <c r="H170" s="14">
        <v>31</v>
      </c>
      <c r="I170" s="33"/>
      <c r="J170" s="14" t="s">
        <v>2177</v>
      </c>
      <c r="K170" s="14">
        <v>52</v>
      </c>
      <c r="L170" s="14"/>
      <c r="M170" s="14" t="s">
        <v>1922</v>
      </c>
      <c r="N170" s="14">
        <v>2</v>
      </c>
      <c r="O170" s="14"/>
      <c r="P170" s="14">
        <v>19</v>
      </c>
      <c r="Q170" s="14">
        <v>31</v>
      </c>
    </row>
    <row r="171" spans="1:17" ht="19" x14ac:dyDescent="0.25">
      <c r="A171" s="14" t="s">
        <v>2198</v>
      </c>
      <c r="B171" s="14">
        <v>50</v>
      </c>
      <c r="C171" s="14"/>
      <c r="D171" s="14" t="s">
        <v>1922</v>
      </c>
      <c r="E171" s="14" t="s">
        <v>1922</v>
      </c>
      <c r="F171" s="14"/>
      <c r="G171" s="14">
        <v>10</v>
      </c>
      <c r="H171" s="14">
        <v>41</v>
      </c>
      <c r="I171" s="33"/>
      <c r="J171" s="14" t="s">
        <v>2198</v>
      </c>
      <c r="K171" s="14">
        <v>50</v>
      </c>
      <c r="L171" s="14"/>
      <c r="M171" s="14" t="s">
        <v>1922</v>
      </c>
      <c r="N171" s="14" t="s">
        <v>1922</v>
      </c>
      <c r="O171" s="14"/>
      <c r="P171" s="14">
        <v>10</v>
      </c>
      <c r="Q171" s="14">
        <v>41</v>
      </c>
    </row>
    <row r="172" spans="1:17" ht="19" x14ac:dyDescent="0.25">
      <c r="A172" s="14" t="s">
        <v>2170</v>
      </c>
      <c r="B172" s="14">
        <v>45</v>
      </c>
      <c r="C172" s="14"/>
      <c r="D172" s="14">
        <v>1</v>
      </c>
      <c r="E172" s="14" t="s">
        <v>1922</v>
      </c>
      <c r="F172" s="14"/>
      <c r="G172" s="14">
        <v>33</v>
      </c>
      <c r="H172" s="14">
        <v>13</v>
      </c>
      <c r="I172" s="33"/>
      <c r="J172" s="14" t="s">
        <v>2170</v>
      </c>
      <c r="K172" s="14">
        <v>45</v>
      </c>
      <c r="L172" s="14"/>
      <c r="M172" s="14">
        <v>1</v>
      </c>
      <c r="N172" s="14" t="s">
        <v>1922</v>
      </c>
      <c r="O172" s="14"/>
      <c r="P172" s="14">
        <v>33</v>
      </c>
      <c r="Q172" s="14">
        <v>13</v>
      </c>
    </row>
    <row r="173" spans="1:17" ht="19" x14ac:dyDescent="0.25">
      <c r="A173" s="14" t="s">
        <v>2173</v>
      </c>
      <c r="B173" s="14">
        <v>43</v>
      </c>
      <c r="C173" s="14"/>
      <c r="D173" s="14" t="s">
        <v>1922</v>
      </c>
      <c r="E173" s="14">
        <v>3</v>
      </c>
      <c r="F173" s="14"/>
      <c r="G173" s="14">
        <v>21</v>
      </c>
      <c r="H173" s="14">
        <v>19</v>
      </c>
      <c r="I173" s="33"/>
      <c r="J173" s="14" t="s">
        <v>2173</v>
      </c>
      <c r="K173" s="14">
        <v>43</v>
      </c>
      <c r="L173" s="14"/>
      <c r="M173" s="14" t="s">
        <v>1922</v>
      </c>
      <c r="N173" s="14">
        <v>3</v>
      </c>
      <c r="O173" s="14"/>
      <c r="P173" s="14">
        <v>21</v>
      </c>
      <c r="Q173" s="14">
        <v>19</v>
      </c>
    </row>
    <row r="174" spans="1:17" ht="19" x14ac:dyDescent="0.25">
      <c r="A174" s="14" t="s">
        <v>2171</v>
      </c>
      <c r="B174" s="14">
        <v>39</v>
      </c>
      <c r="C174" s="14"/>
      <c r="D174" s="14" t="s">
        <v>1922</v>
      </c>
      <c r="E174" s="14" t="s">
        <v>1922</v>
      </c>
      <c r="F174" s="14"/>
      <c r="G174" s="14">
        <v>19</v>
      </c>
      <c r="H174" s="14">
        <v>21</v>
      </c>
      <c r="I174" s="33"/>
      <c r="J174" s="14" t="s">
        <v>2171</v>
      </c>
      <c r="K174" s="14">
        <v>39</v>
      </c>
      <c r="L174" s="14"/>
      <c r="M174" s="14" t="s">
        <v>1922</v>
      </c>
      <c r="N174" s="14" t="s">
        <v>1922</v>
      </c>
      <c r="O174" s="14"/>
      <c r="P174" s="14">
        <v>19</v>
      </c>
      <c r="Q174" s="14">
        <v>21</v>
      </c>
    </row>
    <row r="175" spans="1:17" ht="19" x14ac:dyDescent="0.25">
      <c r="A175" s="14" t="s">
        <v>2174</v>
      </c>
      <c r="B175" s="14">
        <v>38</v>
      </c>
      <c r="C175" s="14"/>
      <c r="D175" s="14">
        <v>3</v>
      </c>
      <c r="E175" s="14">
        <v>3</v>
      </c>
      <c r="F175" s="14"/>
      <c r="G175" s="14">
        <v>24</v>
      </c>
      <c r="H175" s="14">
        <v>11</v>
      </c>
      <c r="I175" s="33"/>
      <c r="J175" s="14" t="s">
        <v>2174</v>
      </c>
      <c r="K175" s="14">
        <v>38</v>
      </c>
      <c r="L175" s="14"/>
      <c r="M175" s="14">
        <v>3</v>
      </c>
      <c r="N175" s="14">
        <v>3</v>
      </c>
      <c r="O175" s="14"/>
      <c r="P175" s="14">
        <v>24</v>
      </c>
      <c r="Q175" s="14">
        <v>11</v>
      </c>
    </row>
    <row r="176" spans="1:17" ht="19" x14ac:dyDescent="0.25">
      <c r="A176" s="14" t="s">
        <v>2178</v>
      </c>
      <c r="B176" s="14">
        <v>38</v>
      </c>
      <c r="C176" s="14"/>
      <c r="D176" s="14" t="s">
        <v>1922</v>
      </c>
      <c r="E176" s="14" t="s">
        <v>1922</v>
      </c>
      <c r="F176" s="14"/>
      <c r="G176" s="14">
        <v>10</v>
      </c>
      <c r="H176" s="14">
        <v>29</v>
      </c>
      <c r="I176" s="33"/>
      <c r="J176" s="14" t="s">
        <v>2178</v>
      </c>
      <c r="K176" s="14">
        <v>38</v>
      </c>
      <c r="L176" s="14"/>
      <c r="M176" s="14" t="s">
        <v>1922</v>
      </c>
      <c r="N176" s="14" t="s">
        <v>1922</v>
      </c>
      <c r="O176" s="14"/>
      <c r="P176" s="14">
        <v>10</v>
      </c>
      <c r="Q176" s="14">
        <v>29</v>
      </c>
    </row>
    <row r="177" spans="1:17" ht="19" x14ac:dyDescent="0.25">
      <c r="A177" s="14" t="s">
        <v>2191</v>
      </c>
      <c r="B177" s="14">
        <v>36</v>
      </c>
      <c r="C177" s="14"/>
      <c r="D177" s="14">
        <v>1</v>
      </c>
      <c r="E177" s="14">
        <v>3</v>
      </c>
      <c r="F177" s="14"/>
      <c r="G177" s="14">
        <v>5</v>
      </c>
      <c r="H177" s="14">
        <v>28</v>
      </c>
      <c r="I177" s="33"/>
      <c r="J177" s="14" t="s">
        <v>2191</v>
      </c>
      <c r="K177" s="14">
        <v>36</v>
      </c>
      <c r="L177" s="14"/>
      <c r="M177" s="14">
        <v>1</v>
      </c>
      <c r="N177" s="14">
        <v>3</v>
      </c>
      <c r="O177" s="14"/>
      <c r="P177" s="14">
        <v>5</v>
      </c>
      <c r="Q177" s="14">
        <v>28</v>
      </c>
    </row>
    <row r="178" spans="1:17" ht="19" x14ac:dyDescent="0.25">
      <c r="A178" s="14" t="s">
        <v>2220</v>
      </c>
      <c r="B178" s="14">
        <v>34</v>
      </c>
      <c r="C178" s="14"/>
      <c r="D178" s="14" t="s">
        <v>1922</v>
      </c>
      <c r="E178" s="14" t="s">
        <v>1922</v>
      </c>
      <c r="F178" s="14"/>
      <c r="G178" s="14" t="s">
        <v>1922</v>
      </c>
      <c r="H178" s="14">
        <v>36</v>
      </c>
      <c r="I178" s="33"/>
      <c r="J178" s="14" t="s">
        <v>2220</v>
      </c>
      <c r="K178" s="14">
        <v>34</v>
      </c>
      <c r="L178" s="14"/>
      <c r="M178" s="14" t="s">
        <v>1922</v>
      </c>
      <c r="N178" s="14" t="s">
        <v>1922</v>
      </c>
      <c r="O178" s="14"/>
      <c r="P178" s="14" t="s">
        <v>1922</v>
      </c>
      <c r="Q178" s="14">
        <v>36</v>
      </c>
    </row>
    <row r="179" spans="1:17" ht="19" x14ac:dyDescent="0.25">
      <c r="A179" s="14" t="s">
        <v>2180</v>
      </c>
      <c r="B179" s="14">
        <v>32</v>
      </c>
      <c r="C179" s="14"/>
      <c r="D179" s="14" t="s">
        <v>1922</v>
      </c>
      <c r="E179" s="14">
        <v>4</v>
      </c>
      <c r="F179" s="14"/>
      <c r="G179" s="14">
        <v>5</v>
      </c>
      <c r="H179" s="14">
        <v>23</v>
      </c>
      <c r="I179" s="33"/>
      <c r="J179" s="14" t="s">
        <v>2180</v>
      </c>
      <c r="K179" s="14">
        <v>32</v>
      </c>
      <c r="L179" s="14"/>
      <c r="M179" s="14" t="s">
        <v>1922</v>
      </c>
      <c r="N179" s="14">
        <v>4</v>
      </c>
      <c r="O179" s="14"/>
      <c r="P179" s="14">
        <v>5</v>
      </c>
      <c r="Q179" s="14">
        <v>23</v>
      </c>
    </row>
    <row r="180" spans="1:17" ht="19" x14ac:dyDescent="0.25">
      <c r="A180" s="14" t="s">
        <v>2181</v>
      </c>
      <c r="B180" s="14">
        <v>27</v>
      </c>
      <c r="C180" s="14"/>
      <c r="D180" s="14" t="s">
        <v>1922</v>
      </c>
      <c r="E180" s="14">
        <v>2</v>
      </c>
      <c r="F180" s="14"/>
      <c r="G180" s="14">
        <v>6</v>
      </c>
      <c r="H180" s="14">
        <v>19</v>
      </c>
      <c r="I180" s="33"/>
      <c r="J180" s="14" t="s">
        <v>2181</v>
      </c>
      <c r="K180" s="14">
        <v>27</v>
      </c>
      <c r="L180" s="14"/>
      <c r="M180" s="14" t="s">
        <v>1922</v>
      </c>
      <c r="N180" s="14">
        <v>2</v>
      </c>
      <c r="O180" s="14"/>
      <c r="P180" s="14">
        <v>6</v>
      </c>
      <c r="Q180" s="14">
        <v>19</v>
      </c>
    </row>
    <row r="181" spans="1:17" ht="19" x14ac:dyDescent="0.25">
      <c r="A181" s="14" t="s">
        <v>2182</v>
      </c>
      <c r="B181" s="14">
        <v>24</v>
      </c>
      <c r="C181" s="14"/>
      <c r="D181" s="14">
        <v>1</v>
      </c>
      <c r="E181" s="14">
        <v>3</v>
      </c>
      <c r="F181" s="14"/>
      <c r="G181" s="14">
        <v>11</v>
      </c>
      <c r="H181" s="14">
        <v>10</v>
      </c>
      <c r="I181" s="33"/>
      <c r="J181" s="14" t="s">
        <v>2182</v>
      </c>
      <c r="K181" s="14">
        <v>24</v>
      </c>
      <c r="L181" s="14"/>
      <c r="M181" s="14">
        <v>1</v>
      </c>
      <c r="N181" s="14">
        <v>3</v>
      </c>
      <c r="O181" s="14"/>
      <c r="P181" s="14">
        <v>11</v>
      </c>
      <c r="Q181" s="14">
        <v>10</v>
      </c>
    </row>
    <row r="182" spans="1:17" ht="19" x14ac:dyDescent="0.25">
      <c r="A182" s="14" t="s">
        <v>2184</v>
      </c>
      <c r="B182" s="14">
        <v>24</v>
      </c>
      <c r="C182" s="14"/>
      <c r="D182" s="14" t="s">
        <v>1922</v>
      </c>
      <c r="E182" s="14" t="s">
        <v>1922</v>
      </c>
      <c r="F182" s="14"/>
      <c r="G182" s="14">
        <v>6</v>
      </c>
      <c r="H182" s="14">
        <v>19</v>
      </c>
      <c r="I182" s="33"/>
      <c r="J182" s="14" t="s">
        <v>2184</v>
      </c>
      <c r="K182" s="14">
        <v>24</v>
      </c>
      <c r="L182" s="14"/>
      <c r="M182" s="14" t="s">
        <v>1922</v>
      </c>
      <c r="N182" s="14" t="s">
        <v>1922</v>
      </c>
      <c r="O182" s="14"/>
      <c r="P182" s="14">
        <v>6</v>
      </c>
      <c r="Q182" s="14">
        <v>19</v>
      </c>
    </row>
    <row r="183" spans="1:17" ht="19" x14ac:dyDescent="0.25">
      <c r="A183" s="14" t="s">
        <v>2186</v>
      </c>
      <c r="B183" s="14">
        <v>23</v>
      </c>
      <c r="C183" s="14"/>
      <c r="D183" s="14" t="s">
        <v>1922</v>
      </c>
      <c r="E183" s="14">
        <v>1</v>
      </c>
      <c r="F183" s="14"/>
      <c r="G183" s="14" t="s">
        <v>1922</v>
      </c>
      <c r="H183" s="14">
        <v>23</v>
      </c>
      <c r="I183" s="33"/>
      <c r="J183" s="14" t="s">
        <v>2186</v>
      </c>
      <c r="K183" s="14">
        <v>23</v>
      </c>
      <c r="L183" s="14"/>
      <c r="M183" s="14" t="s">
        <v>1922</v>
      </c>
      <c r="N183" s="14">
        <v>1</v>
      </c>
      <c r="O183" s="14"/>
      <c r="P183" s="14" t="s">
        <v>1922</v>
      </c>
      <c r="Q183" s="14">
        <v>23</v>
      </c>
    </row>
    <row r="184" spans="1:17" ht="19" x14ac:dyDescent="0.25">
      <c r="A184" s="14" t="s">
        <v>2197</v>
      </c>
      <c r="B184" s="14">
        <v>19</v>
      </c>
      <c r="C184" s="14" t="s">
        <v>3621</v>
      </c>
      <c r="D184" s="14">
        <v>4</v>
      </c>
      <c r="E184" s="14" t="s">
        <v>1922</v>
      </c>
      <c r="F184" s="14"/>
      <c r="G184" s="14">
        <v>10</v>
      </c>
      <c r="H184" s="14">
        <v>10</v>
      </c>
      <c r="I184" s="33"/>
      <c r="J184" s="14" t="s">
        <v>2197</v>
      </c>
      <c r="K184" s="14">
        <v>19</v>
      </c>
      <c r="L184" s="14" t="s">
        <v>3621</v>
      </c>
      <c r="M184" s="14">
        <v>4</v>
      </c>
      <c r="N184" s="14" t="s">
        <v>1922</v>
      </c>
      <c r="O184" s="14"/>
      <c r="P184" s="14">
        <v>10</v>
      </c>
      <c r="Q184" s="14">
        <v>10</v>
      </c>
    </row>
    <row r="185" spans="1:17" ht="19" x14ac:dyDescent="0.25">
      <c r="A185" s="14" t="s">
        <v>2187</v>
      </c>
      <c r="B185" s="14">
        <v>19</v>
      </c>
      <c r="C185" s="14"/>
      <c r="D185" s="14" t="s">
        <v>1922</v>
      </c>
      <c r="E185" s="14" t="s">
        <v>1922</v>
      </c>
      <c r="F185" s="14"/>
      <c r="G185" s="14">
        <v>7</v>
      </c>
      <c r="H185" s="14">
        <v>13</v>
      </c>
      <c r="I185" s="33"/>
      <c r="J185" s="14" t="s">
        <v>2187</v>
      </c>
      <c r="K185" s="14">
        <v>19</v>
      </c>
      <c r="L185" s="14"/>
      <c r="M185" s="14" t="s">
        <v>1922</v>
      </c>
      <c r="N185" s="14" t="s">
        <v>1922</v>
      </c>
      <c r="O185" s="14"/>
      <c r="P185" s="14">
        <v>7</v>
      </c>
      <c r="Q185" s="14">
        <v>13</v>
      </c>
    </row>
    <row r="186" spans="1:17" ht="19" x14ac:dyDescent="0.25">
      <c r="A186" s="14" t="s">
        <v>2189</v>
      </c>
      <c r="B186" s="14">
        <v>18</v>
      </c>
      <c r="C186" s="14"/>
      <c r="D186" s="14">
        <v>1</v>
      </c>
      <c r="E186" s="14">
        <v>2</v>
      </c>
      <c r="F186" s="14"/>
      <c r="G186" s="14">
        <v>9</v>
      </c>
      <c r="H186" s="14">
        <v>7</v>
      </c>
      <c r="I186" s="33"/>
      <c r="J186" s="14" t="s">
        <v>2189</v>
      </c>
      <c r="K186" s="14">
        <v>18</v>
      </c>
      <c r="L186" s="14"/>
      <c r="M186" s="14">
        <v>1</v>
      </c>
      <c r="N186" s="14">
        <v>2</v>
      </c>
      <c r="O186" s="14"/>
      <c r="P186" s="14">
        <v>9</v>
      </c>
      <c r="Q186" s="14">
        <v>7</v>
      </c>
    </row>
    <row r="187" spans="1:17" ht="19" x14ac:dyDescent="0.25">
      <c r="A187" s="14" t="s">
        <v>2190</v>
      </c>
      <c r="B187" s="14">
        <v>18</v>
      </c>
      <c r="C187" s="14"/>
      <c r="D187" s="14" t="s">
        <v>1922</v>
      </c>
      <c r="E187" s="14" t="s">
        <v>1922</v>
      </c>
      <c r="F187" s="14"/>
      <c r="G187" s="14">
        <v>12</v>
      </c>
      <c r="H187" s="14">
        <v>7</v>
      </c>
      <c r="I187" s="33"/>
      <c r="J187" s="14" t="s">
        <v>2190</v>
      </c>
      <c r="K187" s="14">
        <v>18</v>
      </c>
      <c r="L187" s="14"/>
      <c r="M187" s="14" t="s">
        <v>1922</v>
      </c>
      <c r="N187" s="14" t="s">
        <v>1922</v>
      </c>
      <c r="O187" s="14"/>
      <c r="P187" s="14">
        <v>12</v>
      </c>
      <c r="Q187" s="14">
        <v>7</v>
      </c>
    </row>
    <row r="188" spans="1:17" ht="19" x14ac:dyDescent="0.25">
      <c r="A188" s="14" t="s">
        <v>2188</v>
      </c>
      <c r="B188" s="14">
        <v>18</v>
      </c>
      <c r="C188" s="14"/>
      <c r="D188" s="14">
        <v>1</v>
      </c>
      <c r="E188" s="14" t="s">
        <v>1922</v>
      </c>
      <c r="F188" s="14"/>
      <c r="G188" s="14">
        <v>17</v>
      </c>
      <c r="H188" s="14">
        <v>2</v>
      </c>
      <c r="I188" s="33"/>
      <c r="J188" s="14" t="s">
        <v>2188</v>
      </c>
      <c r="K188" s="14">
        <v>18</v>
      </c>
      <c r="L188" s="14"/>
      <c r="M188" s="14">
        <v>1</v>
      </c>
      <c r="N188" s="14" t="s">
        <v>1922</v>
      </c>
      <c r="O188" s="14"/>
      <c r="P188" s="14">
        <v>17</v>
      </c>
      <c r="Q188" s="14">
        <v>2</v>
      </c>
    </row>
    <row r="189" spans="1:17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  <c r="I189" s="33"/>
      <c r="J189" s="14" t="s">
        <v>2192</v>
      </c>
      <c r="K189" s="14">
        <v>16</v>
      </c>
      <c r="L189" s="14"/>
      <c r="M189" s="14" t="s">
        <v>1922</v>
      </c>
      <c r="N189" s="14" t="s">
        <v>1922</v>
      </c>
      <c r="O189" s="14"/>
      <c r="P189" s="14">
        <v>13</v>
      </c>
      <c r="Q189" s="14">
        <v>4</v>
      </c>
    </row>
    <row r="190" spans="1:17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8</v>
      </c>
      <c r="H190" s="14">
        <v>9</v>
      </c>
      <c r="I190" s="33"/>
      <c r="J190" s="14" t="s">
        <v>2193</v>
      </c>
      <c r="K190" s="14">
        <v>16</v>
      </c>
      <c r="L190" s="14"/>
      <c r="M190" s="14" t="s">
        <v>1922</v>
      </c>
      <c r="N190" s="14" t="s">
        <v>1922</v>
      </c>
      <c r="O190" s="14"/>
      <c r="P190" s="14">
        <v>8</v>
      </c>
      <c r="Q190" s="14">
        <v>9</v>
      </c>
    </row>
    <row r="191" spans="1:17" ht="19" x14ac:dyDescent="0.25">
      <c r="A191" s="14" t="s">
        <v>2194</v>
      </c>
      <c r="B191" s="14">
        <v>16</v>
      </c>
      <c r="C191" s="14"/>
      <c r="D191" s="14" t="s">
        <v>1922</v>
      </c>
      <c r="E191" s="14">
        <v>1</v>
      </c>
      <c r="F191" s="14"/>
      <c r="G191" s="14">
        <v>11</v>
      </c>
      <c r="H191" s="14">
        <v>4</v>
      </c>
      <c r="I191" s="33"/>
      <c r="J191" s="14" t="s">
        <v>2194</v>
      </c>
      <c r="K191" s="14">
        <v>16</v>
      </c>
      <c r="L191" s="14"/>
      <c r="M191" s="14" t="s">
        <v>1922</v>
      </c>
      <c r="N191" s="14">
        <v>1</v>
      </c>
      <c r="O191" s="14"/>
      <c r="P191" s="14">
        <v>11</v>
      </c>
      <c r="Q191" s="14">
        <v>4</v>
      </c>
    </row>
    <row r="192" spans="1:17" ht="19" x14ac:dyDescent="0.25">
      <c r="A192" s="14" t="s">
        <v>2195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4</v>
      </c>
      <c r="H192" s="14">
        <v>12</v>
      </c>
      <c r="I192" s="33"/>
      <c r="J192" s="14" t="s">
        <v>2195</v>
      </c>
      <c r="K192" s="14">
        <v>15</v>
      </c>
      <c r="L192" s="14"/>
      <c r="M192" s="14" t="s">
        <v>1922</v>
      </c>
      <c r="N192" s="14" t="s">
        <v>1922</v>
      </c>
      <c r="O192" s="14"/>
      <c r="P192" s="14">
        <v>4</v>
      </c>
      <c r="Q192" s="14">
        <v>12</v>
      </c>
    </row>
    <row r="193" spans="1:17" ht="19" x14ac:dyDescent="0.25">
      <c r="A193" s="14" t="s">
        <v>2196</v>
      </c>
      <c r="B193" s="14">
        <v>15</v>
      </c>
      <c r="C193" s="14"/>
      <c r="D193" s="14" t="s">
        <v>1922</v>
      </c>
      <c r="E193" s="14" t="s">
        <v>1922</v>
      </c>
      <c r="F193" s="14"/>
      <c r="G193" s="14">
        <v>15</v>
      </c>
      <c r="H193" s="14">
        <v>1</v>
      </c>
      <c r="I193" s="33"/>
      <c r="J193" s="14" t="s">
        <v>2196</v>
      </c>
      <c r="K193" s="14">
        <v>15</v>
      </c>
      <c r="L193" s="14"/>
      <c r="M193" s="14" t="s">
        <v>1922</v>
      </c>
      <c r="N193" s="14" t="s">
        <v>1922</v>
      </c>
      <c r="O193" s="14"/>
      <c r="P193" s="14">
        <v>15</v>
      </c>
      <c r="Q193" s="14">
        <v>1</v>
      </c>
    </row>
    <row r="194" spans="1:17" ht="19" x14ac:dyDescent="0.25">
      <c r="A194" s="14" t="s">
        <v>2199</v>
      </c>
      <c r="B194" s="14">
        <v>15</v>
      </c>
      <c r="C194" s="14"/>
      <c r="D194" s="14" t="s">
        <v>1922</v>
      </c>
      <c r="E194" s="14" t="s">
        <v>1922</v>
      </c>
      <c r="F194" s="14"/>
      <c r="G194" s="14">
        <v>8</v>
      </c>
      <c r="H194" s="14">
        <v>8</v>
      </c>
      <c r="I194" s="33"/>
      <c r="J194" s="14" t="s">
        <v>2199</v>
      </c>
      <c r="K194" s="14">
        <v>15</v>
      </c>
      <c r="L194" s="14"/>
      <c r="M194" s="14" t="s">
        <v>1922</v>
      </c>
      <c r="N194" s="14" t="s">
        <v>1922</v>
      </c>
      <c r="O194" s="14"/>
      <c r="P194" s="14">
        <v>8</v>
      </c>
      <c r="Q194" s="14">
        <v>8</v>
      </c>
    </row>
    <row r="195" spans="1:17" ht="19" x14ac:dyDescent="0.25">
      <c r="A195" s="14" t="s">
        <v>2206</v>
      </c>
      <c r="B195" s="14">
        <v>13</v>
      </c>
      <c r="C195" s="14"/>
      <c r="D195" s="14" t="s">
        <v>1922</v>
      </c>
      <c r="E195" s="14">
        <v>3</v>
      </c>
      <c r="F195" s="14"/>
      <c r="G195" s="14">
        <v>7</v>
      </c>
      <c r="H195" s="14">
        <v>3</v>
      </c>
      <c r="I195" s="33"/>
      <c r="J195" s="14" t="s">
        <v>2206</v>
      </c>
      <c r="K195" s="14">
        <v>13</v>
      </c>
      <c r="L195" s="14"/>
      <c r="M195" s="14" t="s">
        <v>1922</v>
      </c>
      <c r="N195" s="14">
        <v>3</v>
      </c>
      <c r="O195" s="14"/>
      <c r="P195" s="14">
        <v>7</v>
      </c>
      <c r="Q195" s="14">
        <v>3</v>
      </c>
    </row>
    <row r="196" spans="1:17" ht="19" x14ac:dyDescent="0.25">
      <c r="A196" s="14" t="s">
        <v>2200</v>
      </c>
      <c r="B196" s="14">
        <v>13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3</v>
      </c>
      <c r="I196" s="33"/>
      <c r="J196" s="14" t="s">
        <v>2200</v>
      </c>
      <c r="K196" s="14">
        <v>13</v>
      </c>
      <c r="L196" s="14"/>
      <c r="M196" s="14" t="s">
        <v>1922</v>
      </c>
      <c r="N196" s="14" t="s">
        <v>1922</v>
      </c>
      <c r="O196" s="14"/>
      <c r="P196" s="14">
        <v>11</v>
      </c>
      <c r="Q196" s="14">
        <v>3</v>
      </c>
    </row>
    <row r="197" spans="1:17" ht="19" x14ac:dyDescent="0.25">
      <c r="A197" s="14" t="s">
        <v>2203</v>
      </c>
      <c r="B197" s="14">
        <v>12</v>
      </c>
      <c r="C197" s="14"/>
      <c r="D197" s="14" t="s">
        <v>1922</v>
      </c>
      <c r="E197" s="14">
        <v>1</v>
      </c>
      <c r="F197" s="14"/>
      <c r="G197" s="14">
        <v>5</v>
      </c>
      <c r="H197" s="14">
        <v>6</v>
      </c>
      <c r="I197" s="33"/>
      <c r="J197" s="14" t="s">
        <v>2203</v>
      </c>
      <c r="K197" s="14">
        <v>12</v>
      </c>
      <c r="L197" s="14"/>
      <c r="M197" s="14" t="s">
        <v>1922</v>
      </c>
      <c r="N197" s="14">
        <v>1</v>
      </c>
      <c r="O197" s="14"/>
      <c r="P197" s="14">
        <v>5</v>
      </c>
      <c r="Q197" s="14">
        <v>6</v>
      </c>
    </row>
    <row r="198" spans="1:17" ht="19" x14ac:dyDescent="0.25">
      <c r="A198" s="14" t="s">
        <v>2217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  <c r="I198" s="33"/>
      <c r="J198" s="14" t="s">
        <v>2217</v>
      </c>
      <c r="K198" s="14">
        <v>11</v>
      </c>
      <c r="L198" s="14"/>
      <c r="M198" s="14" t="s">
        <v>1922</v>
      </c>
      <c r="N198" s="14">
        <v>1</v>
      </c>
      <c r="O198" s="14"/>
      <c r="P198" s="14">
        <v>4</v>
      </c>
      <c r="Q198" s="14">
        <v>6</v>
      </c>
    </row>
    <row r="199" spans="1:17" ht="19" x14ac:dyDescent="0.25">
      <c r="A199" s="14" t="s">
        <v>2201</v>
      </c>
      <c r="B199" s="14">
        <v>11</v>
      </c>
      <c r="C199" s="14"/>
      <c r="D199" s="14" t="s">
        <v>1922</v>
      </c>
      <c r="E199" s="14" t="s">
        <v>1922</v>
      </c>
      <c r="F199" s="14"/>
      <c r="G199" s="14">
        <v>11</v>
      </c>
      <c r="H199" s="14">
        <v>1</v>
      </c>
      <c r="I199" s="33"/>
      <c r="J199" s="14" t="s">
        <v>2201</v>
      </c>
      <c r="K199" s="14">
        <v>11</v>
      </c>
      <c r="L199" s="14"/>
      <c r="M199" s="14" t="s">
        <v>1922</v>
      </c>
      <c r="N199" s="14" t="s">
        <v>1922</v>
      </c>
      <c r="O199" s="14"/>
      <c r="P199" s="14">
        <v>11</v>
      </c>
      <c r="Q199" s="14">
        <v>1</v>
      </c>
    </row>
    <row r="200" spans="1:17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  <c r="I200" s="33"/>
      <c r="J200" s="14" t="s">
        <v>2204</v>
      </c>
      <c r="K200" s="14">
        <v>11</v>
      </c>
      <c r="L200" s="14"/>
      <c r="M200" s="14" t="s">
        <v>1922</v>
      </c>
      <c r="N200" s="14" t="s">
        <v>1922</v>
      </c>
      <c r="O200" s="14"/>
      <c r="P200" s="14">
        <v>6</v>
      </c>
      <c r="Q200" s="14">
        <v>6</v>
      </c>
    </row>
    <row r="201" spans="1:17" ht="19" x14ac:dyDescent="0.25">
      <c r="A201" s="14" t="s">
        <v>2202</v>
      </c>
      <c r="B201" s="14">
        <v>11</v>
      </c>
      <c r="C201" s="14"/>
      <c r="D201" s="14">
        <v>1</v>
      </c>
      <c r="E201" s="14">
        <v>1</v>
      </c>
      <c r="F201" s="14"/>
      <c r="G201" s="14">
        <v>2</v>
      </c>
      <c r="H201" s="14">
        <v>8</v>
      </c>
      <c r="I201" s="33"/>
      <c r="J201" s="14" t="s">
        <v>2202</v>
      </c>
      <c r="K201" s="14">
        <v>11</v>
      </c>
      <c r="L201" s="14"/>
      <c r="M201" s="14">
        <v>1</v>
      </c>
      <c r="N201" s="14">
        <v>1</v>
      </c>
      <c r="O201" s="14"/>
      <c r="P201" s="14">
        <v>2</v>
      </c>
      <c r="Q201" s="14">
        <v>8</v>
      </c>
    </row>
    <row r="202" spans="1:17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  <c r="I202" s="33"/>
      <c r="J202" s="14" t="s">
        <v>2207</v>
      </c>
      <c r="K202" s="14">
        <v>10</v>
      </c>
      <c r="L202" s="14"/>
      <c r="M202" s="14" t="s">
        <v>1922</v>
      </c>
      <c r="N202" s="14">
        <v>1</v>
      </c>
      <c r="O202" s="14"/>
      <c r="P202" s="14">
        <v>7</v>
      </c>
      <c r="Q202" s="14">
        <v>2</v>
      </c>
    </row>
    <row r="203" spans="1:17" ht="19" x14ac:dyDescent="0.25">
      <c r="A203" s="14" t="s">
        <v>2205</v>
      </c>
      <c r="B203" s="14">
        <v>10</v>
      </c>
      <c r="C203" s="14"/>
      <c r="D203" s="14" t="s">
        <v>1922</v>
      </c>
      <c r="E203" s="14">
        <v>1</v>
      </c>
      <c r="F203" s="14"/>
      <c r="G203" s="14">
        <v>8</v>
      </c>
      <c r="H203" s="14">
        <v>1</v>
      </c>
      <c r="I203" s="33"/>
      <c r="J203" s="14" t="s">
        <v>2205</v>
      </c>
      <c r="K203" s="14">
        <v>10</v>
      </c>
      <c r="L203" s="14"/>
      <c r="M203" s="14" t="s">
        <v>1922</v>
      </c>
      <c r="N203" s="14">
        <v>1</v>
      </c>
      <c r="O203" s="14"/>
      <c r="P203" s="14">
        <v>8</v>
      </c>
      <c r="Q203" s="14">
        <v>1</v>
      </c>
    </row>
    <row r="204" spans="1:17" ht="19" x14ac:dyDescent="0.25">
      <c r="A204" s="14" t="s">
        <v>2209</v>
      </c>
      <c r="B204" s="14">
        <v>10</v>
      </c>
      <c r="C204" s="14"/>
      <c r="D204" s="14" t="s">
        <v>1922</v>
      </c>
      <c r="E204" s="14" t="s">
        <v>1922</v>
      </c>
      <c r="F204" s="14"/>
      <c r="G204" s="14">
        <v>2</v>
      </c>
      <c r="H204" s="14">
        <v>9</v>
      </c>
      <c r="I204" s="33"/>
      <c r="J204" s="14" t="s">
        <v>2209</v>
      </c>
      <c r="K204" s="14">
        <v>10</v>
      </c>
      <c r="L204" s="14"/>
      <c r="M204" s="14" t="s">
        <v>1922</v>
      </c>
      <c r="N204" s="14" t="s">
        <v>1922</v>
      </c>
      <c r="O204" s="14"/>
      <c r="P204" s="14">
        <v>2</v>
      </c>
      <c r="Q204" s="14">
        <v>9</v>
      </c>
    </row>
    <row r="205" spans="1:17" ht="19" x14ac:dyDescent="0.25">
      <c r="A205" s="14" t="s">
        <v>2208</v>
      </c>
      <c r="B205" s="14">
        <v>9</v>
      </c>
      <c r="C205" s="14"/>
      <c r="D205" s="14" t="s">
        <v>1922</v>
      </c>
      <c r="E205" s="14">
        <v>2</v>
      </c>
      <c r="F205" s="14"/>
      <c r="G205" s="14" t="s">
        <v>1922</v>
      </c>
      <c r="H205" s="14">
        <v>8</v>
      </c>
      <c r="I205" s="33"/>
      <c r="J205" s="14" t="s">
        <v>2208</v>
      </c>
      <c r="K205" s="14">
        <v>9</v>
      </c>
      <c r="L205" s="14"/>
      <c r="M205" s="14" t="s">
        <v>1922</v>
      </c>
      <c r="N205" s="14">
        <v>2</v>
      </c>
      <c r="O205" s="14"/>
      <c r="P205" s="14" t="s">
        <v>1922</v>
      </c>
      <c r="Q205" s="14">
        <v>8</v>
      </c>
    </row>
    <row r="206" spans="1:17" ht="19" x14ac:dyDescent="0.25">
      <c r="A206" s="14" t="s">
        <v>2211</v>
      </c>
      <c r="B206" s="14">
        <v>8</v>
      </c>
      <c r="C206" s="14"/>
      <c r="D206" s="14" t="s">
        <v>1922</v>
      </c>
      <c r="E206" s="14" t="s">
        <v>1922</v>
      </c>
      <c r="F206" s="14"/>
      <c r="G206" s="14" t="s">
        <v>1922</v>
      </c>
      <c r="H206" s="14">
        <v>10</v>
      </c>
      <c r="I206" s="33"/>
      <c r="J206" s="14" t="s">
        <v>2211</v>
      </c>
      <c r="K206" s="14">
        <v>8</v>
      </c>
      <c r="L206" s="14"/>
      <c r="M206" s="14" t="s">
        <v>1922</v>
      </c>
      <c r="N206" s="14" t="s">
        <v>1922</v>
      </c>
      <c r="O206" s="14"/>
      <c r="P206" s="14" t="s">
        <v>1922</v>
      </c>
      <c r="Q206" s="14">
        <v>10</v>
      </c>
    </row>
    <row r="207" spans="1:17" ht="19" x14ac:dyDescent="0.25">
      <c r="A207" s="14" t="s">
        <v>2219</v>
      </c>
      <c r="B207" s="14">
        <v>8</v>
      </c>
      <c r="C207" s="14"/>
      <c r="D207" s="14" t="s">
        <v>1922</v>
      </c>
      <c r="E207" s="14" t="s">
        <v>1922</v>
      </c>
      <c r="F207" s="14"/>
      <c r="G207" s="14">
        <v>4</v>
      </c>
      <c r="H207" s="14">
        <v>5</v>
      </c>
      <c r="I207" s="33"/>
      <c r="J207" s="14" t="s">
        <v>2219</v>
      </c>
      <c r="K207" s="14">
        <v>8</v>
      </c>
      <c r="L207" s="14"/>
      <c r="M207" s="14" t="s">
        <v>1922</v>
      </c>
      <c r="N207" s="14" t="s">
        <v>1922</v>
      </c>
      <c r="O207" s="14"/>
      <c r="P207" s="14">
        <v>4</v>
      </c>
      <c r="Q207" s="14">
        <v>5</v>
      </c>
    </row>
    <row r="208" spans="1:17" ht="19" x14ac:dyDescent="0.25">
      <c r="A208" s="14" t="s">
        <v>2216</v>
      </c>
      <c r="B208" s="14">
        <v>7</v>
      </c>
      <c r="C208" s="14"/>
      <c r="D208" s="14" t="s">
        <v>1922</v>
      </c>
      <c r="E208" s="14" t="s">
        <v>1922</v>
      </c>
      <c r="F208" s="14"/>
      <c r="G208" s="14">
        <v>5</v>
      </c>
      <c r="H208" s="14">
        <v>3</v>
      </c>
      <c r="I208" s="33"/>
      <c r="J208" s="14" t="s">
        <v>2216</v>
      </c>
      <c r="K208" s="14">
        <v>7</v>
      </c>
      <c r="L208" s="14"/>
      <c r="M208" s="14" t="s">
        <v>1922</v>
      </c>
      <c r="N208" s="14" t="s">
        <v>1922</v>
      </c>
      <c r="O208" s="14"/>
      <c r="P208" s="14">
        <v>5</v>
      </c>
      <c r="Q208" s="14">
        <v>3</v>
      </c>
    </row>
    <row r="209" spans="1:17" ht="19" x14ac:dyDescent="0.25">
      <c r="A209" s="14" t="s">
        <v>2210</v>
      </c>
      <c r="B209" s="14">
        <v>7</v>
      </c>
      <c r="C209" s="14"/>
      <c r="D209" s="14" t="s">
        <v>1922</v>
      </c>
      <c r="E209" s="14">
        <v>1</v>
      </c>
      <c r="F209" s="14"/>
      <c r="G209" s="14">
        <v>6</v>
      </c>
      <c r="H209" s="14"/>
      <c r="I209" s="33"/>
      <c r="J209" s="14" t="s">
        <v>2210</v>
      </c>
      <c r="K209" s="14">
        <v>7</v>
      </c>
      <c r="L209" s="14"/>
      <c r="M209" s="14" t="s">
        <v>1922</v>
      </c>
      <c r="N209" s="14">
        <v>1</v>
      </c>
      <c r="O209" s="14"/>
      <c r="P209" s="14">
        <v>6</v>
      </c>
      <c r="Q209" s="14"/>
    </row>
    <row r="210" spans="1:17" ht="19" x14ac:dyDescent="0.25">
      <c r="A210" s="14" t="s">
        <v>2212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6</v>
      </c>
      <c r="H210" s="14">
        <v>1</v>
      </c>
      <c r="I210" s="33"/>
      <c r="J210" s="14" t="s">
        <v>2212</v>
      </c>
      <c r="K210" s="14">
        <v>6</v>
      </c>
      <c r="L210" s="14"/>
      <c r="M210" s="14" t="s">
        <v>1922</v>
      </c>
      <c r="N210" s="14" t="s">
        <v>1922</v>
      </c>
      <c r="O210" s="14"/>
      <c r="P210" s="14">
        <v>6</v>
      </c>
      <c r="Q210" s="14">
        <v>1</v>
      </c>
    </row>
    <row r="211" spans="1:17" ht="19" x14ac:dyDescent="0.25">
      <c r="A211" s="14" t="s">
        <v>2215</v>
      </c>
      <c r="B211" s="14">
        <v>6</v>
      </c>
      <c r="C211" s="14"/>
      <c r="D211" s="14" t="s">
        <v>1922</v>
      </c>
      <c r="E211" s="14">
        <v>1</v>
      </c>
      <c r="F211" s="14"/>
      <c r="G211" s="14">
        <v>3</v>
      </c>
      <c r="H211" s="14">
        <v>2</v>
      </c>
      <c r="I211" s="33"/>
      <c r="J211" s="14" t="s">
        <v>2215</v>
      </c>
      <c r="K211" s="14">
        <v>6</v>
      </c>
      <c r="L211" s="14"/>
      <c r="M211" s="14" t="s">
        <v>1922</v>
      </c>
      <c r="N211" s="14">
        <v>1</v>
      </c>
      <c r="O211" s="14"/>
      <c r="P211" s="14">
        <v>3</v>
      </c>
      <c r="Q211" s="14">
        <v>2</v>
      </c>
    </row>
    <row r="212" spans="1:17" ht="19" x14ac:dyDescent="0.25">
      <c r="A212" s="14" t="s">
        <v>2213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5</v>
      </c>
      <c r="H212" s="14">
        <v>2</v>
      </c>
      <c r="I212" s="33"/>
      <c r="J212" s="14" t="s">
        <v>2213</v>
      </c>
      <c r="K212" s="14">
        <v>6</v>
      </c>
      <c r="L212" s="14"/>
      <c r="M212" s="14" t="s">
        <v>1922</v>
      </c>
      <c r="N212" s="14" t="s">
        <v>1922</v>
      </c>
      <c r="O212" s="14"/>
      <c r="P212" s="14">
        <v>5</v>
      </c>
      <c r="Q212" s="14">
        <v>2</v>
      </c>
    </row>
    <row r="213" spans="1:17" ht="19" x14ac:dyDescent="0.25">
      <c r="A213" s="14" t="s">
        <v>2214</v>
      </c>
      <c r="B213" s="14">
        <v>5</v>
      </c>
      <c r="C213" s="14"/>
      <c r="D213" s="14" t="s">
        <v>1922</v>
      </c>
      <c r="E213" s="14" t="s">
        <v>1922</v>
      </c>
      <c r="F213" s="14"/>
      <c r="G213" s="14" t="s">
        <v>1922</v>
      </c>
      <c r="H213" s="14">
        <v>7</v>
      </c>
      <c r="I213" s="33"/>
      <c r="J213" s="14" t="s">
        <v>2214</v>
      </c>
      <c r="K213" s="14">
        <v>5</v>
      </c>
      <c r="L213" s="14"/>
      <c r="M213" s="14" t="s">
        <v>1922</v>
      </c>
      <c r="N213" s="14" t="s">
        <v>1922</v>
      </c>
      <c r="O213" s="14"/>
      <c r="P213" s="14" t="s">
        <v>1922</v>
      </c>
      <c r="Q213" s="14">
        <v>7</v>
      </c>
    </row>
    <row r="214" spans="1:17" ht="19" x14ac:dyDescent="0.25">
      <c r="A214" s="14" t="s">
        <v>2218</v>
      </c>
      <c r="B214" s="14">
        <v>5</v>
      </c>
      <c r="C214" s="14" t="s">
        <v>3567</v>
      </c>
      <c r="D214" s="14" t="s">
        <v>1922</v>
      </c>
      <c r="E214" s="14" t="s">
        <v>1922</v>
      </c>
      <c r="F214" s="14" t="s">
        <v>3567</v>
      </c>
      <c r="G214" s="14" t="s">
        <v>1922</v>
      </c>
      <c r="H214" s="14">
        <v>7</v>
      </c>
      <c r="I214" s="33"/>
      <c r="J214" s="14" t="s">
        <v>2218</v>
      </c>
      <c r="K214" s="14">
        <v>5</v>
      </c>
      <c r="L214" s="14" t="s">
        <v>3567</v>
      </c>
      <c r="M214" s="14" t="s">
        <v>1922</v>
      </c>
      <c r="N214" s="14" t="s">
        <v>1922</v>
      </c>
      <c r="O214" s="14" t="s">
        <v>3567</v>
      </c>
      <c r="P214" s="14" t="s">
        <v>1922</v>
      </c>
      <c r="Q214" s="14">
        <v>7</v>
      </c>
    </row>
    <row r="215" spans="1:17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3</v>
      </c>
      <c r="H215" s="14">
        <v>1</v>
      </c>
      <c r="I215" s="33"/>
      <c r="J215" s="14" t="s">
        <v>2221</v>
      </c>
      <c r="K215" s="14">
        <v>3</v>
      </c>
      <c r="L215" s="14"/>
      <c r="M215" s="14" t="s">
        <v>1922</v>
      </c>
      <c r="N215" s="14" t="s">
        <v>1922</v>
      </c>
      <c r="O215" s="14"/>
      <c r="P215" s="14">
        <v>3</v>
      </c>
      <c r="Q215" s="14">
        <v>1</v>
      </c>
    </row>
    <row r="216" spans="1:17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  <c r="I216" s="33"/>
      <c r="J216" s="14" t="s">
        <v>2222</v>
      </c>
      <c r="K216" s="14">
        <v>1</v>
      </c>
      <c r="L216" s="14"/>
      <c r="M216" s="14" t="s">
        <v>1922</v>
      </c>
      <c r="N216" s="14" t="s">
        <v>1922</v>
      </c>
      <c r="O216" s="14"/>
      <c r="P216" s="14" t="s">
        <v>1922</v>
      </c>
      <c r="Q216" s="14">
        <v>3</v>
      </c>
    </row>
    <row r="217" spans="1:17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  <c r="I217" s="33"/>
      <c r="J217" s="14" t="s">
        <v>2223</v>
      </c>
      <c r="K217" s="14">
        <v>1</v>
      </c>
      <c r="L217" s="14"/>
      <c r="M217" s="14" t="s">
        <v>1922</v>
      </c>
      <c r="N217" s="14" t="s">
        <v>1922</v>
      </c>
      <c r="O217" s="14"/>
      <c r="P217" s="14">
        <v>1</v>
      </c>
      <c r="Q217" s="14">
        <v>1</v>
      </c>
    </row>
    <row r="218" spans="1:17" ht="19" x14ac:dyDescent="0.25">
      <c r="A218" s="14"/>
      <c r="B218" s="14"/>
      <c r="C218" s="14"/>
      <c r="D218" s="14"/>
      <c r="E218" s="14"/>
      <c r="F218" s="14"/>
      <c r="G218" s="14"/>
      <c r="H218" s="14"/>
      <c r="I218" s="33"/>
      <c r="J218" s="14" t="s">
        <v>2222</v>
      </c>
      <c r="K218" s="14">
        <v>1</v>
      </c>
      <c r="L218" s="14"/>
      <c r="M218" s="14" t="s">
        <v>1922</v>
      </c>
      <c r="N218" s="14" t="s">
        <v>1922</v>
      </c>
      <c r="O218" s="14"/>
      <c r="P218" s="14" t="s">
        <v>1922</v>
      </c>
      <c r="Q218" s="14">
        <v>3</v>
      </c>
    </row>
    <row r="219" spans="1:17" ht="19" x14ac:dyDescent="0.25">
      <c r="A219" s="14"/>
      <c r="B219" s="14"/>
      <c r="C219" s="14"/>
      <c r="D219" s="14"/>
      <c r="E219" s="14"/>
      <c r="F219" s="14"/>
      <c r="G219" s="14"/>
      <c r="H219" s="14"/>
      <c r="I219" s="33"/>
      <c r="J219" s="14" t="s">
        <v>2223</v>
      </c>
      <c r="K219" s="14">
        <v>1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1</v>
      </c>
    </row>
    <row r="220" spans="1:17" ht="19" x14ac:dyDescent="0.25">
      <c r="A220" s="14"/>
      <c r="B220" s="14"/>
      <c r="C220" s="14"/>
      <c r="D220" s="14"/>
      <c r="E220" s="14"/>
      <c r="F220" s="14"/>
      <c r="G220" s="14"/>
      <c r="H220" s="14"/>
      <c r="I220" s="33"/>
      <c r="J220" s="14"/>
      <c r="K220" s="14"/>
      <c r="L220" s="14"/>
      <c r="M220" s="14"/>
      <c r="N220" s="14"/>
      <c r="O220" s="14"/>
      <c r="P220" s="14"/>
      <c r="Q220" s="14"/>
    </row>
    <row r="221" spans="1:17" ht="19" x14ac:dyDescent="0.25">
      <c r="A221" s="14"/>
      <c r="B221" s="14"/>
      <c r="C221" s="14"/>
      <c r="D221" s="14"/>
      <c r="E221" s="14"/>
      <c r="F221" s="14"/>
      <c r="G221" s="14"/>
      <c r="H221" s="14"/>
      <c r="I221" s="33"/>
      <c r="J221" s="14"/>
      <c r="K221" s="14"/>
      <c r="L221" s="14"/>
      <c r="M221" s="14"/>
      <c r="N221" s="14"/>
      <c r="O221" s="14"/>
      <c r="P221" s="14"/>
      <c r="Q221" s="14"/>
    </row>
    <row r="222" spans="1:17" x14ac:dyDescent="0.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</row>
    <row r="223" spans="1:17" x14ac:dyDescent="0.2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</row>
    <row r="224" spans="1:17" x14ac:dyDescent="0.2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</row>
    <row r="225" spans="1:17" x14ac:dyDescent="0.2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</row>
    <row r="226" spans="1:17" x14ac:dyDescent="0.2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</row>
    <row r="227" spans="1:17" x14ac:dyDescent="0.2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</row>
    <row r="228" spans="1:17" x14ac:dyDescent="0.2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</row>
    <row r="229" spans="1:17" x14ac:dyDescent="0.2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</row>
    <row r="230" spans="1:17" x14ac:dyDescent="0.2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</row>
    <row r="231" spans="1:17" x14ac:dyDescent="0.2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</row>
    <row r="232" spans="1:17" x14ac:dyDescent="0.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</row>
    <row r="233" spans="1:17" x14ac:dyDescent="0.2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</row>
    <row r="234" spans="1:17" x14ac:dyDescent="0.2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</row>
    <row r="235" spans="1:17" x14ac:dyDescent="0.2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</row>
    <row r="236" spans="1:17" x14ac:dyDescent="0.2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</row>
    <row r="237" spans="1:17" x14ac:dyDescent="0.2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</row>
    <row r="238" spans="1:17" x14ac:dyDescent="0.2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</row>
    <row r="239" spans="1:17" x14ac:dyDescent="0.2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</row>
    <row r="240" spans="1:17" x14ac:dyDescent="0.2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</row>
    <row r="241" spans="1:17" x14ac:dyDescent="0.2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</row>
    <row r="242" spans="1:17" x14ac:dyDescent="0.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</row>
    <row r="243" spans="1:17" x14ac:dyDescent="0.2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</row>
    <row r="244" spans="1:17" x14ac:dyDescent="0.2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</row>
    <row r="245" spans="1:17" x14ac:dyDescent="0.2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</row>
    <row r="246" spans="1:17" x14ac:dyDescent="0.2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</row>
    <row r="247" spans="1:17" x14ac:dyDescent="0.2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</row>
    <row r="248" spans="1:17" x14ac:dyDescent="0.2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</row>
    <row r="249" spans="1:17" x14ac:dyDescent="0.2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</row>
    <row r="250" spans="1:17" x14ac:dyDescent="0.2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</row>
    <row r="251" spans="1:17" x14ac:dyDescent="0.2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</row>
    <row r="252" spans="1:17" x14ac:dyDescent="0.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</row>
    <row r="253" spans="1:17" x14ac:dyDescent="0.2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</row>
    <row r="254" spans="1:17" x14ac:dyDescent="0.2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</row>
    <row r="255" spans="1:17" x14ac:dyDescent="0.2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</row>
    <row r="256" spans="1:17" x14ac:dyDescent="0.2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</row>
    <row r="257" spans="1:17" x14ac:dyDescent="0.2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</row>
    <row r="258" spans="1:17" x14ac:dyDescent="0.2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</row>
    <row r="259" spans="1:17" x14ac:dyDescent="0.2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</row>
    <row r="260" spans="1:17" x14ac:dyDescent="0.2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</row>
    <row r="261" spans="1:17" x14ac:dyDescent="0.2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</row>
    <row r="262" spans="1:17" x14ac:dyDescent="0.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</row>
    <row r="263" spans="1:17" x14ac:dyDescent="0.2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</row>
    <row r="264" spans="1:17" x14ac:dyDescent="0.2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</row>
    <row r="265" spans="1:17" x14ac:dyDescent="0.2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</row>
    <row r="266" spans="1:17" x14ac:dyDescent="0.2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</row>
    <row r="267" spans="1:17" x14ac:dyDescent="0.2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</row>
    <row r="268" spans="1:17" x14ac:dyDescent="0.2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</row>
    <row r="269" spans="1:17" x14ac:dyDescent="0.2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</row>
    <row r="270" spans="1:17" x14ac:dyDescent="0.2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</row>
    <row r="271" spans="1:17" x14ac:dyDescent="0.2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</row>
    <row r="272" spans="1:17" x14ac:dyDescent="0.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</row>
    <row r="273" spans="1:17" x14ac:dyDescent="0.2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</row>
    <row r="274" spans="1:17" x14ac:dyDescent="0.2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</row>
    <row r="275" spans="1:17" x14ac:dyDescent="0.2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</row>
    <row r="276" spans="1:17" x14ac:dyDescent="0.2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</row>
    <row r="277" spans="1:17" x14ac:dyDescent="0.2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</row>
    <row r="278" spans="1:17" x14ac:dyDescent="0.2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</row>
    <row r="279" spans="1:17" x14ac:dyDescent="0.2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</row>
    <row r="280" spans="1:17" x14ac:dyDescent="0.2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</row>
    <row r="281" spans="1:17" x14ac:dyDescent="0.2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</row>
    <row r="282" spans="1:17" x14ac:dyDescent="0.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</row>
    <row r="283" spans="1:17" x14ac:dyDescent="0.2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</row>
    <row r="284" spans="1:17" x14ac:dyDescent="0.2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</row>
    <row r="285" spans="1:17" x14ac:dyDescent="0.2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</row>
    <row r="286" spans="1:17" x14ac:dyDescent="0.2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</row>
    <row r="287" spans="1:17" x14ac:dyDescent="0.2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</row>
    <row r="288" spans="1:17" x14ac:dyDescent="0.2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</row>
    <row r="289" spans="1:17" x14ac:dyDescent="0.2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</row>
    <row r="290" spans="1:17" x14ac:dyDescent="0.2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</row>
    <row r="291" spans="1:17" x14ac:dyDescent="0.2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</row>
    <row r="292" spans="1:17" x14ac:dyDescent="0.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</row>
    <row r="293" spans="1:17" x14ac:dyDescent="0.2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</row>
    <row r="294" spans="1:17" x14ac:dyDescent="0.2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</row>
    <row r="295" spans="1:17" x14ac:dyDescent="0.2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</row>
    <row r="296" spans="1:17" x14ac:dyDescent="0.2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</row>
    <row r="297" spans="1:17" x14ac:dyDescent="0.2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</row>
    <row r="298" spans="1:17" x14ac:dyDescent="0.2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</row>
    <row r="299" spans="1:17" x14ac:dyDescent="0.2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</row>
    <row r="300" spans="1:17" x14ac:dyDescent="0.2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</row>
    <row r="301" spans="1:17" x14ac:dyDescent="0.2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</row>
    <row r="302" spans="1:17" x14ac:dyDescent="0.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</row>
    <row r="303" spans="1:17" x14ac:dyDescent="0.2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</row>
    <row r="304" spans="1:17" x14ac:dyDescent="0.2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</row>
    <row r="305" spans="1:17" x14ac:dyDescent="0.2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</row>
    <row r="306" spans="1:17" x14ac:dyDescent="0.2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</row>
    <row r="307" spans="1:17" x14ac:dyDescent="0.2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</row>
    <row r="308" spans="1:17" x14ac:dyDescent="0.2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</row>
    <row r="309" spans="1:17" x14ac:dyDescent="0.2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</row>
    <row r="310" spans="1:17" x14ac:dyDescent="0.2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</row>
    <row r="311" spans="1:17" x14ac:dyDescent="0.2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</row>
    <row r="312" spans="1:17" x14ac:dyDescent="0.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</row>
    <row r="313" spans="1:17" x14ac:dyDescent="0.2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</row>
    <row r="314" spans="1:17" x14ac:dyDescent="0.2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</row>
    <row r="315" spans="1:17" x14ac:dyDescent="0.2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</row>
    <row r="316" spans="1:17" x14ac:dyDescent="0.2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</row>
    <row r="317" spans="1:17" x14ac:dyDescent="0.2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</row>
    <row r="318" spans="1:17" x14ac:dyDescent="0.2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</row>
    <row r="319" spans="1:17" x14ac:dyDescent="0.2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</row>
    <row r="320" spans="1:17" x14ac:dyDescent="0.2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</row>
    <row r="321" spans="1:17" x14ac:dyDescent="0.2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</row>
    <row r="322" spans="1:17" x14ac:dyDescent="0.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</row>
    <row r="323" spans="1:17" x14ac:dyDescent="0.2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</row>
    <row r="324" spans="1:17" x14ac:dyDescent="0.2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</row>
    <row r="325" spans="1:17" x14ac:dyDescent="0.2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</row>
    <row r="326" spans="1:17" x14ac:dyDescent="0.2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</row>
    <row r="327" spans="1:17" x14ac:dyDescent="0.2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</row>
    <row r="328" spans="1:17" x14ac:dyDescent="0.2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</row>
    <row r="329" spans="1:17" x14ac:dyDescent="0.2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</row>
    <row r="330" spans="1:17" x14ac:dyDescent="0.2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</row>
    <row r="331" spans="1:17" x14ac:dyDescent="0.2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</row>
    <row r="332" spans="1:17" x14ac:dyDescent="0.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</row>
    <row r="333" spans="1:17" x14ac:dyDescent="0.2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</row>
    <row r="334" spans="1:17" x14ac:dyDescent="0.2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</row>
    <row r="335" spans="1:17" x14ac:dyDescent="0.2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</row>
    <row r="336" spans="1:17" x14ac:dyDescent="0.2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</row>
    <row r="337" spans="1:17" x14ac:dyDescent="0.2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</row>
    <row r="338" spans="1:17" x14ac:dyDescent="0.2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</row>
    <row r="339" spans="1:17" x14ac:dyDescent="0.2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</row>
    <row r="340" spans="1:17" x14ac:dyDescent="0.2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</row>
    <row r="341" spans="1:17" x14ac:dyDescent="0.2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</row>
    <row r="342" spans="1:17" x14ac:dyDescent="0.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</row>
    <row r="343" spans="1:17" x14ac:dyDescent="0.2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</row>
    <row r="344" spans="1:17" x14ac:dyDescent="0.2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</row>
    <row r="345" spans="1:17" x14ac:dyDescent="0.2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</row>
    <row r="346" spans="1:17" x14ac:dyDescent="0.2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</row>
    <row r="347" spans="1:17" x14ac:dyDescent="0.2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</row>
    <row r="348" spans="1:17" x14ac:dyDescent="0.2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</row>
    <row r="349" spans="1:17" x14ac:dyDescent="0.2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</row>
    <row r="350" spans="1:17" x14ac:dyDescent="0.2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</row>
    <row r="351" spans="1:17" x14ac:dyDescent="0.2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</row>
    <row r="352" spans="1:17" x14ac:dyDescent="0.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</row>
    <row r="353" spans="1:17" x14ac:dyDescent="0.2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</row>
    <row r="354" spans="1:17" x14ac:dyDescent="0.2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</row>
    <row r="355" spans="1:17" x14ac:dyDescent="0.2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</row>
    <row r="356" spans="1:17" x14ac:dyDescent="0.2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</row>
    <row r="357" spans="1:17" x14ac:dyDescent="0.2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</row>
    <row r="358" spans="1:17" x14ac:dyDescent="0.2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</row>
    <row r="359" spans="1:17" x14ac:dyDescent="0.2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</row>
    <row r="360" spans="1:17" x14ac:dyDescent="0.2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</row>
    <row r="361" spans="1:17" x14ac:dyDescent="0.2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</row>
    <row r="362" spans="1:17" x14ac:dyDescent="0.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</row>
    <row r="363" spans="1:17" x14ac:dyDescent="0.2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</row>
    <row r="364" spans="1:17" x14ac:dyDescent="0.2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</row>
    <row r="365" spans="1:17" x14ac:dyDescent="0.2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</row>
    <row r="366" spans="1:17" x14ac:dyDescent="0.2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</row>
    <row r="367" spans="1:17" x14ac:dyDescent="0.2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</row>
    <row r="368" spans="1:17" x14ac:dyDescent="0.2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</row>
    <row r="369" spans="1:17" x14ac:dyDescent="0.2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</row>
    <row r="370" spans="1:17" x14ac:dyDescent="0.2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</row>
    <row r="371" spans="1:17" x14ac:dyDescent="0.2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</row>
    <row r="372" spans="1:17" x14ac:dyDescent="0.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</row>
    <row r="373" spans="1:17" x14ac:dyDescent="0.2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</row>
    <row r="374" spans="1:17" x14ac:dyDescent="0.2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</row>
    <row r="375" spans="1:17" x14ac:dyDescent="0.2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</row>
    <row r="376" spans="1:17" x14ac:dyDescent="0.2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</row>
    <row r="377" spans="1:17" x14ac:dyDescent="0.2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</row>
    <row r="378" spans="1:17" x14ac:dyDescent="0.2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</row>
    <row r="379" spans="1:17" x14ac:dyDescent="0.2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</row>
    <row r="380" spans="1:17" x14ac:dyDescent="0.2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</row>
    <row r="381" spans="1:17" x14ac:dyDescent="0.2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</row>
    <row r="382" spans="1:17" x14ac:dyDescent="0.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</row>
    <row r="383" spans="1:17" x14ac:dyDescent="0.2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</row>
    <row r="384" spans="1:17" x14ac:dyDescent="0.2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</row>
    <row r="385" spans="1:17" x14ac:dyDescent="0.2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</row>
    <row r="386" spans="1:17" x14ac:dyDescent="0.2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</row>
    <row r="387" spans="1:17" x14ac:dyDescent="0.2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</row>
    <row r="388" spans="1:17" x14ac:dyDescent="0.2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</row>
    <row r="389" spans="1:17" x14ac:dyDescent="0.2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</row>
    <row r="390" spans="1:17" x14ac:dyDescent="0.2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</row>
    <row r="391" spans="1:17" x14ac:dyDescent="0.2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</row>
    <row r="392" spans="1:17" x14ac:dyDescent="0.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</row>
    <row r="393" spans="1:17" x14ac:dyDescent="0.2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</row>
    <row r="394" spans="1:17" x14ac:dyDescent="0.2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</row>
    <row r="395" spans="1:17" x14ac:dyDescent="0.2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</row>
    <row r="396" spans="1:17" x14ac:dyDescent="0.2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</row>
    <row r="397" spans="1:17" x14ac:dyDescent="0.2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</row>
    <row r="398" spans="1:17" x14ac:dyDescent="0.2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</row>
    <row r="399" spans="1:17" x14ac:dyDescent="0.2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</row>
    <row r="400" spans="1:17" x14ac:dyDescent="0.2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</row>
    <row r="401" spans="1:17" x14ac:dyDescent="0.2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</row>
    <row r="402" spans="1:17" x14ac:dyDescent="0.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</row>
    <row r="403" spans="1:17" x14ac:dyDescent="0.2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</row>
    <row r="404" spans="1:17" x14ac:dyDescent="0.2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</row>
    <row r="405" spans="1:17" x14ac:dyDescent="0.2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</row>
    <row r="406" spans="1:17" x14ac:dyDescent="0.2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</row>
    <row r="407" spans="1:17" x14ac:dyDescent="0.2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</row>
    <row r="408" spans="1:17" x14ac:dyDescent="0.2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</row>
    <row r="409" spans="1:17" x14ac:dyDescent="0.2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</row>
    <row r="410" spans="1:17" x14ac:dyDescent="0.2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</row>
    <row r="411" spans="1:17" x14ac:dyDescent="0.2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</row>
    <row r="412" spans="1:17" x14ac:dyDescent="0.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</row>
    <row r="413" spans="1:17" x14ac:dyDescent="0.2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</row>
    <row r="414" spans="1:17" x14ac:dyDescent="0.2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</row>
    <row r="415" spans="1:17" x14ac:dyDescent="0.2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</row>
    <row r="416" spans="1:17" x14ac:dyDescent="0.2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</row>
    <row r="417" spans="1:17" x14ac:dyDescent="0.2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</row>
    <row r="418" spans="1:17" x14ac:dyDescent="0.2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</row>
    <row r="419" spans="1:17" x14ac:dyDescent="0.2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</row>
    <row r="420" spans="1:17" x14ac:dyDescent="0.2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</row>
    <row r="421" spans="1:17" x14ac:dyDescent="0.2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</row>
    <row r="422" spans="1:17" x14ac:dyDescent="0.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</row>
    <row r="423" spans="1:17" x14ac:dyDescent="0.2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</row>
    <row r="424" spans="1:17" x14ac:dyDescent="0.2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</row>
    <row r="425" spans="1:17" x14ac:dyDescent="0.2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</row>
    <row r="426" spans="1:17" x14ac:dyDescent="0.2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</row>
    <row r="427" spans="1:17" x14ac:dyDescent="0.2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</row>
    <row r="428" spans="1:17" x14ac:dyDescent="0.2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</row>
    <row r="429" spans="1:17" x14ac:dyDescent="0.2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</row>
    <row r="430" spans="1:17" x14ac:dyDescent="0.2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</row>
    <row r="431" spans="1:17" x14ac:dyDescent="0.2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</row>
    <row r="432" spans="1:17" x14ac:dyDescent="0.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</row>
    <row r="433" spans="1:17" x14ac:dyDescent="0.2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</row>
    <row r="434" spans="1:17" x14ac:dyDescent="0.2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</row>
    <row r="435" spans="1:17" x14ac:dyDescent="0.2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</row>
    <row r="436" spans="1:17" x14ac:dyDescent="0.2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</row>
    <row r="437" spans="1:17" x14ac:dyDescent="0.2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</row>
    <row r="438" spans="1:17" x14ac:dyDescent="0.2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</row>
    <row r="439" spans="1:17" x14ac:dyDescent="0.2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E916-01ED-F74F-9801-F2BDF94FDC2C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3149405</v>
      </c>
      <c r="C3" s="14" t="s">
        <v>3745</v>
      </c>
      <c r="D3" s="15">
        <v>56903</v>
      </c>
      <c r="E3" s="15">
        <v>218386</v>
      </c>
      <c r="F3" s="14" t="s">
        <v>3746</v>
      </c>
      <c r="G3" s="15">
        <v>962809</v>
      </c>
      <c r="H3" s="15">
        <v>1971945</v>
      </c>
    </row>
    <row r="4" spans="1:8" ht="19" x14ac:dyDescent="0.25">
      <c r="A4" s="14" t="s">
        <v>1908</v>
      </c>
      <c r="B4" s="15">
        <v>1035765</v>
      </c>
      <c r="C4" s="14" t="s">
        <v>3747</v>
      </c>
      <c r="D4" s="15">
        <v>15298</v>
      </c>
      <c r="E4" s="15">
        <v>59266</v>
      </c>
      <c r="F4" s="14" t="s">
        <v>3748</v>
      </c>
      <c r="G4" s="15">
        <v>142238</v>
      </c>
      <c r="H4" s="15">
        <v>834261</v>
      </c>
    </row>
    <row r="5" spans="1:8" ht="19" x14ac:dyDescent="0.25">
      <c r="A5" s="14" t="s">
        <v>1911</v>
      </c>
      <c r="B5" s="15">
        <v>232128</v>
      </c>
      <c r="C5" s="14"/>
      <c r="D5" s="15">
        <v>7764</v>
      </c>
      <c r="E5" s="15">
        <v>23822</v>
      </c>
      <c r="F5" s="14"/>
      <c r="G5" s="15">
        <v>123903</v>
      </c>
      <c r="H5" s="15">
        <v>84403</v>
      </c>
    </row>
    <row r="6" spans="1:8" ht="19" x14ac:dyDescent="0.25">
      <c r="A6" s="14" t="s">
        <v>1914</v>
      </c>
      <c r="B6" s="15">
        <v>201505</v>
      </c>
      <c r="C6" s="14"/>
      <c r="D6" s="15">
        <v>1863</v>
      </c>
      <c r="E6" s="15">
        <v>27359</v>
      </c>
      <c r="F6" s="14"/>
      <c r="G6" s="15">
        <v>68941</v>
      </c>
      <c r="H6" s="15">
        <v>105205</v>
      </c>
    </row>
    <row r="7" spans="1:8" ht="19" x14ac:dyDescent="0.25">
      <c r="A7" s="14" t="s">
        <v>1917</v>
      </c>
      <c r="B7" s="15">
        <v>167605</v>
      </c>
      <c r="C7" s="14"/>
      <c r="D7" s="15">
        <v>4387</v>
      </c>
      <c r="E7" s="15">
        <v>23660</v>
      </c>
      <c r="F7" s="14"/>
      <c r="G7" s="15">
        <v>46886</v>
      </c>
      <c r="H7" s="15">
        <v>97059</v>
      </c>
    </row>
    <row r="8" spans="1:8" ht="19" x14ac:dyDescent="0.25">
      <c r="A8" s="14" t="s">
        <v>1921</v>
      </c>
      <c r="B8" s="15">
        <v>161145</v>
      </c>
      <c r="C8" s="14"/>
      <c r="D8" s="15">
        <v>1559</v>
      </c>
      <c r="E8" s="15">
        <v>21678</v>
      </c>
      <c r="F8" s="14"/>
      <c r="G8" s="14" t="s">
        <v>1922</v>
      </c>
      <c r="H8" s="15">
        <v>139468</v>
      </c>
    </row>
    <row r="9" spans="1:8" ht="19" x14ac:dyDescent="0.25">
      <c r="A9" s="14" t="s">
        <v>1918</v>
      </c>
      <c r="B9" s="15">
        <v>160059</v>
      </c>
      <c r="C9" s="14" t="s">
        <v>3749</v>
      </c>
      <c r="D9" s="15">
        <v>2409</v>
      </c>
      <c r="E9" s="15">
        <v>6314</v>
      </c>
      <c r="F9" s="14"/>
      <c r="G9" s="15">
        <v>120400</v>
      </c>
      <c r="H9" s="15">
        <v>33345</v>
      </c>
    </row>
    <row r="10" spans="1:8" ht="19" x14ac:dyDescent="0.25">
      <c r="A10" s="14" t="s">
        <v>1925</v>
      </c>
      <c r="B10" s="15">
        <v>114653</v>
      </c>
      <c r="C10" s="14"/>
      <c r="D10" s="15">
        <v>1621</v>
      </c>
      <c r="E10" s="15">
        <v>2992</v>
      </c>
      <c r="F10" s="14"/>
      <c r="G10" s="15">
        <v>38809</v>
      </c>
      <c r="H10" s="15">
        <v>72852</v>
      </c>
    </row>
    <row r="11" spans="1:8" ht="19" x14ac:dyDescent="0.25">
      <c r="A11" s="14" t="s">
        <v>1927</v>
      </c>
      <c r="B11" s="15">
        <v>99399</v>
      </c>
      <c r="C11" s="14" t="s">
        <v>3750</v>
      </c>
      <c r="D11" s="15">
        <v>2300</v>
      </c>
      <c r="E11" s="14">
        <v>972</v>
      </c>
      <c r="F11" s="14" t="s">
        <v>3751</v>
      </c>
      <c r="G11" s="15">
        <v>10286</v>
      </c>
      <c r="H11" s="15">
        <v>88141</v>
      </c>
    </row>
    <row r="12" spans="1:8" ht="19" x14ac:dyDescent="0.25">
      <c r="A12" s="14" t="s">
        <v>1926</v>
      </c>
      <c r="B12" s="15">
        <v>92584</v>
      </c>
      <c r="C12" s="14"/>
      <c r="D12" s="15">
        <v>2983</v>
      </c>
      <c r="E12" s="15">
        <v>5877</v>
      </c>
      <c r="F12" s="14"/>
      <c r="G12" s="15">
        <v>72439</v>
      </c>
      <c r="H12" s="15">
        <v>14268</v>
      </c>
    </row>
    <row r="13" spans="1:8" ht="19" x14ac:dyDescent="0.25">
      <c r="A13" s="14" t="s">
        <v>1923</v>
      </c>
      <c r="B13" s="15">
        <v>82858</v>
      </c>
      <c r="C13" s="14" t="s">
        <v>3752</v>
      </c>
      <c r="D13" s="14">
        <v>50</v>
      </c>
      <c r="E13" s="15">
        <v>4633</v>
      </c>
      <c r="F13" s="14"/>
      <c r="G13" s="15">
        <v>77578</v>
      </c>
      <c r="H13" s="14">
        <v>647</v>
      </c>
    </row>
    <row r="14" spans="1:8" ht="19" x14ac:dyDescent="0.25">
      <c r="A14" s="14" t="s">
        <v>1933</v>
      </c>
      <c r="B14" s="15">
        <v>73235</v>
      </c>
      <c r="C14" s="14" t="s">
        <v>3753</v>
      </c>
      <c r="D14" s="15">
        <v>8318</v>
      </c>
      <c r="E14" s="15">
        <v>5083</v>
      </c>
      <c r="F14" s="14" t="s">
        <v>3754</v>
      </c>
      <c r="G14" s="15">
        <v>32544</v>
      </c>
      <c r="H14" s="15">
        <v>35608</v>
      </c>
    </row>
    <row r="15" spans="1:8" ht="19" x14ac:dyDescent="0.25">
      <c r="A15" s="14" t="s">
        <v>1934</v>
      </c>
      <c r="B15" s="15">
        <v>51150</v>
      </c>
      <c r="C15" s="14"/>
      <c r="D15" s="14">
        <v>557</v>
      </c>
      <c r="E15" s="15">
        <v>2982</v>
      </c>
      <c r="F15" s="14"/>
      <c r="G15" s="15">
        <v>19190</v>
      </c>
      <c r="H15" s="15">
        <v>28978</v>
      </c>
    </row>
    <row r="16" spans="1:8" ht="19" x14ac:dyDescent="0.25">
      <c r="A16" s="14" t="s">
        <v>1930</v>
      </c>
      <c r="B16" s="15">
        <v>47859</v>
      </c>
      <c r="C16" s="14" t="s">
        <v>3755</v>
      </c>
      <c r="D16" s="14">
        <v>797</v>
      </c>
      <c r="E16" s="15">
        <v>7501</v>
      </c>
      <c r="F16" s="14" t="s">
        <v>3756</v>
      </c>
      <c r="G16" s="15">
        <v>11283</v>
      </c>
      <c r="H16" s="15">
        <v>29075</v>
      </c>
    </row>
    <row r="17" spans="1:8" ht="19" x14ac:dyDescent="0.25">
      <c r="A17" s="14" t="s">
        <v>1935</v>
      </c>
      <c r="B17" s="15">
        <v>38416</v>
      </c>
      <c r="C17" s="14"/>
      <c r="D17" s="14">
        <v>861</v>
      </c>
      <c r="E17" s="15">
        <v>4566</v>
      </c>
      <c r="F17" s="14"/>
      <c r="G17" s="14" t="s">
        <v>1922</v>
      </c>
      <c r="H17" s="15">
        <v>33851</v>
      </c>
    </row>
    <row r="18" spans="1:8" ht="19" x14ac:dyDescent="0.25">
      <c r="A18" s="14" t="s">
        <v>1940</v>
      </c>
      <c r="B18" s="15">
        <v>31332</v>
      </c>
      <c r="C18" s="14" t="s">
        <v>3757</v>
      </c>
      <c r="D18" s="14" t="s">
        <v>1922</v>
      </c>
      <c r="E18" s="15">
        <v>1008</v>
      </c>
      <c r="F18" s="14"/>
      <c r="G18" s="15">
        <v>7747</v>
      </c>
      <c r="H18" s="15">
        <v>22577</v>
      </c>
    </row>
    <row r="19" spans="1:8" ht="19" x14ac:dyDescent="0.25">
      <c r="A19" s="14" t="s">
        <v>1942</v>
      </c>
      <c r="B19" s="15">
        <v>31190</v>
      </c>
      <c r="C19" s="14"/>
      <c r="D19" s="14">
        <v>600</v>
      </c>
      <c r="E19" s="14">
        <v>854</v>
      </c>
      <c r="F19" s="14"/>
      <c r="G19" s="15">
        <v>9179</v>
      </c>
      <c r="H19" s="15">
        <v>21157</v>
      </c>
    </row>
    <row r="20" spans="1:8" ht="19" x14ac:dyDescent="0.25">
      <c r="A20" s="14" t="s">
        <v>1936</v>
      </c>
      <c r="B20" s="15">
        <v>29407</v>
      </c>
      <c r="C20" s="14" t="s">
        <v>3758</v>
      </c>
      <c r="D20" s="14">
        <v>185</v>
      </c>
      <c r="E20" s="15">
        <v>1699</v>
      </c>
      <c r="F20" s="14"/>
      <c r="G20" s="15">
        <v>22600</v>
      </c>
      <c r="H20" s="15">
        <v>5108</v>
      </c>
    </row>
    <row r="21" spans="1:8" ht="19" x14ac:dyDescent="0.25">
      <c r="A21" s="14" t="s">
        <v>1939</v>
      </c>
      <c r="B21" s="15">
        <v>24322</v>
      </c>
      <c r="C21" s="14"/>
      <c r="D21" s="14">
        <v>172</v>
      </c>
      <c r="E21" s="14">
        <v>948</v>
      </c>
      <c r="F21" s="14"/>
      <c r="G21" s="15">
        <v>1389</v>
      </c>
      <c r="H21" s="15">
        <v>21985</v>
      </c>
    </row>
    <row r="22" spans="1:8" ht="19" x14ac:dyDescent="0.25">
      <c r="A22" s="14" t="s">
        <v>1956</v>
      </c>
      <c r="B22" s="15">
        <v>24258</v>
      </c>
      <c r="C22" s="14"/>
      <c r="D22" s="14">
        <v>146</v>
      </c>
      <c r="E22" s="14">
        <v>871</v>
      </c>
      <c r="F22" s="14"/>
      <c r="G22" s="15">
        <v>1557</v>
      </c>
      <c r="H22" s="15">
        <v>21830</v>
      </c>
    </row>
    <row r="23" spans="1:8" ht="19" x14ac:dyDescent="0.25">
      <c r="A23" s="14" t="s">
        <v>1960</v>
      </c>
      <c r="B23" s="15">
        <v>20077</v>
      </c>
      <c r="C23" s="14"/>
      <c r="D23" s="14">
        <v>118</v>
      </c>
      <c r="E23" s="14">
        <v>152</v>
      </c>
      <c r="F23" s="14"/>
      <c r="G23" s="15">
        <v>2784</v>
      </c>
      <c r="H23" s="15">
        <v>17141</v>
      </c>
    </row>
    <row r="24" spans="1:8" ht="19" x14ac:dyDescent="0.25">
      <c r="A24" s="14" t="s">
        <v>1943</v>
      </c>
      <c r="B24" s="15">
        <v>19877</v>
      </c>
      <c r="C24" s="14"/>
      <c r="D24" s="14">
        <v>141</v>
      </c>
      <c r="E24" s="15">
        <v>1159</v>
      </c>
      <c r="F24" s="14"/>
      <c r="G24" s="15">
        <v>9233</v>
      </c>
      <c r="H24" s="15">
        <v>9485</v>
      </c>
    </row>
    <row r="25" spans="1:8" ht="19" x14ac:dyDescent="0.25">
      <c r="A25" s="14" t="s">
        <v>1947</v>
      </c>
      <c r="B25" s="15">
        <v>19621</v>
      </c>
      <c r="C25" s="14"/>
      <c r="D25" s="14">
        <v>524</v>
      </c>
      <c r="E25" s="15">
        <v>2355</v>
      </c>
      <c r="F25" s="14"/>
      <c r="G25" s="15">
        <v>1005</v>
      </c>
      <c r="H25" s="15">
        <v>16261</v>
      </c>
    </row>
    <row r="26" spans="1:8" ht="19" x14ac:dyDescent="0.25">
      <c r="A26" s="14" t="s">
        <v>1966</v>
      </c>
      <c r="B26" s="15">
        <v>16752</v>
      </c>
      <c r="C26" s="14" t="s">
        <v>3759</v>
      </c>
      <c r="D26" s="14">
        <v>378</v>
      </c>
      <c r="E26" s="15">
        <v>1569</v>
      </c>
      <c r="F26" s="14" t="s">
        <v>3760</v>
      </c>
      <c r="G26" s="15">
        <v>11423</v>
      </c>
      <c r="H26" s="15">
        <v>3760</v>
      </c>
    </row>
    <row r="27" spans="1:8" ht="19" x14ac:dyDescent="0.25">
      <c r="A27" s="14" t="s">
        <v>1948</v>
      </c>
      <c r="B27" s="15">
        <v>15782</v>
      </c>
      <c r="C27" s="14" t="s">
        <v>3761</v>
      </c>
      <c r="D27" s="14">
        <v>120</v>
      </c>
      <c r="E27" s="14">
        <v>212</v>
      </c>
      <c r="F27" s="14" t="s">
        <v>3762</v>
      </c>
      <c r="G27" s="15">
        <v>7929</v>
      </c>
      <c r="H27" s="15">
        <v>7641</v>
      </c>
    </row>
    <row r="28" spans="1:8" ht="19" x14ac:dyDescent="0.25">
      <c r="A28" s="14" t="s">
        <v>1969</v>
      </c>
      <c r="B28" s="15">
        <v>15641</v>
      </c>
      <c r="C28" s="14" t="s">
        <v>3763</v>
      </c>
      <c r="D28" s="14">
        <v>20</v>
      </c>
      <c r="E28" s="14">
        <v>14</v>
      </c>
      <c r="F28" s="14"/>
      <c r="G28" s="15">
        <v>1128</v>
      </c>
      <c r="H28" s="15">
        <v>14499</v>
      </c>
    </row>
    <row r="29" spans="1:8" ht="19" x14ac:dyDescent="0.25">
      <c r="A29" s="14" t="s">
        <v>1944</v>
      </c>
      <c r="B29" s="15">
        <v>15357</v>
      </c>
      <c r="C29" s="14"/>
      <c r="D29" s="14">
        <v>136</v>
      </c>
      <c r="E29" s="14">
        <v>569</v>
      </c>
      <c r="F29" s="14"/>
      <c r="G29" s="15">
        <v>12580</v>
      </c>
      <c r="H29" s="15">
        <v>2208</v>
      </c>
    </row>
    <row r="30" spans="1:8" ht="19" x14ac:dyDescent="0.25">
      <c r="A30" s="14" t="s">
        <v>1963</v>
      </c>
      <c r="B30" s="15">
        <v>14885</v>
      </c>
      <c r="C30" s="14" t="s">
        <v>3764</v>
      </c>
      <c r="D30" s="14">
        <v>111</v>
      </c>
      <c r="E30" s="14">
        <v>327</v>
      </c>
      <c r="F30" s="14" t="s">
        <v>3765</v>
      </c>
      <c r="G30" s="15">
        <v>3425</v>
      </c>
      <c r="H30" s="15">
        <v>11133</v>
      </c>
    </row>
    <row r="31" spans="1:8" ht="19" x14ac:dyDescent="0.25">
      <c r="A31" s="14" t="s">
        <v>1955</v>
      </c>
      <c r="B31" s="15">
        <v>14365</v>
      </c>
      <c r="C31" s="14"/>
      <c r="D31" s="14">
        <v>426</v>
      </c>
      <c r="E31" s="14">
        <v>207</v>
      </c>
      <c r="F31" s="14"/>
      <c r="G31" s="15">
        <v>7710</v>
      </c>
      <c r="H31" s="15">
        <v>6448</v>
      </c>
    </row>
    <row r="32" spans="1:8" ht="19" x14ac:dyDescent="0.25">
      <c r="A32" s="14" t="s">
        <v>1951</v>
      </c>
      <c r="B32" s="15">
        <v>13736</v>
      </c>
      <c r="C32" s="14"/>
      <c r="D32" s="14">
        <v>300</v>
      </c>
      <c r="E32" s="14">
        <v>394</v>
      </c>
      <c r="F32" s="14"/>
      <c r="G32" s="15">
        <v>1899</v>
      </c>
      <c r="H32" s="15">
        <v>11443</v>
      </c>
    </row>
    <row r="33" spans="1:8" ht="19" x14ac:dyDescent="0.25">
      <c r="A33" s="14" t="s">
        <v>1957</v>
      </c>
      <c r="B33" s="15">
        <v>12415</v>
      </c>
      <c r="C33" s="14" t="s">
        <v>3766</v>
      </c>
      <c r="D33" s="14">
        <v>160</v>
      </c>
      <c r="E33" s="14">
        <v>606</v>
      </c>
      <c r="F33" s="14" t="s">
        <v>3624</v>
      </c>
      <c r="G33" s="15">
        <v>3025</v>
      </c>
      <c r="H33" s="15">
        <v>8784</v>
      </c>
    </row>
    <row r="34" spans="1:8" ht="19" x14ac:dyDescent="0.25">
      <c r="A34" s="14" t="s">
        <v>1995</v>
      </c>
      <c r="B34" s="15">
        <v>12208</v>
      </c>
      <c r="C34" s="14"/>
      <c r="D34" s="14">
        <v>92</v>
      </c>
      <c r="E34" s="14">
        <v>79</v>
      </c>
      <c r="F34" s="14"/>
      <c r="G34" s="15">
        <v>1993</v>
      </c>
      <c r="H34" s="15">
        <v>10136</v>
      </c>
    </row>
    <row r="35" spans="1:8" ht="19" x14ac:dyDescent="0.25">
      <c r="A35" s="14" t="s">
        <v>1961</v>
      </c>
      <c r="B35" s="15">
        <v>11978</v>
      </c>
      <c r="C35" s="14" t="s">
        <v>3767</v>
      </c>
      <c r="D35" s="14">
        <v>247</v>
      </c>
      <c r="E35" s="14">
        <v>675</v>
      </c>
      <c r="F35" s="14" t="s">
        <v>3768</v>
      </c>
      <c r="G35" s="15">
        <v>3569</v>
      </c>
      <c r="H35" s="15">
        <v>7734</v>
      </c>
    </row>
    <row r="36" spans="1:8" ht="19" x14ac:dyDescent="0.25">
      <c r="A36" s="14" t="s">
        <v>1992</v>
      </c>
      <c r="B36" s="15">
        <v>11921</v>
      </c>
      <c r="C36" s="14"/>
      <c r="D36" s="14">
        <v>72</v>
      </c>
      <c r="E36" s="14">
        <v>10</v>
      </c>
      <c r="F36" s="14"/>
      <c r="G36" s="15">
        <v>1134</v>
      </c>
      <c r="H36" s="15">
        <v>10777</v>
      </c>
    </row>
    <row r="37" spans="1:8" ht="19" x14ac:dyDescent="0.25">
      <c r="A37" s="14" t="s">
        <v>1978</v>
      </c>
      <c r="B37" s="15">
        <v>11380</v>
      </c>
      <c r="C37" s="14"/>
      <c r="D37" s="14">
        <v>1</v>
      </c>
      <c r="E37" s="14">
        <v>89</v>
      </c>
      <c r="F37" s="14"/>
      <c r="G37" s="15">
        <v>2181</v>
      </c>
      <c r="H37" s="15">
        <v>9110</v>
      </c>
    </row>
    <row r="38" spans="1:8" ht="19" x14ac:dyDescent="0.25">
      <c r="A38" s="14" t="s">
        <v>1954</v>
      </c>
      <c r="B38" s="15">
        <v>10761</v>
      </c>
      <c r="C38" s="14" t="s">
        <v>2296</v>
      </c>
      <c r="D38" s="14">
        <v>55</v>
      </c>
      <c r="E38" s="14">
        <v>246</v>
      </c>
      <c r="F38" s="14" t="s">
        <v>3769</v>
      </c>
      <c r="G38" s="15">
        <v>8922</v>
      </c>
      <c r="H38" s="15">
        <v>1593</v>
      </c>
    </row>
    <row r="39" spans="1:8" ht="19" x14ac:dyDescent="0.25">
      <c r="A39" s="14" t="s">
        <v>1989</v>
      </c>
      <c r="B39" s="15">
        <v>9866</v>
      </c>
      <c r="C39" s="14" t="s">
        <v>3770</v>
      </c>
      <c r="D39" s="14">
        <v>129</v>
      </c>
      <c r="E39" s="14">
        <v>250</v>
      </c>
      <c r="F39" s="14" t="s">
        <v>3348</v>
      </c>
      <c r="G39" s="15">
        <v>1103</v>
      </c>
      <c r="H39" s="15">
        <v>8513</v>
      </c>
    </row>
    <row r="40" spans="1:8" ht="19" x14ac:dyDescent="0.25">
      <c r="A40" s="14" t="s">
        <v>1979</v>
      </c>
      <c r="B40" s="15">
        <v>9771</v>
      </c>
      <c r="C40" s="14" t="s">
        <v>3771</v>
      </c>
      <c r="D40" s="14" t="s">
        <v>1922</v>
      </c>
      <c r="E40" s="14">
        <v>784</v>
      </c>
      <c r="F40" s="14" t="s">
        <v>3772</v>
      </c>
      <c r="G40" s="15">
        <v>1391</v>
      </c>
      <c r="H40" s="15">
        <v>7596</v>
      </c>
    </row>
    <row r="41" spans="1:8" ht="19" x14ac:dyDescent="0.25">
      <c r="A41" s="14" t="s">
        <v>1971</v>
      </c>
      <c r="B41" s="15">
        <v>9008</v>
      </c>
      <c r="C41" s="14" t="s">
        <v>3773</v>
      </c>
      <c r="D41" s="14">
        <v>66</v>
      </c>
      <c r="E41" s="14">
        <v>434</v>
      </c>
      <c r="F41" s="14"/>
      <c r="G41" s="15">
        <v>6121</v>
      </c>
      <c r="H41" s="15">
        <v>2453</v>
      </c>
    </row>
    <row r="42" spans="1:8" ht="19" x14ac:dyDescent="0.25">
      <c r="A42" s="14" t="s">
        <v>1988</v>
      </c>
      <c r="B42" s="15">
        <v>8497</v>
      </c>
      <c r="C42" s="14" t="s">
        <v>3774</v>
      </c>
      <c r="D42" s="14">
        <v>79</v>
      </c>
      <c r="E42" s="14">
        <v>168</v>
      </c>
      <c r="F42" s="14" t="s">
        <v>3775</v>
      </c>
      <c r="G42" s="15">
        <v>1260</v>
      </c>
      <c r="H42" s="15">
        <v>7069</v>
      </c>
    </row>
    <row r="43" spans="1:8" ht="19" x14ac:dyDescent="0.25">
      <c r="A43" s="14" t="s">
        <v>1985</v>
      </c>
      <c r="B43" s="15">
        <v>8212</v>
      </c>
      <c r="C43" s="14" t="s">
        <v>3776</v>
      </c>
      <c r="D43" s="14">
        <v>31</v>
      </c>
      <c r="E43" s="14">
        <v>558</v>
      </c>
      <c r="F43" s="14" t="s">
        <v>3777</v>
      </c>
      <c r="G43" s="15">
        <v>1023</v>
      </c>
      <c r="H43" s="15">
        <v>6631</v>
      </c>
    </row>
    <row r="44" spans="1:8" ht="19" x14ac:dyDescent="0.25">
      <c r="A44" s="14" t="s">
        <v>1973</v>
      </c>
      <c r="B44" s="15">
        <v>7660</v>
      </c>
      <c r="C44" s="14"/>
      <c r="D44" s="14">
        <v>44</v>
      </c>
      <c r="E44" s="14">
        <v>206</v>
      </c>
      <c r="F44" s="14"/>
      <c r="G44" s="14">
        <v>32</v>
      </c>
      <c r="H44" s="15">
        <v>7422</v>
      </c>
    </row>
    <row r="45" spans="1:8" ht="19" x14ac:dyDescent="0.25">
      <c r="A45" s="14" t="s">
        <v>1975</v>
      </c>
      <c r="B45" s="15">
        <v>7504</v>
      </c>
      <c r="C45" s="14"/>
      <c r="D45" s="14">
        <v>73</v>
      </c>
      <c r="E45" s="14">
        <v>227</v>
      </c>
      <c r="F45" s="14"/>
      <c r="G45" s="15">
        <v>2960</v>
      </c>
      <c r="H45" s="15">
        <v>4317</v>
      </c>
    </row>
    <row r="46" spans="1:8" ht="19" x14ac:dyDescent="0.25">
      <c r="A46" s="14" t="s">
        <v>2009</v>
      </c>
      <c r="B46" s="15">
        <v>7103</v>
      </c>
      <c r="C46" s="14" t="s">
        <v>3778</v>
      </c>
      <c r="D46" s="14">
        <v>1</v>
      </c>
      <c r="E46" s="14">
        <v>163</v>
      </c>
      <c r="F46" s="14" t="s">
        <v>3779</v>
      </c>
      <c r="G46" s="14">
        <v>150</v>
      </c>
      <c r="H46" s="15">
        <v>6790</v>
      </c>
    </row>
    <row r="47" spans="1:8" ht="19" x14ac:dyDescent="0.25">
      <c r="A47" s="14" t="s">
        <v>1982</v>
      </c>
      <c r="B47" s="15">
        <v>6747</v>
      </c>
      <c r="C47" s="14" t="s">
        <v>3780</v>
      </c>
      <c r="D47" s="14">
        <v>93</v>
      </c>
      <c r="E47" s="14">
        <v>90</v>
      </c>
      <c r="F47" s="14" t="s">
        <v>3781</v>
      </c>
      <c r="G47" s="15">
        <v>5670</v>
      </c>
      <c r="H47" s="14">
        <v>987</v>
      </c>
    </row>
    <row r="48" spans="1:8" ht="19" x14ac:dyDescent="0.25">
      <c r="A48" s="14" t="s">
        <v>1996</v>
      </c>
      <c r="B48" s="15">
        <v>6416</v>
      </c>
      <c r="C48" s="14"/>
      <c r="D48" s="14">
        <v>144</v>
      </c>
      <c r="E48" s="14">
        <v>286</v>
      </c>
      <c r="F48" s="14"/>
      <c r="G48" s="15">
        <v>1165</v>
      </c>
      <c r="H48" s="15">
        <v>4965</v>
      </c>
    </row>
    <row r="49" spans="1:8" ht="19" x14ac:dyDescent="0.25">
      <c r="A49" s="14" t="s">
        <v>1997</v>
      </c>
      <c r="B49" s="15">
        <v>6200</v>
      </c>
      <c r="C49" s="14" t="s">
        <v>3782</v>
      </c>
      <c r="D49" s="14">
        <v>89</v>
      </c>
      <c r="E49" s="14">
        <v>176</v>
      </c>
      <c r="F49" s="14" t="s">
        <v>3783</v>
      </c>
      <c r="G49" s="14">
        <v>484</v>
      </c>
      <c r="H49" s="15">
        <v>5540</v>
      </c>
    </row>
    <row r="50" spans="1:8" ht="19" x14ac:dyDescent="0.25">
      <c r="A50" s="14" t="s">
        <v>2002</v>
      </c>
      <c r="B50" s="15">
        <v>5949</v>
      </c>
      <c r="C50" s="14"/>
      <c r="D50" s="14">
        <v>118</v>
      </c>
      <c r="E50" s="14">
        <v>269</v>
      </c>
      <c r="F50" s="14"/>
      <c r="G50" s="15">
        <v>1268</v>
      </c>
      <c r="H50" s="15">
        <v>4412</v>
      </c>
    </row>
    <row r="51" spans="1:8" ht="19" x14ac:dyDescent="0.25">
      <c r="A51" s="14" t="s">
        <v>1993</v>
      </c>
      <c r="B51" s="15">
        <v>5945</v>
      </c>
      <c r="C51" s="14" t="s">
        <v>3784</v>
      </c>
      <c r="D51" s="14">
        <v>40</v>
      </c>
      <c r="E51" s="14">
        <v>100</v>
      </c>
      <c r="F51" s="14"/>
      <c r="G51" s="15">
        <v>4087</v>
      </c>
      <c r="H51" s="15">
        <v>1758</v>
      </c>
    </row>
    <row r="52" spans="1:8" ht="19" x14ac:dyDescent="0.25">
      <c r="A52" s="14" t="s">
        <v>2005</v>
      </c>
      <c r="B52" s="15">
        <v>5042</v>
      </c>
      <c r="C52" s="14"/>
      <c r="D52" s="14" t="s">
        <v>1922</v>
      </c>
      <c r="E52" s="14">
        <v>359</v>
      </c>
      <c r="F52" s="14"/>
      <c r="G52" s="15">
        <v>1304</v>
      </c>
      <c r="H52" s="15">
        <v>3379</v>
      </c>
    </row>
    <row r="53" spans="1:8" ht="19" x14ac:dyDescent="0.25">
      <c r="A53" s="14" t="s">
        <v>2004</v>
      </c>
      <c r="B53" s="15">
        <v>4996</v>
      </c>
      <c r="C53" s="14"/>
      <c r="D53" s="14">
        <v>36</v>
      </c>
      <c r="E53" s="14">
        <v>93</v>
      </c>
      <c r="F53" s="14"/>
      <c r="G53" s="15">
        <v>2073</v>
      </c>
      <c r="H53" s="15">
        <v>2830</v>
      </c>
    </row>
    <row r="54" spans="1:8" ht="19" x14ac:dyDescent="0.25">
      <c r="A54" s="14" t="s">
        <v>2000</v>
      </c>
      <c r="B54" s="15">
        <v>4906</v>
      </c>
      <c r="C54" s="14" t="s">
        <v>3785</v>
      </c>
      <c r="D54" s="14">
        <v>56</v>
      </c>
      <c r="E54" s="14">
        <v>199</v>
      </c>
      <c r="F54" s="14"/>
      <c r="G54" s="15">
        <v>2800</v>
      </c>
      <c r="H54" s="15">
        <v>1907</v>
      </c>
    </row>
    <row r="55" spans="1:8" ht="19" x14ac:dyDescent="0.25">
      <c r="A55" s="14" t="s">
        <v>2006</v>
      </c>
      <c r="B55" s="15">
        <v>4289</v>
      </c>
      <c r="C55" s="14" t="s">
        <v>3786</v>
      </c>
      <c r="D55" s="14">
        <v>1</v>
      </c>
      <c r="E55" s="14">
        <v>167</v>
      </c>
      <c r="F55" s="14" t="s">
        <v>3472</v>
      </c>
      <c r="G55" s="14">
        <v>890</v>
      </c>
      <c r="H55" s="15">
        <v>3232</v>
      </c>
    </row>
    <row r="56" spans="1:8" ht="19" x14ac:dyDescent="0.25">
      <c r="A56" s="14" t="s">
        <v>2012</v>
      </c>
      <c r="B56" s="15">
        <v>4127</v>
      </c>
      <c r="C56" s="14"/>
      <c r="D56" s="14">
        <v>144</v>
      </c>
      <c r="E56" s="14">
        <v>207</v>
      </c>
      <c r="F56" s="14"/>
      <c r="G56" s="15">
        <v>1162</v>
      </c>
      <c r="H56" s="15">
        <v>2758</v>
      </c>
    </row>
    <row r="57" spans="1:8" ht="19" x14ac:dyDescent="0.25">
      <c r="A57" s="14" t="s">
        <v>2003</v>
      </c>
      <c r="B57" s="15">
        <v>3741</v>
      </c>
      <c r="C57" s="14"/>
      <c r="D57" s="14">
        <v>19</v>
      </c>
      <c r="E57" s="14">
        <v>89</v>
      </c>
      <c r="F57" s="14"/>
      <c r="G57" s="15">
        <v>3123</v>
      </c>
      <c r="H57" s="14">
        <v>529</v>
      </c>
    </row>
    <row r="58" spans="1:8" ht="19" x14ac:dyDescent="0.25">
      <c r="A58" s="14" t="s">
        <v>2017</v>
      </c>
      <c r="B58" s="15">
        <v>3649</v>
      </c>
      <c r="C58" s="14"/>
      <c r="D58" s="14">
        <v>22</v>
      </c>
      <c r="E58" s="14">
        <v>437</v>
      </c>
      <c r="F58" s="14"/>
      <c r="G58" s="15">
        <v>1651</v>
      </c>
      <c r="H58" s="15">
        <v>1561</v>
      </c>
    </row>
    <row r="59" spans="1:8" ht="19" x14ac:dyDescent="0.25">
      <c r="A59" s="14" t="s">
        <v>2018</v>
      </c>
      <c r="B59" s="15">
        <v>3638</v>
      </c>
      <c r="C59" s="14"/>
      <c r="D59" s="14">
        <v>212</v>
      </c>
      <c r="E59" s="14">
        <v>107</v>
      </c>
      <c r="F59" s="14" t="s">
        <v>3787</v>
      </c>
      <c r="G59" s="14">
        <v>975</v>
      </c>
      <c r="H59" s="15">
        <v>2556</v>
      </c>
    </row>
    <row r="60" spans="1:8" ht="19" x14ac:dyDescent="0.25">
      <c r="A60" s="14" t="s">
        <v>2020</v>
      </c>
      <c r="B60" s="15">
        <v>3440</v>
      </c>
      <c r="C60" s="14"/>
      <c r="D60" s="14">
        <v>67</v>
      </c>
      <c r="E60" s="14">
        <v>23</v>
      </c>
      <c r="F60" s="14"/>
      <c r="G60" s="15">
        <v>1176</v>
      </c>
      <c r="H60" s="15">
        <v>2241</v>
      </c>
    </row>
    <row r="61" spans="1:8" ht="19" x14ac:dyDescent="0.25">
      <c r="A61" s="14" t="s">
        <v>2030</v>
      </c>
      <c r="B61" s="15">
        <v>3079</v>
      </c>
      <c r="C61" s="14" t="s">
        <v>3788</v>
      </c>
      <c r="D61" s="14">
        <v>41</v>
      </c>
      <c r="E61" s="14">
        <v>25</v>
      </c>
      <c r="F61" s="14"/>
      <c r="G61" s="14">
        <v>774</v>
      </c>
      <c r="H61" s="15">
        <v>2280</v>
      </c>
    </row>
    <row r="62" spans="1:8" ht="19" x14ac:dyDescent="0.25">
      <c r="A62" s="14" t="s">
        <v>2015</v>
      </c>
      <c r="B62" s="15">
        <v>2947</v>
      </c>
      <c r="C62" s="14" t="s">
        <v>3789</v>
      </c>
      <c r="D62" s="14">
        <v>61</v>
      </c>
      <c r="E62" s="14">
        <v>54</v>
      </c>
      <c r="F62" s="14"/>
      <c r="G62" s="15">
        <v>2665</v>
      </c>
      <c r="H62" s="14">
        <v>228</v>
      </c>
    </row>
    <row r="63" spans="1:8" ht="19" x14ac:dyDescent="0.25">
      <c r="A63" s="14" t="s">
        <v>2026</v>
      </c>
      <c r="B63" s="15">
        <v>2811</v>
      </c>
      <c r="C63" s="14"/>
      <c r="D63" s="14">
        <v>2</v>
      </c>
      <c r="E63" s="14">
        <v>8</v>
      </c>
      <c r="F63" s="14"/>
      <c r="G63" s="15">
        <v>1310</v>
      </c>
      <c r="H63" s="15">
        <v>1493</v>
      </c>
    </row>
    <row r="64" spans="1:8" ht="19" x14ac:dyDescent="0.25">
      <c r="A64" s="14" t="s">
        <v>2023</v>
      </c>
      <c r="B64" s="15">
        <v>2727</v>
      </c>
      <c r="C64" s="14" t="s">
        <v>3790</v>
      </c>
      <c r="D64" s="14">
        <v>50</v>
      </c>
      <c r="E64" s="14">
        <v>300</v>
      </c>
      <c r="F64" s="14" t="s">
        <v>3791</v>
      </c>
      <c r="G64" s="14">
        <v>536</v>
      </c>
      <c r="H64" s="15">
        <v>1891</v>
      </c>
    </row>
    <row r="65" spans="1:8" ht="19" x14ac:dyDescent="0.25">
      <c r="A65" s="14" t="s">
        <v>2019</v>
      </c>
      <c r="B65" s="15">
        <v>2566</v>
      </c>
      <c r="C65" s="14"/>
      <c r="D65" s="14">
        <v>40</v>
      </c>
      <c r="E65" s="14">
        <v>138</v>
      </c>
      <c r="F65" s="14"/>
      <c r="G65" s="14">
        <v>577</v>
      </c>
      <c r="H65" s="15">
        <v>1851</v>
      </c>
    </row>
    <row r="66" spans="1:8" ht="19" x14ac:dyDescent="0.25">
      <c r="A66" s="14" t="s">
        <v>2039</v>
      </c>
      <c r="B66" s="15">
        <v>2274</v>
      </c>
      <c r="C66" s="14" t="s">
        <v>3792</v>
      </c>
      <c r="D66" s="14">
        <v>3</v>
      </c>
      <c r="E66" s="14">
        <v>10</v>
      </c>
      <c r="F66" s="14"/>
      <c r="G66" s="14">
        <v>364</v>
      </c>
      <c r="H66" s="15">
        <v>1900</v>
      </c>
    </row>
    <row r="67" spans="1:8" ht="19" x14ac:dyDescent="0.25">
      <c r="A67" s="14" t="s">
        <v>2028</v>
      </c>
      <c r="B67" s="15">
        <v>2047</v>
      </c>
      <c r="C67" s="14"/>
      <c r="D67" s="14">
        <v>21</v>
      </c>
      <c r="E67" s="14">
        <v>63</v>
      </c>
      <c r="F67" s="14"/>
      <c r="G67" s="15">
        <v>1232</v>
      </c>
      <c r="H67" s="14">
        <v>752</v>
      </c>
    </row>
    <row r="68" spans="1:8" ht="19" x14ac:dyDescent="0.25">
      <c r="A68" s="14" t="s">
        <v>2032</v>
      </c>
      <c r="B68" s="15">
        <v>1969</v>
      </c>
      <c r="C68" s="14" t="s">
        <v>3793</v>
      </c>
      <c r="D68" s="14">
        <v>8</v>
      </c>
      <c r="E68" s="14">
        <v>8</v>
      </c>
      <c r="F68" s="14"/>
      <c r="G68" s="15">
        <v>1055</v>
      </c>
      <c r="H68" s="14">
        <v>906</v>
      </c>
    </row>
    <row r="69" spans="1:8" ht="19" x14ac:dyDescent="0.25">
      <c r="A69" s="14" t="s">
        <v>2042</v>
      </c>
      <c r="B69" s="15">
        <v>1932</v>
      </c>
      <c r="C69" s="14" t="s">
        <v>3794</v>
      </c>
      <c r="D69" s="14">
        <v>10</v>
      </c>
      <c r="E69" s="14">
        <v>30</v>
      </c>
      <c r="F69" s="14"/>
      <c r="G69" s="14">
        <v>900</v>
      </c>
      <c r="H69" s="15">
        <v>1002</v>
      </c>
    </row>
    <row r="70" spans="1:8" ht="19" x14ac:dyDescent="0.25">
      <c r="A70" s="14" t="s">
        <v>2034</v>
      </c>
      <c r="B70" s="15">
        <v>1928</v>
      </c>
      <c r="C70" s="14"/>
      <c r="D70" s="14" t="s">
        <v>1922</v>
      </c>
      <c r="E70" s="14">
        <v>90</v>
      </c>
      <c r="F70" s="14"/>
      <c r="G70" s="15">
        <v>1319</v>
      </c>
      <c r="H70" s="14">
        <v>519</v>
      </c>
    </row>
    <row r="71" spans="1:8" ht="19" x14ac:dyDescent="0.25">
      <c r="A71" s="14" t="s">
        <v>2057</v>
      </c>
      <c r="B71" s="15">
        <v>1828</v>
      </c>
      <c r="C71" s="14"/>
      <c r="D71" s="14">
        <v>7</v>
      </c>
      <c r="E71" s="14">
        <v>58</v>
      </c>
      <c r="F71" s="14"/>
      <c r="G71" s="14">
        <v>228</v>
      </c>
      <c r="H71" s="15">
        <v>1542</v>
      </c>
    </row>
    <row r="72" spans="1:8" ht="19" x14ac:dyDescent="0.25">
      <c r="A72" s="14" t="s">
        <v>2059</v>
      </c>
      <c r="B72" s="15">
        <v>1806</v>
      </c>
      <c r="C72" s="14" t="s">
        <v>3795</v>
      </c>
      <c r="D72" s="14">
        <v>12</v>
      </c>
      <c r="E72" s="14">
        <v>59</v>
      </c>
      <c r="F72" s="14" t="s">
        <v>3796</v>
      </c>
      <c r="G72" s="14">
        <v>915</v>
      </c>
      <c r="H72" s="14">
        <v>832</v>
      </c>
    </row>
    <row r="73" spans="1:8" ht="19" x14ac:dyDescent="0.25">
      <c r="A73" s="14" t="s">
        <v>2029</v>
      </c>
      <c r="B73" s="15">
        <v>1795</v>
      </c>
      <c r="C73" s="14"/>
      <c r="D73" s="14">
        <v>1</v>
      </c>
      <c r="E73" s="14">
        <v>10</v>
      </c>
      <c r="F73" s="14"/>
      <c r="G73" s="15">
        <v>1636</v>
      </c>
      <c r="H73" s="14">
        <v>149</v>
      </c>
    </row>
    <row r="74" spans="1:8" ht="19" x14ac:dyDescent="0.25">
      <c r="A74" s="14" t="s">
        <v>2041</v>
      </c>
      <c r="B74" s="15">
        <v>1717</v>
      </c>
      <c r="C74" s="14"/>
      <c r="D74" s="14">
        <v>15</v>
      </c>
      <c r="E74" s="14">
        <v>22</v>
      </c>
      <c r="F74" s="14"/>
      <c r="G74" s="15">
        <v>1221</v>
      </c>
      <c r="H74" s="14">
        <v>474</v>
      </c>
    </row>
    <row r="75" spans="1:8" ht="19" x14ac:dyDescent="0.25">
      <c r="A75" s="14" t="s">
        <v>2053</v>
      </c>
      <c r="B75" s="15">
        <v>1671</v>
      </c>
      <c r="C75" s="14"/>
      <c r="D75" s="14">
        <v>4</v>
      </c>
      <c r="E75" s="14">
        <v>16</v>
      </c>
      <c r="F75" s="14"/>
      <c r="G75" s="14">
        <v>188</v>
      </c>
      <c r="H75" s="15">
        <v>1467</v>
      </c>
    </row>
    <row r="76" spans="1:8" ht="19" x14ac:dyDescent="0.25">
      <c r="A76" s="14" t="s">
        <v>2035</v>
      </c>
      <c r="B76" s="15">
        <v>1666</v>
      </c>
      <c r="C76" s="14" t="s">
        <v>3797</v>
      </c>
      <c r="D76" s="14">
        <v>10</v>
      </c>
      <c r="E76" s="14">
        <v>50</v>
      </c>
      <c r="F76" s="14"/>
      <c r="G76" s="14">
        <v>240</v>
      </c>
      <c r="H76" s="15">
        <v>1376</v>
      </c>
    </row>
    <row r="77" spans="1:8" ht="19" x14ac:dyDescent="0.25">
      <c r="A77" s="14" t="s">
        <v>2049</v>
      </c>
      <c r="B77" s="15">
        <v>1585</v>
      </c>
      <c r="C77" s="14"/>
      <c r="D77" s="14">
        <v>4</v>
      </c>
      <c r="E77" s="14">
        <v>63</v>
      </c>
      <c r="F77" s="14"/>
      <c r="G77" s="14">
        <v>682</v>
      </c>
      <c r="H77" s="14">
        <v>840</v>
      </c>
    </row>
    <row r="78" spans="1:8" ht="19" x14ac:dyDescent="0.25">
      <c r="A78" s="14" t="s">
        <v>2073</v>
      </c>
      <c r="B78" s="15">
        <v>1532</v>
      </c>
      <c r="C78" s="14"/>
      <c r="D78" s="14">
        <v>2</v>
      </c>
      <c r="E78" s="14">
        <v>44</v>
      </c>
      <c r="F78" s="14"/>
      <c r="G78" s="14">
        <v>255</v>
      </c>
      <c r="H78" s="15">
        <v>1233</v>
      </c>
    </row>
    <row r="79" spans="1:8" ht="19" x14ac:dyDescent="0.25">
      <c r="A79" s="14" t="s">
        <v>2037</v>
      </c>
      <c r="B79" s="15">
        <v>1474</v>
      </c>
      <c r="C79" s="14" t="s">
        <v>3798</v>
      </c>
      <c r="D79" s="14">
        <v>1</v>
      </c>
      <c r="E79" s="14">
        <v>19</v>
      </c>
      <c r="F79" s="14"/>
      <c r="G79" s="15">
        <v>1229</v>
      </c>
      <c r="H79" s="14">
        <v>226</v>
      </c>
    </row>
    <row r="80" spans="1:8" ht="19" x14ac:dyDescent="0.25">
      <c r="A80" s="14" t="s">
        <v>2060</v>
      </c>
      <c r="B80" s="15">
        <v>1437</v>
      </c>
      <c r="C80" s="14" t="s">
        <v>3799</v>
      </c>
      <c r="D80" s="14">
        <v>39</v>
      </c>
      <c r="E80" s="14">
        <v>61</v>
      </c>
      <c r="F80" s="14" t="s">
        <v>3800</v>
      </c>
      <c r="G80" s="14">
        <v>243</v>
      </c>
      <c r="H80" s="15">
        <v>1133</v>
      </c>
    </row>
    <row r="81" spans="1:8" ht="19" x14ac:dyDescent="0.25">
      <c r="A81" s="14" t="s">
        <v>2054</v>
      </c>
      <c r="B81" s="15">
        <v>1437</v>
      </c>
      <c r="C81" s="14"/>
      <c r="D81" s="14">
        <v>12</v>
      </c>
      <c r="E81" s="14">
        <v>58</v>
      </c>
      <c r="F81" s="14"/>
      <c r="G81" s="14">
        <v>575</v>
      </c>
      <c r="H81" s="14">
        <v>804</v>
      </c>
    </row>
    <row r="82" spans="1:8" ht="19" x14ac:dyDescent="0.25">
      <c r="A82" s="14" t="s">
        <v>2050</v>
      </c>
      <c r="B82" s="15">
        <v>1421</v>
      </c>
      <c r="C82" s="14"/>
      <c r="D82" s="14">
        <v>13</v>
      </c>
      <c r="E82" s="14">
        <v>71</v>
      </c>
      <c r="F82" s="14"/>
      <c r="G82" s="14">
        <v>589</v>
      </c>
      <c r="H82" s="14">
        <v>761</v>
      </c>
    </row>
    <row r="83" spans="1:8" ht="19" x14ac:dyDescent="0.25">
      <c r="A83" s="14" t="s">
        <v>2044</v>
      </c>
      <c r="B83" s="15">
        <v>1418</v>
      </c>
      <c r="C83" s="14" t="s">
        <v>3801</v>
      </c>
      <c r="D83" s="14">
        <v>25</v>
      </c>
      <c r="E83" s="14">
        <v>89</v>
      </c>
      <c r="F83" s="14" t="s">
        <v>3802</v>
      </c>
      <c r="G83" s="14">
        <v>230</v>
      </c>
      <c r="H83" s="15">
        <v>1099</v>
      </c>
    </row>
    <row r="84" spans="1:8" ht="19" x14ac:dyDescent="0.25">
      <c r="A84" s="14" t="s">
        <v>2051</v>
      </c>
      <c r="B84" s="15">
        <v>1391</v>
      </c>
      <c r="C84" s="14" t="s">
        <v>3359</v>
      </c>
      <c r="D84" s="14">
        <v>8</v>
      </c>
      <c r="E84" s="14">
        <v>22</v>
      </c>
      <c r="F84" s="14" t="s">
        <v>614</v>
      </c>
      <c r="G84" s="14">
        <v>484</v>
      </c>
      <c r="H84" s="14">
        <v>885</v>
      </c>
    </row>
    <row r="85" spans="1:8" ht="19" x14ac:dyDescent="0.25">
      <c r="A85" s="14" t="s">
        <v>2047</v>
      </c>
      <c r="B85" s="15">
        <v>1375</v>
      </c>
      <c r="C85" s="14" t="s">
        <v>3803</v>
      </c>
      <c r="D85" s="14">
        <v>17</v>
      </c>
      <c r="E85" s="14">
        <v>45</v>
      </c>
      <c r="F85" s="14" t="s">
        <v>1302</v>
      </c>
      <c r="G85" s="14">
        <v>563</v>
      </c>
      <c r="H85" s="14">
        <v>767</v>
      </c>
    </row>
    <row r="86" spans="1:8" ht="19" x14ac:dyDescent="0.25">
      <c r="A86" s="14" t="s">
        <v>2076</v>
      </c>
      <c r="B86" s="15">
        <v>1240</v>
      </c>
      <c r="C86" s="14"/>
      <c r="D86" s="14" t="s">
        <v>1922</v>
      </c>
      <c r="E86" s="14">
        <v>7</v>
      </c>
      <c r="F86" s="14"/>
      <c r="G86" s="14">
        <v>269</v>
      </c>
      <c r="H86" s="14">
        <v>964</v>
      </c>
    </row>
    <row r="87" spans="1:8" ht="19" x14ac:dyDescent="0.25">
      <c r="A87" s="14" t="s">
        <v>2063</v>
      </c>
      <c r="B87" s="15">
        <v>1183</v>
      </c>
      <c r="C87" s="14"/>
      <c r="D87" s="14" t="s">
        <v>1922</v>
      </c>
      <c r="E87" s="14">
        <v>14</v>
      </c>
      <c r="F87" s="14"/>
      <c r="G87" s="14">
        <v>525</v>
      </c>
      <c r="H87" s="14">
        <v>644</v>
      </c>
    </row>
    <row r="88" spans="1:8" ht="19" x14ac:dyDescent="0.25">
      <c r="A88" s="14" t="s">
        <v>2064</v>
      </c>
      <c r="B88" s="15">
        <v>1072</v>
      </c>
      <c r="C88" s="14"/>
      <c r="D88" s="14" t="s">
        <v>1922</v>
      </c>
      <c r="E88" s="14">
        <v>2</v>
      </c>
      <c r="F88" s="14"/>
      <c r="G88" s="14">
        <v>498</v>
      </c>
      <c r="H88" s="14">
        <v>572</v>
      </c>
    </row>
    <row r="89" spans="1:8" ht="19" x14ac:dyDescent="0.25">
      <c r="A89" s="14" t="s">
        <v>2081</v>
      </c>
      <c r="B89" s="15">
        <v>1053</v>
      </c>
      <c r="C89" s="14" t="s">
        <v>3804</v>
      </c>
      <c r="D89" s="14">
        <v>3</v>
      </c>
      <c r="E89" s="14">
        <v>55</v>
      </c>
      <c r="F89" s="14" t="s">
        <v>1633</v>
      </c>
      <c r="G89" s="14">
        <v>110</v>
      </c>
      <c r="H89" s="14">
        <v>888</v>
      </c>
    </row>
    <row r="90" spans="1:8" ht="19" x14ac:dyDescent="0.25">
      <c r="A90" s="14" t="s">
        <v>2055</v>
      </c>
      <c r="B90" s="15">
        <v>1038</v>
      </c>
      <c r="C90" s="14" t="s">
        <v>2056</v>
      </c>
      <c r="D90" s="14">
        <v>4</v>
      </c>
      <c r="E90" s="14">
        <v>4</v>
      </c>
      <c r="F90" s="14"/>
      <c r="G90" s="14">
        <v>830</v>
      </c>
      <c r="H90" s="14">
        <v>204</v>
      </c>
    </row>
    <row r="91" spans="1:8" ht="19" x14ac:dyDescent="0.25">
      <c r="A91" s="14" t="s">
        <v>2062</v>
      </c>
      <c r="B91" s="14">
        <v>975</v>
      </c>
      <c r="C91" s="14"/>
      <c r="D91" s="14">
        <v>18</v>
      </c>
      <c r="E91" s="14">
        <v>40</v>
      </c>
      <c r="F91" s="14"/>
      <c r="G91" s="14">
        <v>279</v>
      </c>
      <c r="H91" s="14">
        <v>656</v>
      </c>
    </row>
    <row r="92" spans="1:8" ht="19" x14ac:dyDescent="0.25">
      <c r="A92" s="14" t="s">
        <v>2066</v>
      </c>
      <c r="B92" s="14">
        <v>849</v>
      </c>
      <c r="C92" s="14" t="s">
        <v>3805</v>
      </c>
      <c r="D92" s="14">
        <v>4</v>
      </c>
      <c r="E92" s="14">
        <v>15</v>
      </c>
      <c r="F92" s="14" t="s">
        <v>1806</v>
      </c>
      <c r="G92" s="14">
        <v>348</v>
      </c>
      <c r="H92" s="14">
        <v>486</v>
      </c>
    </row>
    <row r="93" spans="1:8" ht="19" x14ac:dyDescent="0.25">
      <c r="A93" s="14" t="s">
        <v>2065</v>
      </c>
      <c r="B93" s="14">
        <v>837</v>
      </c>
      <c r="C93" s="14"/>
      <c r="D93" s="14">
        <v>15</v>
      </c>
      <c r="E93" s="14">
        <v>15</v>
      </c>
      <c r="F93" s="14"/>
      <c r="G93" s="14">
        <v>148</v>
      </c>
      <c r="H93" s="14">
        <v>674</v>
      </c>
    </row>
    <row r="94" spans="1:8" ht="19" x14ac:dyDescent="0.25">
      <c r="A94" s="14" t="s">
        <v>2100</v>
      </c>
      <c r="B94" s="14">
        <v>823</v>
      </c>
      <c r="C94" s="14"/>
      <c r="D94" s="14">
        <v>1</v>
      </c>
      <c r="E94" s="14">
        <v>9</v>
      </c>
      <c r="F94" s="14"/>
      <c r="G94" s="14">
        <v>296</v>
      </c>
      <c r="H94" s="14">
        <v>518</v>
      </c>
    </row>
    <row r="95" spans="1:8" ht="19" x14ac:dyDescent="0.25">
      <c r="A95" s="14" t="s">
        <v>2074</v>
      </c>
      <c r="B95" s="14">
        <v>750</v>
      </c>
      <c r="C95" s="14"/>
      <c r="D95" s="14">
        <v>4</v>
      </c>
      <c r="E95" s="14">
        <v>30</v>
      </c>
      <c r="F95" s="14"/>
      <c r="G95" s="14">
        <v>431</v>
      </c>
      <c r="H95" s="14">
        <v>289</v>
      </c>
    </row>
    <row r="96" spans="1:8" ht="19" x14ac:dyDescent="0.25">
      <c r="A96" s="14" t="s">
        <v>2068</v>
      </c>
      <c r="B96" s="14">
        <v>743</v>
      </c>
      <c r="C96" s="14"/>
      <c r="D96" s="14">
        <v>17</v>
      </c>
      <c r="E96" s="14">
        <v>41</v>
      </c>
      <c r="F96" s="14"/>
      <c r="G96" s="14">
        <v>398</v>
      </c>
      <c r="H96" s="14">
        <v>304</v>
      </c>
    </row>
    <row r="97" spans="1:8" ht="19" x14ac:dyDescent="0.25">
      <c r="A97" s="14" t="s">
        <v>2088</v>
      </c>
      <c r="B97" s="14">
        <v>738</v>
      </c>
      <c r="C97" s="14" t="s">
        <v>3806</v>
      </c>
      <c r="D97" s="14">
        <v>10</v>
      </c>
      <c r="E97" s="14">
        <v>66</v>
      </c>
      <c r="F97" s="14" t="s">
        <v>3807</v>
      </c>
      <c r="G97" s="14">
        <v>79</v>
      </c>
      <c r="H97" s="14">
        <v>593</v>
      </c>
    </row>
    <row r="98" spans="1:8" ht="19" x14ac:dyDescent="0.25">
      <c r="A98" s="14" t="s">
        <v>2078</v>
      </c>
      <c r="B98" s="14">
        <v>729</v>
      </c>
      <c r="C98" s="14" t="s">
        <v>3808</v>
      </c>
      <c r="D98" s="14">
        <v>10</v>
      </c>
      <c r="E98" s="14">
        <v>8</v>
      </c>
      <c r="F98" s="14"/>
      <c r="G98" s="14">
        <v>437</v>
      </c>
      <c r="H98" s="14">
        <v>284</v>
      </c>
    </row>
    <row r="99" spans="1:8" ht="19" x14ac:dyDescent="0.25">
      <c r="A99" s="14" t="s">
        <v>2070</v>
      </c>
      <c r="B99" s="14">
        <v>721</v>
      </c>
      <c r="C99" s="14" t="s">
        <v>3809</v>
      </c>
      <c r="D99" s="14">
        <v>44</v>
      </c>
      <c r="E99" s="14">
        <v>24</v>
      </c>
      <c r="F99" s="14"/>
      <c r="G99" s="14">
        <v>150</v>
      </c>
      <c r="H99" s="14">
        <v>547</v>
      </c>
    </row>
    <row r="100" spans="1:8" ht="19" x14ac:dyDescent="0.25">
      <c r="A100" s="14" t="s">
        <v>2069</v>
      </c>
      <c r="B100" s="14">
        <v>712</v>
      </c>
      <c r="C100" s="14"/>
      <c r="D100" s="14">
        <v>4</v>
      </c>
      <c r="E100" s="14">
        <v>13</v>
      </c>
      <c r="F100" s="14"/>
      <c r="G100" s="14">
        <v>645</v>
      </c>
      <c r="H100" s="14">
        <v>54</v>
      </c>
    </row>
    <row r="101" spans="1:8" ht="19" x14ac:dyDescent="0.25">
      <c r="A101" s="14" t="s">
        <v>2072</v>
      </c>
      <c r="B101" s="14">
        <v>709</v>
      </c>
      <c r="C101" s="14"/>
      <c r="D101" s="14" t="s">
        <v>1922</v>
      </c>
      <c r="E101" s="14">
        <v>31</v>
      </c>
      <c r="F101" s="14"/>
      <c r="G101" s="14">
        <v>403</v>
      </c>
      <c r="H101" s="14">
        <v>275</v>
      </c>
    </row>
    <row r="102" spans="1:8" ht="19" x14ac:dyDescent="0.25">
      <c r="A102" s="14" t="s">
        <v>2071</v>
      </c>
      <c r="B102" s="14">
        <v>705</v>
      </c>
      <c r="C102" s="14"/>
      <c r="D102" s="14">
        <v>8</v>
      </c>
      <c r="E102" s="14">
        <v>6</v>
      </c>
      <c r="F102" s="14"/>
      <c r="G102" s="14">
        <v>306</v>
      </c>
      <c r="H102" s="14">
        <v>393</v>
      </c>
    </row>
    <row r="103" spans="1:8" ht="19" x14ac:dyDescent="0.25">
      <c r="A103" s="14" t="s">
        <v>2077</v>
      </c>
      <c r="B103" s="14">
        <v>638</v>
      </c>
      <c r="C103" s="14"/>
      <c r="D103" s="14" t="s">
        <v>1922</v>
      </c>
      <c r="E103" s="14">
        <v>42</v>
      </c>
      <c r="F103" s="14"/>
      <c r="G103" s="14">
        <v>476</v>
      </c>
      <c r="H103" s="14">
        <v>120</v>
      </c>
    </row>
    <row r="104" spans="1:8" ht="19" x14ac:dyDescent="0.25">
      <c r="A104" s="14" t="s">
        <v>2084</v>
      </c>
      <c r="B104" s="14">
        <v>625</v>
      </c>
      <c r="C104" s="14" t="s">
        <v>3810</v>
      </c>
      <c r="D104" s="14">
        <v>11</v>
      </c>
      <c r="E104" s="14">
        <v>15</v>
      </c>
      <c r="F104" s="14"/>
      <c r="G104" s="14">
        <v>394</v>
      </c>
      <c r="H104" s="14">
        <v>216</v>
      </c>
    </row>
    <row r="105" spans="1:8" ht="19" x14ac:dyDescent="0.25">
      <c r="A105" s="14" t="s">
        <v>2106</v>
      </c>
      <c r="B105" s="14">
        <v>622</v>
      </c>
      <c r="C105" s="14" t="s">
        <v>3811</v>
      </c>
      <c r="D105" s="14">
        <v>2</v>
      </c>
      <c r="E105" s="14">
        <v>7</v>
      </c>
      <c r="F105" s="14"/>
      <c r="G105" s="14">
        <v>134</v>
      </c>
      <c r="H105" s="14">
        <v>481</v>
      </c>
    </row>
    <row r="106" spans="1:8" ht="19" x14ac:dyDescent="0.25">
      <c r="A106" s="14" t="s">
        <v>2108</v>
      </c>
      <c r="B106" s="14">
        <v>557</v>
      </c>
      <c r="C106" s="14" t="s">
        <v>3812</v>
      </c>
      <c r="D106" s="14">
        <v>5</v>
      </c>
      <c r="E106" s="14">
        <v>16</v>
      </c>
      <c r="F106" s="14" t="s">
        <v>3813</v>
      </c>
      <c r="G106" s="14">
        <v>62</v>
      </c>
      <c r="H106" s="14">
        <v>479</v>
      </c>
    </row>
    <row r="107" spans="1:8" ht="19" x14ac:dyDescent="0.25">
      <c r="A107" s="14" t="s">
        <v>2090</v>
      </c>
      <c r="B107" s="14">
        <v>553</v>
      </c>
      <c r="C107" s="14"/>
      <c r="D107" s="14">
        <v>5</v>
      </c>
      <c r="E107" s="14">
        <v>41</v>
      </c>
      <c r="F107" s="14"/>
      <c r="G107" s="14">
        <v>64</v>
      </c>
      <c r="H107" s="14">
        <v>448</v>
      </c>
    </row>
    <row r="108" spans="1:8" ht="19" x14ac:dyDescent="0.25">
      <c r="A108" s="14" t="s">
        <v>2087</v>
      </c>
      <c r="B108" s="14">
        <v>530</v>
      </c>
      <c r="C108" s="14"/>
      <c r="D108" s="14" t="s">
        <v>1922</v>
      </c>
      <c r="E108" s="14">
        <v>36</v>
      </c>
      <c r="F108" s="14"/>
      <c r="G108" s="14">
        <v>352</v>
      </c>
      <c r="H108" s="14">
        <v>142</v>
      </c>
    </row>
    <row r="109" spans="1:8" ht="19" x14ac:dyDescent="0.25">
      <c r="A109" s="14" t="s">
        <v>2129</v>
      </c>
      <c r="B109" s="14">
        <v>528</v>
      </c>
      <c r="C109" s="14"/>
      <c r="D109" s="14">
        <v>2</v>
      </c>
      <c r="E109" s="14">
        <v>28</v>
      </c>
      <c r="F109" s="14"/>
      <c r="G109" s="14">
        <v>19</v>
      </c>
      <c r="H109" s="14">
        <v>481</v>
      </c>
    </row>
    <row r="110" spans="1:8" ht="19" x14ac:dyDescent="0.25">
      <c r="A110" s="14" t="s">
        <v>2098</v>
      </c>
      <c r="B110" s="14">
        <v>517</v>
      </c>
      <c r="C110" s="14" t="s">
        <v>3814</v>
      </c>
      <c r="D110" s="14">
        <v>6</v>
      </c>
      <c r="E110" s="14">
        <v>6</v>
      </c>
      <c r="F110" s="14"/>
      <c r="G110" s="14">
        <v>168</v>
      </c>
      <c r="H110" s="14">
        <v>343</v>
      </c>
    </row>
    <row r="111" spans="1:8" ht="19" x14ac:dyDescent="0.25">
      <c r="A111" s="14" t="s">
        <v>2086</v>
      </c>
      <c r="B111" s="14">
        <v>510</v>
      </c>
      <c r="C111" s="14"/>
      <c r="D111" s="14" t="s">
        <v>1922</v>
      </c>
      <c r="E111" s="14">
        <v>12</v>
      </c>
      <c r="F111" s="14"/>
      <c r="G111" s="14">
        <v>93</v>
      </c>
      <c r="H111" s="14">
        <v>405</v>
      </c>
    </row>
    <row r="112" spans="1:8" ht="19" x14ac:dyDescent="0.25">
      <c r="A112" s="14" t="s">
        <v>2102</v>
      </c>
      <c r="B112" s="14">
        <v>491</v>
      </c>
      <c r="C112" s="14" t="s">
        <v>3815</v>
      </c>
      <c r="D112" s="14" t="s">
        <v>1922</v>
      </c>
      <c r="E112" s="14">
        <v>30</v>
      </c>
      <c r="F112" s="14"/>
      <c r="G112" s="14">
        <v>59</v>
      </c>
      <c r="H112" s="14">
        <v>402</v>
      </c>
    </row>
    <row r="113" spans="1:8" ht="19" x14ac:dyDescent="0.25">
      <c r="A113" s="14" t="s">
        <v>2110</v>
      </c>
      <c r="B113" s="14">
        <v>460</v>
      </c>
      <c r="C113" s="14"/>
      <c r="D113" s="14">
        <v>4</v>
      </c>
      <c r="E113" s="14">
        <v>4</v>
      </c>
      <c r="F113" s="14"/>
      <c r="G113" s="14">
        <v>235</v>
      </c>
      <c r="H113" s="14">
        <v>221</v>
      </c>
    </row>
    <row r="114" spans="1:8" ht="19" x14ac:dyDescent="0.25">
      <c r="A114" s="14" t="s">
        <v>2093</v>
      </c>
      <c r="B114" s="14">
        <v>458</v>
      </c>
      <c r="C114" s="14"/>
      <c r="D114" s="14">
        <v>1</v>
      </c>
      <c r="E114" s="14">
        <v>4</v>
      </c>
      <c r="F114" s="14"/>
      <c r="G114" s="14">
        <v>303</v>
      </c>
      <c r="H114" s="14">
        <v>151</v>
      </c>
    </row>
    <row r="115" spans="1:8" ht="19" x14ac:dyDescent="0.25">
      <c r="A115" s="14" t="s">
        <v>2096</v>
      </c>
      <c r="B115" s="14">
        <v>449</v>
      </c>
      <c r="C115" s="14"/>
      <c r="D115" s="14">
        <v>5</v>
      </c>
      <c r="E115" s="14">
        <v>8</v>
      </c>
      <c r="F115" s="14"/>
      <c r="G115" s="14">
        <v>348</v>
      </c>
      <c r="H115" s="14">
        <v>93</v>
      </c>
    </row>
    <row r="116" spans="1:8" ht="19" x14ac:dyDescent="0.25">
      <c r="A116" s="14" t="s">
        <v>2094</v>
      </c>
      <c r="B116" s="14">
        <v>429</v>
      </c>
      <c r="C116" s="14"/>
      <c r="D116" s="14" t="s">
        <v>1922</v>
      </c>
      <c r="E116" s="14">
        <v>6</v>
      </c>
      <c r="F116" s="14"/>
      <c r="G116" s="14">
        <v>311</v>
      </c>
      <c r="H116" s="14">
        <v>112</v>
      </c>
    </row>
    <row r="117" spans="1:8" ht="19" x14ac:dyDescent="0.25">
      <c r="A117" s="14" t="s">
        <v>2120</v>
      </c>
      <c r="B117" s="14">
        <v>424</v>
      </c>
      <c r="C117" s="14"/>
      <c r="D117" s="14" t="s">
        <v>1922</v>
      </c>
      <c r="E117" s="14">
        <v>24</v>
      </c>
      <c r="F117" s="14"/>
      <c r="G117" s="14">
        <v>122</v>
      </c>
      <c r="H117" s="14">
        <v>278</v>
      </c>
    </row>
    <row r="118" spans="1:8" ht="19" x14ac:dyDescent="0.25">
      <c r="A118" s="14" t="s">
        <v>2097</v>
      </c>
      <c r="B118" s="14">
        <v>418</v>
      </c>
      <c r="C118" s="14"/>
      <c r="D118" s="14">
        <v>2</v>
      </c>
      <c r="E118" s="14" t="s">
        <v>1922</v>
      </c>
      <c r="F118" s="14"/>
      <c r="G118" s="14">
        <v>300</v>
      </c>
      <c r="H118" s="14">
        <v>119</v>
      </c>
    </row>
    <row r="119" spans="1:8" ht="19" x14ac:dyDescent="0.25">
      <c r="A119" s="14" t="s">
        <v>2125</v>
      </c>
      <c r="B119" s="14">
        <v>381</v>
      </c>
      <c r="C119" s="14" t="s">
        <v>3816</v>
      </c>
      <c r="D119" s="14">
        <v>3</v>
      </c>
      <c r="E119" s="14">
        <v>7</v>
      </c>
      <c r="F119" s="14"/>
      <c r="G119" s="14">
        <v>29</v>
      </c>
      <c r="H119" s="14">
        <v>345</v>
      </c>
    </row>
    <row r="120" spans="1:8" ht="19" x14ac:dyDescent="0.25">
      <c r="A120" s="14" t="s">
        <v>2121</v>
      </c>
      <c r="B120" s="14">
        <v>377</v>
      </c>
      <c r="C120" s="14" t="s">
        <v>3817</v>
      </c>
      <c r="D120" s="14">
        <v>3</v>
      </c>
      <c r="E120" s="14">
        <v>9</v>
      </c>
      <c r="F120" s="14" t="s">
        <v>469</v>
      </c>
      <c r="G120" s="14">
        <v>106</v>
      </c>
      <c r="H120" s="14">
        <v>262</v>
      </c>
    </row>
    <row r="121" spans="1:8" ht="19" x14ac:dyDescent="0.25">
      <c r="A121" s="14" t="s">
        <v>2111</v>
      </c>
      <c r="B121" s="14">
        <v>374</v>
      </c>
      <c r="C121" s="14"/>
      <c r="D121" s="14">
        <v>2</v>
      </c>
      <c r="E121" s="14">
        <v>14</v>
      </c>
      <c r="F121" s="14"/>
      <c r="G121" s="14">
        <v>124</v>
      </c>
      <c r="H121" s="14">
        <v>236</v>
      </c>
    </row>
    <row r="122" spans="1:8" ht="19" x14ac:dyDescent="0.25">
      <c r="A122" s="14" t="s">
        <v>2091</v>
      </c>
      <c r="B122" s="14">
        <v>343</v>
      </c>
      <c r="C122" s="14"/>
      <c r="D122" s="14" t="s">
        <v>1922</v>
      </c>
      <c r="E122" s="14">
        <v>2</v>
      </c>
      <c r="F122" s="14"/>
      <c r="G122" s="14">
        <v>71</v>
      </c>
      <c r="H122" s="14">
        <v>270</v>
      </c>
    </row>
    <row r="123" spans="1:8" ht="19" x14ac:dyDescent="0.25">
      <c r="A123" s="14" t="s">
        <v>2101</v>
      </c>
      <c r="B123" s="14">
        <v>334</v>
      </c>
      <c r="C123" s="14"/>
      <c r="D123" s="14">
        <v>3</v>
      </c>
      <c r="E123" s="14">
        <v>10</v>
      </c>
      <c r="F123" s="14"/>
      <c r="G123" s="14">
        <v>303</v>
      </c>
      <c r="H123" s="14">
        <v>21</v>
      </c>
    </row>
    <row r="124" spans="1:8" ht="19" x14ac:dyDescent="0.25">
      <c r="A124" s="14" t="s">
        <v>2113</v>
      </c>
      <c r="B124" s="14">
        <v>329</v>
      </c>
      <c r="C124" s="14"/>
      <c r="D124" s="14">
        <v>3</v>
      </c>
      <c r="E124" s="14">
        <v>10</v>
      </c>
      <c r="F124" s="14"/>
      <c r="G124" s="14">
        <v>142</v>
      </c>
      <c r="H124" s="14">
        <v>177</v>
      </c>
    </row>
    <row r="125" spans="1:8" ht="19" x14ac:dyDescent="0.25">
      <c r="A125" s="14" t="s">
        <v>2103</v>
      </c>
      <c r="B125" s="14">
        <v>321</v>
      </c>
      <c r="C125" s="14"/>
      <c r="D125" s="14">
        <v>7</v>
      </c>
      <c r="E125" s="14">
        <v>7</v>
      </c>
      <c r="F125" s="14"/>
      <c r="G125" s="14">
        <v>199</v>
      </c>
      <c r="H125" s="14">
        <v>115</v>
      </c>
    </row>
    <row r="126" spans="1:8" ht="19" x14ac:dyDescent="0.25">
      <c r="A126" s="14" t="s">
        <v>2148</v>
      </c>
      <c r="B126" s="14">
        <v>318</v>
      </c>
      <c r="C126" s="14"/>
      <c r="D126" s="14" t="s">
        <v>1922</v>
      </c>
      <c r="E126" s="14">
        <v>25</v>
      </c>
      <c r="F126" s="14"/>
      <c r="G126" s="14">
        <v>31</v>
      </c>
      <c r="H126" s="14">
        <v>262</v>
      </c>
    </row>
    <row r="127" spans="1:8" ht="19" x14ac:dyDescent="0.25">
      <c r="A127" s="14" t="s">
        <v>2154</v>
      </c>
      <c r="B127" s="14">
        <v>315</v>
      </c>
      <c r="C127" s="14"/>
      <c r="D127" s="14" t="s">
        <v>1922</v>
      </c>
      <c r="E127" s="14">
        <v>1</v>
      </c>
      <c r="F127" s="14"/>
      <c r="G127" s="14">
        <v>9</v>
      </c>
      <c r="H127" s="14">
        <v>305</v>
      </c>
    </row>
    <row r="128" spans="1:8" ht="19" x14ac:dyDescent="0.25">
      <c r="A128" s="14" t="s">
        <v>2105</v>
      </c>
      <c r="B128" s="14">
        <v>309</v>
      </c>
      <c r="C128" s="14"/>
      <c r="D128" s="14">
        <v>22</v>
      </c>
      <c r="E128" s="14">
        <v>21</v>
      </c>
      <c r="F128" s="14"/>
      <c r="G128" s="14">
        <v>252</v>
      </c>
      <c r="H128" s="14">
        <v>36</v>
      </c>
    </row>
    <row r="129" spans="1:8" ht="19" x14ac:dyDescent="0.25">
      <c r="A129" s="14" t="s">
        <v>2128</v>
      </c>
      <c r="B129" s="14">
        <v>306</v>
      </c>
      <c r="C129" s="14" t="s">
        <v>1172</v>
      </c>
      <c r="D129" s="14">
        <v>7</v>
      </c>
      <c r="E129" s="14">
        <v>10</v>
      </c>
      <c r="F129" s="14"/>
      <c r="G129" s="14">
        <v>48</v>
      </c>
      <c r="H129" s="14">
        <v>248</v>
      </c>
    </row>
    <row r="130" spans="1:8" ht="19" x14ac:dyDescent="0.25">
      <c r="A130" s="14" t="s">
        <v>2112</v>
      </c>
      <c r="B130" s="14">
        <v>270</v>
      </c>
      <c r="C130" s="14"/>
      <c r="D130" s="14">
        <v>8</v>
      </c>
      <c r="E130" s="14" t="s">
        <v>1922</v>
      </c>
      <c r="F130" s="14"/>
      <c r="G130" s="14">
        <v>222</v>
      </c>
      <c r="H130" s="14">
        <v>49</v>
      </c>
    </row>
    <row r="131" spans="1:8" ht="19" x14ac:dyDescent="0.25">
      <c r="A131" s="14" t="s">
        <v>2166</v>
      </c>
      <c r="B131" s="14">
        <v>250</v>
      </c>
      <c r="C131" s="14"/>
      <c r="D131" s="14">
        <v>2</v>
      </c>
      <c r="E131" s="14" t="s">
        <v>1922</v>
      </c>
      <c r="F131" s="14"/>
      <c r="G131" s="14">
        <v>17</v>
      </c>
      <c r="H131" s="14">
        <v>234</v>
      </c>
    </row>
    <row r="132" spans="1:8" ht="19" x14ac:dyDescent="0.25">
      <c r="A132" s="14" t="s">
        <v>2123</v>
      </c>
      <c r="B132" s="14">
        <v>239</v>
      </c>
      <c r="C132" s="14" t="s">
        <v>3818</v>
      </c>
      <c r="D132" s="14">
        <v>1</v>
      </c>
      <c r="E132" s="14">
        <v>9</v>
      </c>
      <c r="F132" s="14"/>
      <c r="G132" s="14">
        <v>102</v>
      </c>
      <c r="H132" s="14">
        <v>128</v>
      </c>
    </row>
    <row r="133" spans="1:8" ht="19" x14ac:dyDescent="0.25">
      <c r="A133" s="14" t="s">
        <v>2142</v>
      </c>
      <c r="B133" s="14">
        <v>238</v>
      </c>
      <c r="C133" s="14"/>
      <c r="D133" s="14">
        <v>1</v>
      </c>
      <c r="E133" s="14">
        <v>3</v>
      </c>
      <c r="F133" s="14"/>
      <c r="G133" s="14">
        <v>53</v>
      </c>
      <c r="H133" s="14">
        <v>182</v>
      </c>
    </row>
    <row r="134" spans="1:8" ht="19" x14ac:dyDescent="0.25">
      <c r="A134" s="14" t="s">
        <v>2132</v>
      </c>
      <c r="B134" s="14">
        <v>212</v>
      </c>
      <c r="C134" s="14"/>
      <c r="D134" s="14" t="s">
        <v>1922</v>
      </c>
      <c r="E134" s="14" t="s">
        <v>1922</v>
      </c>
      <c r="F134" s="14"/>
      <c r="G134" s="14">
        <v>95</v>
      </c>
      <c r="H134" s="14">
        <v>118</v>
      </c>
    </row>
    <row r="135" spans="1:8" ht="19" x14ac:dyDescent="0.25">
      <c r="A135" s="14" t="s">
        <v>2133</v>
      </c>
      <c r="B135" s="14">
        <v>207</v>
      </c>
      <c r="C135" s="14"/>
      <c r="D135" s="14" t="s">
        <v>1922</v>
      </c>
      <c r="E135" s="14">
        <v>8</v>
      </c>
      <c r="F135" s="14"/>
      <c r="G135" s="14">
        <v>19</v>
      </c>
      <c r="H135" s="14">
        <v>180</v>
      </c>
    </row>
    <row r="136" spans="1:8" ht="19" x14ac:dyDescent="0.25">
      <c r="A136" s="14" t="s">
        <v>2127</v>
      </c>
      <c r="B136" s="14">
        <v>187</v>
      </c>
      <c r="C136" s="14"/>
      <c r="D136" s="14" t="s">
        <v>1922</v>
      </c>
      <c r="E136" s="14" t="s">
        <v>1922</v>
      </c>
      <c r="F136" s="14"/>
      <c r="G136" s="14">
        <v>181</v>
      </c>
      <c r="H136" s="14">
        <v>7</v>
      </c>
    </row>
    <row r="137" spans="1:8" ht="19" x14ac:dyDescent="0.25">
      <c r="A137" s="14" t="s">
        <v>2130</v>
      </c>
      <c r="B137" s="14">
        <v>175</v>
      </c>
      <c r="C137" s="14"/>
      <c r="D137" s="14">
        <v>5</v>
      </c>
      <c r="E137" s="14">
        <v>14</v>
      </c>
      <c r="F137" s="14"/>
      <c r="G137" s="14">
        <v>83</v>
      </c>
      <c r="H137" s="14">
        <v>78</v>
      </c>
    </row>
    <row r="138" spans="1:8" ht="19" x14ac:dyDescent="0.25">
      <c r="A138" s="14" t="s">
        <v>2139</v>
      </c>
      <c r="B138" s="14">
        <v>150</v>
      </c>
      <c r="C138" s="14"/>
      <c r="D138" s="14" t="s">
        <v>1922</v>
      </c>
      <c r="E138" s="14">
        <v>6</v>
      </c>
      <c r="F138" s="14" t="s">
        <v>365</v>
      </c>
      <c r="G138" s="14">
        <v>16</v>
      </c>
      <c r="H138" s="14">
        <v>128</v>
      </c>
    </row>
    <row r="139" spans="1:8" ht="19" x14ac:dyDescent="0.25">
      <c r="A139" s="14" t="s">
        <v>2131</v>
      </c>
      <c r="B139" s="14">
        <v>149</v>
      </c>
      <c r="C139" s="14"/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2150</v>
      </c>
      <c r="B140" s="14">
        <v>141</v>
      </c>
      <c r="C140" s="14"/>
      <c r="D140" s="14" t="s">
        <v>1922</v>
      </c>
      <c r="E140" s="14">
        <v>16</v>
      </c>
      <c r="F140" s="14"/>
      <c r="G140" s="14">
        <v>45</v>
      </c>
      <c r="H140" s="14">
        <v>80</v>
      </c>
    </row>
    <row r="141" spans="1:8" ht="19" x14ac:dyDescent="0.25">
      <c r="A141" s="14" t="s">
        <v>2135</v>
      </c>
      <c r="B141" s="14">
        <v>141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11</v>
      </c>
    </row>
    <row r="142" spans="1:8" ht="19" x14ac:dyDescent="0.25">
      <c r="A142" s="14" t="s">
        <v>2134</v>
      </c>
      <c r="B142" s="14">
        <v>138</v>
      </c>
      <c r="C142" s="14"/>
      <c r="D142" s="14">
        <v>2</v>
      </c>
      <c r="E142" s="14">
        <v>1</v>
      </c>
      <c r="F142" s="14"/>
      <c r="G142" s="14">
        <v>124</v>
      </c>
      <c r="H142" s="14">
        <v>13</v>
      </c>
    </row>
    <row r="143" spans="1:8" ht="19" x14ac:dyDescent="0.25">
      <c r="A143" s="14" t="s">
        <v>2137</v>
      </c>
      <c r="B143" s="14">
        <v>128</v>
      </c>
      <c r="C143" s="14"/>
      <c r="D143" s="14">
        <v>1</v>
      </c>
      <c r="E143" s="14" t="s">
        <v>1922</v>
      </c>
      <c r="F143" s="14"/>
      <c r="G143" s="14">
        <v>82</v>
      </c>
      <c r="H143" s="14">
        <v>47</v>
      </c>
    </row>
    <row r="144" spans="1:8" ht="19" x14ac:dyDescent="0.25">
      <c r="A144" s="14" t="s">
        <v>2140</v>
      </c>
      <c r="B144" s="14">
        <v>126</v>
      </c>
      <c r="C144" s="14"/>
      <c r="D144" s="14" t="s">
        <v>1922</v>
      </c>
      <c r="E144" s="14">
        <v>3</v>
      </c>
      <c r="F144" s="14"/>
      <c r="G144" s="14">
        <v>50</v>
      </c>
      <c r="H144" s="14">
        <v>73</v>
      </c>
    </row>
    <row r="145" spans="1:8" ht="19" x14ac:dyDescent="0.25">
      <c r="A145" s="14" t="s">
        <v>2145</v>
      </c>
      <c r="B145" s="14">
        <v>125</v>
      </c>
      <c r="C145" s="14"/>
      <c r="D145" s="14" t="s">
        <v>1922</v>
      </c>
      <c r="E145" s="14">
        <v>1</v>
      </c>
      <c r="F145" s="14"/>
      <c r="G145" s="14">
        <v>93</v>
      </c>
      <c r="H145" s="14">
        <v>31</v>
      </c>
    </row>
    <row r="146" spans="1:8" ht="19" x14ac:dyDescent="0.25">
      <c r="A146" s="14" t="s">
        <v>2136</v>
      </c>
      <c r="B146" s="14">
        <v>122</v>
      </c>
      <c r="C146" s="14"/>
      <c r="D146" s="14">
        <v>1</v>
      </c>
      <c r="E146" s="14" t="s">
        <v>1922</v>
      </c>
      <c r="F146" s="14"/>
      <c r="G146" s="14">
        <v>119</v>
      </c>
      <c r="H146" s="14">
        <v>4</v>
      </c>
    </row>
    <row r="147" spans="1:8" ht="19" x14ac:dyDescent="0.25">
      <c r="A147" s="14" t="s">
        <v>2138</v>
      </c>
      <c r="B147" s="14">
        <v>116</v>
      </c>
      <c r="C147" s="14"/>
      <c r="D147" s="14" t="s">
        <v>1922</v>
      </c>
      <c r="E147" s="14">
        <v>8</v>
      </c>
      <c r="F147" s="14"/>
      <c r="G147" s="14">
        <v>59</v>
      </c>
      <c r="H147" s="14">
        <v>49</v>
      </c>
    </row>
    <row r="148" spans="1:8" ht="19" x14ac:dyDescent="0.25">
      <c r="A148" s="14" t="s">
        <v>2159</v>
      </c>
      <c r="B148" s="14">
        <v>114</v>
      </c>
      <c r="C148" s="14"/>
      <c r="D148" s="14" t="s">
        <v>1922</v>
      </c>
      <c r="E148" s="14">
        <v>1</v>
      </c>
      <c r="F148" s="14"/>
      <c r="G148" s="14">
        <v>2</v>
      </c>
      <c r="H148" s="14">
        <v>111</v>
      </c>
    </row>
    <row r="149" spans="1:8" ht="19" x14ac:dyDescent="0.25">
      <c r="A149" s="14" t="s">
        <v>2151</v>
      </c>
      <c r="B149" s="14">
        <v>110</v>
      </c>
      <c r="C149" s="14"/>
      <c r="D149" s="14">
        <v>10</v>
      </c>
      <c r="E149" s="14">
        <v>6</v>
      </c>
      <c r="F149" s="14"/>
      <c r="G149" s="14">
        <v>44</v>
      </c>
      <c r="H149" s="14">
        <v>60</v>
      </c>
    </row>
    <row r="150" spans="1:8" ht="19" x14ac:dyDescent="0.25">
      <c r="A150" s="14" t="s">
        <v>2176</v>
      </c>
      <c r="B150" s="14">
        <v>104</v>
      </c>
      <c r="C150" s="14"/>
      <c r="D150" s="14" t="s">
        <v>1922</v>
      </c>
      <c r="E150" s="14">
        <v>4</v>
      </c>
      <c r="F150" s="14"/>
      <c r="G150" s="14">
        <v>12</v>
      </c>
      <c r="H150" s="14">
        <v>88</v>
      </c>
    </row>
    <row r="151" spans="1:8" ht="19" x14ac:dyDescent="0.25">
      <c r="A151" s="14" t="s">
        <v>2144</v>
      </c>
      <c r="B151" s="14">
        <v>100</v>
      </c>
      <c r="C151" s="14"/>
      <c r="D151" s="14">
        <v>4</v>
      </c>
      <c r="E151" s="14">
        <v>2</v>
      </c>
      <c r="F151" s="14"/>
      <c r="G151" s="14">
        <v>73</v>
      </c>
      <c r="H151" s="14">
        <v>25</v>
      </c>
    </row>
    <row r="152" spans="1:8" ht="19" x14ac:dyDescent="0.25">
      <c r="A152" s="14" t="s">
        <v>2152</v>
      </c>
      <c r="B152" s="14">
        <v>99</v>
      </c>
      <c r="C152" s="14"/>
      <c r="D152" s="14" t="s">
        <v>1922</v>
      </c>
      <c r="E152" s="14">
        <v>6</v>
      </c>
      <c r="F152" s="14"/>
      <c r="G152" s="14">
        <v>63</v>
      </c>
      <c r="H152" s="14">
        <v>30</v>
      </c>
    </row>
    <row r="153" spans="1:8" ht="19" x14ac:dyDescent="0.25">
      <c r="A153" s="14" t="s">
        <v>2147</v>
      </c>
      <c r="B153" s="14">
        <v>95</v>
      </c>
      <c r="C153" s="14"/>
      <c r="D153" s="14">
        <v>1</v>
      </c>
      <c r="E153" s="14">
        <v>4</v>
      </c>
      <c r="F153" s="14"/>
      <c r="G153" s="14">
        <v>50</v>
      </c>
      <c r="H153" s="14">
        <v>41</v>
      </c>
    </row>
    <row r="154" spans="1:8" ht="19" x14ac:dyDescent="0.25">
      <c r="A154" s="14" t="s">
        <v>2160</v>
      </c>
      <c r="B154" s="14">
        <v>95</v>
      </c>
      <c r="C154" s="14"/>
      <c r="D154" s="14">
        <v>1</v>
      </c>
      <c r="E154" s="14">
        <v>3</v>
      </c>
      <c r="F154" s="14"/>
      <c r="G154" s="14">
        <v>42</v>
      </c>
      <c r="H154" s="14">
        <v>50</v>
      </c>
    </row>
    <row r="155" spans="1:8" ht="19" x14ac:dyDescent="0.25">
      <c r="A155" s="14" t="s">
        <v>2153</v>
      </c>
      <c r="B155" s="14">
        <v>82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26</v>
      </c>
    </row>
    <row r="156" spans="1:8" ht="19" x14ac:dyDescent="0.25">
      <c r="A156" s="14" t="s">
        <v>2155</v>
      </c>
      <c r="B156" s="14">
        <v>80</v>
      </c>
      <c r="C156" s="14"/>
      <c r="D156" s="14">
        <v>4</v>
      </c>
      <c r="E156" s="14">
        <v>6</v>
      </c>
      <c r="F156" s="14"/>
      <c r="G156" s="14">
        <v>39</v>
      </c>
      <c r="H156" s="14">
        <v>35</v>
      </c>
    </row>
    <row r="157" spans="1:8" ht="19" x14ac:dyDescent="0.25">
      <c r="A157" s="14" t="s">
        <v>2161</v>
      </c>
      <c r="B157" s="14">
        <v>80</v>
      </c>
      <c r="C157" s="14"/>
      <c r="D157" s="14">
        <v>1</v>
      </c>
      <c r="E157" s="14">
        <v>11</v>
      </c>
      <c r="F157" s="14"/>
      <c r="G157" s="14">
        <v>23</v>
      </c>
      <c r="H157" s="14">
        <v>46</v>
      </c>
    </row>
    <row r="158" spans="1:8" ht="19" x14ac:dyDescent="0.25">
      <c r="A158" s="14" t="s">
        <v>2163</v>
      </c>
      <c r="B158" s="14">
        <v>79</v>
      </c>
      <c r="C158" s="14"/>
      <c r="D158" s="14" t="s">
        <v>1922</v>
      </c>
      <c r="E158" s="14" t="s">
        <v>1922</v>
      </c>
      <c r="F158" s="14"/>
      <c r="G158" s="14">
        <v>52</v>
      </c>
      <c r="H158" s="14">
        <v>28</v>
      </c>
    </row>
    <row r="159" spans="1:8" ht="19" x14ac:dyDescent="0.25">
      <c r="A159" s="14" t="s">
        <v>2169</v>
      </c>
      <c r="B159" s="14">
        <v>76</v>
      </c>
      <c r="C159" s="14"/>
      <c r="D159" s="14" t="s">
        <v>1922</v>
      </c>
      <c r="E159" s="14">
        <v>6</v>
      </c>
      <c r="F159" s="14"/>
      <c r="G159" s="14">
        <v>8</v>
      </c>
      <c r="H159" s="14">
        <v>62</v>
      </c>
    </row>
    <row r="160" spans="1:8" ht="19" x14ac:dyDescent="0.25">
      <c r="A160" s="14" t="s">
        <v>2172</v>
      </c>
      <c r="B160" s="14">
        <v>76</v>
      </c>
      <c r="C160" s="14"/>
      <c r="D160" s="14" t="s">
        <v>1922</v>
      </c>
      <c r="E160" s="14" t="s">
        <v>1922</v>
      </c>
      <c r="F160" s="14"/>
      <c r="G160" s="14">
        <v>12</v>
      </c>
      <c r="H160" s="14">
        <v>65</v>
      </c>
    </row>
    <row r="161" spans="1:8" ht="19" x14ac:dyDescent="0.25">
      <c r="A161" s="14" t="s">
        <v>2156</v>
      </c>
      <c r="B161" s="14">
        <v>75</v>
      </c>
      <c r="C161" s="14"/>
      <c r="D161" s="14">
        <v>7</v>
      </c>
      <c r="E161" s="14">
        <v>13</v>
      </c>
      <c r="F161" s="14"/>
      <c r="G161" s="14">
        <v>33</v>
      </c>
      <c r="H161" s="14">
        <v>29</v>
      </c>
    </row>
    <row r="162" spans="1:8" ht="19" x14ac:dyDescent="0.25">
      <c r="A162" s="14" t="s">
        <v>2157</v>
      </c>
      <c r="B162" s="14">
        <v>74</v>
      </c>
      <c r="C162" s="14"/>
      <c r="D162" s="14">
        <v>5</v>
      </c>
      <c r="E162" s="14">
        <v>8</v>
      </c>
      <c r="F162" s="14"/>
      <c r="G162" s="14">
        <v>15</v>
      </c>
      <c r="H162" s="14">
        <v>51</v>
      </c>
    </row>
    <row r="163" spans="1:8" ht="19" x14ac:dyDescent="0.25">
      <c r="A163" s="14" t="s">
        <v>2168</v>
      </c>
      <c r="B163" s="14">
        <v>73</v>
      </c>
      <c r="C163" s="14"/>
      <c r="D163" s="14" t="s">
        <v>1922</v>
      </c>
      <c r="E163" s="14">
        <v>1</v>
      </c>
      <c r="F163" s="14"/>
      <c r="G163" s="14">
        <v>18</v>
      </c>
      <c r="H163" s="14">
        <v>54</v>
      </c>
    </row>
    <row r="164" spans="1:8" ht="19" x14ac:dyDescent="0.25">
      <c r="A164" s="14" t="s">
        <v>2183</v>
      </c>
      <c r="B164" s="14">
        <v>71</v>
      </c>
      <c r="C164" s="14"/>
      <c r="D164" s="14" t="s">
        <v>1922</v>
      </c>
      <c r="E164" s="14">
        <v>1</v>
      </c>
      <c r="F164" s="14"/>
      <c r="G164" s="14">
        <v>10</v>
      </c>
      <c r="H164" s="14">
        <v>60</v>
      </c>
    </row>
    <row r="165" spans="1:8" ht="19" x14ac:dyDescent="0.25">
      <c r="A165" s="14" t="s">
        <v>2158</v>
      </c>
      <c r="B165" s="14">
        <v>70</v>
      </c>
      <c r="C165" s="14"/>
      <c r="D165" s="14">
        <v>3</v>
      </c>
      <c r="E165" s="14">
        <v>1</v>
      </c>
      <c r="F165" s="14"/>
      <c r="G165" s="14">
        <v>10</v>
      </c>
      <c r="H165" s="14">
        <v>59</v>
      </c>
    </row>
    <row r="166" spans="1:8" ht="19" x14ac:dyDescent="0.25">
      <c r="A166" s="14" t="s">
        <v>2175</v>
      </c>
      <c r="B166" s="14">
        <v>64</v>
      </c>
      <c r="C166" s="14"/>
      <c r="D166" s="14" t="s">
        <v>1922</v>
      </c>
      <c r="E166" s="14">
        <v>1</v>
      </c>
      <c r="F166" s="14"/>
      <c r="G166" s="14">
        <v>33</v>
      </c>
      <c r="H166" s="14">
        <v>30</v>
      </c>
    </row>
    <row r="167" spans="1:8" ht="19" x14ac:dyDescent="0.25">
      <c r="A167" s="14" t="s">
        <v>2167</v>
      </c>
      <c r="B167" s="14">
        <v>61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41</v>
      </c>
    </row>
    <row r="168" spans="1:8" ht="19" x14ac:dyDescent="0.25">
      <c r="A168" s="14" t="s">
        <v>2165</v>
      </c>
      <c r="B168" s="14">
        <v>58</v>
      </c>
      <c r="C168" s="14"/>
      <c r="D168" s="14">
        <v>1</v>
      </c>
      <c r="E168" s="14" t="s">
        <v>1922</v>
      </c>
      <c r="F168" s="14"/>
      <c r="G168" s="14">
        <v>49</v>
      </c>
      <c r="H168" s="14">
        <v>10</v>
      </c>
    </row>
    <row r="169" spans="1:8" ht="19" x14ac:dyDescent="0.25">
      <c r="A169" s="29" t="s">
        <v>3610</v>
      </c>
      <c r="B169" s="14">
        <v>57</v>
      </c>
      <c r="C169" s="14" t="s">
        <v>3819</v>
      </c>
      <c r="D169" s="14" t="s">
        <v>1922</v>
      </c>
      <c r="E169" s="14" t="s">
        <v>1922</v>
      </c>
      <c r="F169" s="14"/>
      <c r="G169" s="14">
        <v>16</v>
      </c>
      <c r="H169" s="14">
        <v>42</v>
      </c>
    </row>
    <row r="170" spans="1:8" ht="19" x14ac:dyDescent="0.25">
      <c r="A170" s="14" t="s">
        <v>2177</v>
      </c>
      <c r="B170" s="14">
        <v>52</v>
      </c>
      <c r="C170" s="14"/>
      <c r="D170" s="14" t="s">
        <v>1922</v>
      </c>
      <c r="E170" s="14">
        <v>2</v>
      </c>
      <c r="F170" s="14"/>
      <c r="G170" s="14">
        <v>19</v>
      </c>
      <c r="H170" s="14">
        <v>31</v>
      </c>
    </row>
    <row r="171" spans="1:8" ht="19" x14ac:dyDescent="0.25">
      <c r="A171" s="14" t="s">
        <v>2198</v>
      </c>
      <c r="B171" s="14">
        <v>50</v>
      </c>
      <c r="C171" s="14"/>
      <c r="D171" s="14" t="s">
        <v>1922</v>
      </c>
      <c r="E171" s="14" t="s">
        <v>1922</v>
      </c>
      <c r="F171" s="14"/>
      <c r="G171" s="14">
        <v>10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 t="s">
        <v>1922</v>
      </c>
      <c r="F172" s="14"/>
      <c r="G172" s="14">
        <v>33</v>
      </c>
      <c r="H172" s="14">
        <v>13</v>
      </c>
    </row>
    <row r="173" spans="1:8" ht="19" x14ac:dyDescent="0.25">
      <c r="A173" s="14" t="s">
        <v>2173</v>
      </c>
      <c r="B173" s="14">
        <v>43</v>
      </c>
      <c r="C173" s="14"/>
      <c r="D173" s="14" t="s">
        <v>1922</v>
      </c>
      <c r="E173" s="14">
        <v>3</v>
      </c>
      <c r="F173" s="14"/>
      <c r="G173" s="14">
        <v>21</v>
      </c>
      <c r="H173" s="14">
        <v>19</v>
      </c>
    </row>
    <row r="174" spans="1:8" ht="19" x14ac:dyDescent="0.25">
      <c r="A174" s="14" t="s">
        <v>2171</v>
      </c>
      <c r="B174" s="14">
        <v>39</v>
      </c>
      <c r="C174" s="14"/>
      <c r="D174" s="14" t="s">
        <v>1922</v>
      </c>
      <c r="E174" s="14" t="s">
        <v>1922</v>
      </c>
      <c r="F174" s="14"/>
      <c r="G174" s="14">
        <v>19</v>
      </c>
      <c r="H174" s="14">
        <v>21</v>
      </c>
    </row>
    <row r="175" spans="1:8" ht="19" x14ac:dyDescent="0.25">
      <c r="A175" s="14" t="s">
        <v>2174</v>
      </c>
      <c r="B175" s="14">
        <v>38</v>
      </c>
      <c r="C175" s="14"/>
      <c r="D175" s="14">
        <v>3</v>
      </c>
      <c r="E175" s="14">
        <v>3</v>
      </c>
      <c r="F175" s="14"/>
      <c r="G175" s="14">
        <v>24</v>
      </c>
      <c r="H175" s="14">
        <v>11</v>
      </c>
    </row>
    <row r="176" spans="1:8" ht="19" x14ac:dyDescent="0.25">
      <c r="A176" s="14" t="s">
        <v>2178</v>
      </c>
      <c r="B176" s="14">
        <v>38</v>
      </c>
      <c r="C176" s="14"/>
      <c r="D176" s="14" t="s">
        <v>1922</v>
      </c>
      <c r="E176" s="14" t="s">
        <v>1922</v>
      </c>
      <c r="F176" s="14"/>
      <c r="G176" s="14">
        <v>10</v>
      </c>
      <c r="H176" s="14">
        <v>29</v>
      </c>
    </row>
    <row r="177" spans="1:8" ht="19" x14ac:dyDescent="0.25">
      <c r="A177" s="14" t="s">
        <v>2191</v>
      </c>
      <c r="B177" s="14">
        <v>36</v>
      </c>
      <c r="C177" s="14"/>
      <c r="D177" s="14">
        <v>1</v>
      </c>
      <c r="E177" s="14">
        <v>3</v>
      </c>
      <c r="F177" s="14"/>
      <c r="G177" s="14">
        <v>5</v>
      </c>
      <c r="H177" s="14">
        <v>28</v>
      </c>
    </row>
    <row r="178" spans="1:8" ht="19" x14ac:dyDescent="0.25">
      <c r="A178" s="14" t="s">
        <v>2220</v>
      </c>
      <c r="B178" s="14">
        <v>34</v>
      </c>
      <c r="C178" s="14"/>
      <c r="D178" s="14" t="s">
        <v>1922</v>
      </c>
      <c r="E178" s="14" t="s">
        <v>1922</v>
      </c>
      <c r="F178" s="14"/>
      <c r="G178" s="14" t="s">
        <v>1922</v>
      </c>
      <c r="H178" s="14">
        <v>36</v>
      </c>
    </row>
    <row r="179" spans="1:8" ht="19" x14ac:dyDescent="0.25">
      <c r="A179" s="14" t="s">
        <v>2180</v>
      </c>
      <c r="B179" s="14">
        <v>32</v>
      </c>
      <c r="C179" s="14"/>
      <c r="D179" s="14" t="s">
        <v>1922</v>
      </c>
      <c r="E179" s="14">
        <v>4</v>
      </c>
      <c r="F179" s="14"/>
      <c r="G179" s="14">
        <v>5</v>
      </c>
      <c r="H179" s="14">
        <v>23</v>
      </c>
    </row>
    <row r="180" spans="1:8" ht="19" x14ac:dyDescent="0.25">
      <c r="A180" s="14" t="s">
        <v>2181</v>
      </c>
      <c r="B180" s="14">
        <v>27</v>
      </c>
      <c r="C180" s="14"/>
      <c r="D180" s="14" t="s">
        <v>1922</v>
      </c>
      <c r="E180" s="14">
        <v>2</v>
      </c>
      <c r="F180" s="14"/>
      <c r="G180" s="14">
        <v>6</v>
      </c>
      <c r="H180" s="14">
        <v>19</v>
      </c>
    </row>
    <row r="181" spans="1:8" ht="19" x14ac:dyDescent="0.25">
      <c r="A181" s="14" t="s">
        <v>2182</v>
      </c>
      <c r="B181" s="14">
        <v>24</v>
      </c>
      <c r="C181" s="14"/>
      <c r="D181" s="14">
        <v>1</v>
      </c>
      <c r="E181" s="14">
        <v>3</v>
      </c>
      <c r="F181" s="14"/>
      <c r="G181" s="14">
        <v>11</v>
      </c>
      <c r="H181" s="14">
        <v>10</v>
      </c>
    </row>
    <row r="182" spans="1:8" ht="19" x14ac:dyDescent="0.25">
      <c r="A182" s="14" t="s">
        <v>2184</v>
      </c>
      <c r="B182" s="14">
        <v>24</v>
      </c>
      <c r="C182" s="14"/>
      <c r="D182" s="14" t="s">
        <v>1922</v>
      </c>
      <c r="E182" s="14" t="s">
        <v>1922</v>
      </c>
      <c r="F182" s="14"/>
      <c r="G182" s="14">
        <v>6</v>
      </c>
      <c r="H182" s="14">
        <v>19</v>
      </c>
    </row>
    <row r="183" spans="1:8" ht="19" x14ac:dyDescent="0.25">
      <c r="A183" s="14" t="s">
        <v>2186</v>
      </c>
      <c r="B183" s="14">
        <v>23</v>
      </c>
      <c r="C183" s="14"/>
      <c r="D183" s="14" t="s">
        <v>1922</v>
      </c>
      <c r="E183" s="14">
        <v>1</v>
      </c>
      <c r="F183" s="14"/>
      <c r="G183" s="14" t="s">
        <v>1922</v>
      </c>
      <c r="H183" s="14">
        <v>23</v>
      </c>
    </row>
    <row r="184" spans="1:8" ht="19" x14ac:dyDescent="0.25">
      <c r="A184" s="14" t="s">
        <v>2197</v>
      </c>
      <c r="B184" s="14">
        <v>19</v>
      </c>
      <c r="C184" s="14" t="s">
        <v>3621</v>
      </c>
      <c r="D184" s="14">
        <v>4</v>
      </c>
      <c r="E184" s="14" t="s">
        <v>1922</v>
      </c>
      <c r="F184" s="14"/>
      <c r="G184" s="14">
        <v>10</v>
      </c>
      <c r="H184" s="14">
        <v>10</v>
      </c>
    </row>
    <row r="185" spans="1:8" ht="19" x14ac:dyDescent="0.25">
      <c r="A185" s="14" t="s">
        <v>2187</v>
      </c>
      <c r="B185" s="14">
        <v>19</v>
      </c>
      <c r="C185" s="14"/>
      <c r="D185" s="14" t="s">
        <v>1922</v>
      </c>
      <c r="E185" s="14" t="s">
        <v>1922</v>
      </c>
      <c r="F185" s="14"/>
      <c r="G185" s="14">
        <v>7</v>
      </c>
      <c r="H185" s="14">
        <v>13</v>
      </c>
    </row>
    <row r="186" spans="1:8" ht="19" x14ac:dyDescent="0.25">
      <c r="A186" s="14" t="s">
        <v>2189</v>
      </c>
      <c r="B186" s="14">
        <v>18</v>
      </c>
      <c r="C186" s="14"/>
      <c r="D186" s="14">
        <v>1</v>
      </c>
      <c r="E186" s="14">
        <v>2</v>
      </c>
      <c r="F186" s="14"/>
      <c r="G186" s="14">
        <v>9</v>
      </c>
      <c r="H186" s="14">
        <v>7</v>
      </c>
    </row>
    <row r="187" spans="1:8" ht="19" x14ac:dyDescent="0.25">
      <c r="A187" s="14" t="s">
        <v>2190</v>
      </c>
      <c r="B187" s="14">
        <v>18</v>
      </c>
      <c r="C187" s="14"/>
      <c r="D187" s="14" t="s">
        <v>1922</v>
      </c>
      <c r="E187" s="14" t="s">
        <v>1922</v>
      </c>
      <c r="F187" s="14"/>
      <c r="G187" s="14">
        <v>12</v>
      </c>
      <c r="H187" s="14">
        <v>7</v>
      </c>
    </row>
    <row r="188" spans="1:8" ht="19" x14ac:dyDescent="0.25">
      <c r="A188" s="14" t="s">
        <v>2188</v>
      </c>
      <c r="B188" s="14">
        <v>18</v>
      </c>
      <c r="C188" s="14"/>
      <c r="D188" s="14">
        <v>1</v>
      </c>
      <c r="E188" s="14" t="s">
        <v>1922</v>
      </c>
      <c r="F188" s="14"/>
      <c r="G188" s="14">
        <v>17</v>
      </c>
      <c r="H188" s="14">
        <v>2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8</v>
      </c>
      <c r="H190" s="14">
        <v>9</v>
      </c>
    </row>
    <row r="191" spans="1:8" ht="19" x14ac:dyDescent="0.25">
      <c r="A191" s="14" t="s">
        <v>2194</v>
      </c>
      <c r="B191" s="14">
        <v>16</v>
      </c>
      <c r="C191" s="14"/>
      <c r="D191" s="14" t="s">
        <v>1922</v>
      </c>
      <c r="E191" s="14">
        <v>1</v>
      </c>
      <c r="F191" s="14"/>
      <c r="G191" s="14">
        <v>11</v>
      </c>
      <c r="H191" s="14">
        <v>4</v>
      </c>
    </row>
    <row r="192" spans="1:8" ht="19" x14ac:dyDescent="0.25">
      <c r="A192" s="14" t="s">
        <v>2195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4</v>
      </c>
      <c r="H192" s="14">
        <v>12</v>
      </c>
    </row>
    <row r="193" spans="1:8" ht="19" x14ac:dyDescent="0.25">
      <c r="A193" s="14" t="s">
        <v>2196</v>
      </c>
      <c r="B193" s="14">
        <v>15</v>
      </c>
      <c r="C193" s="14"/>
      <c r="D193" s="14" t="s">
        <v>1922</v>
      </c>
      <c r="E193" s="14" t="s">
        <v>1922</v>
      </c>
      <c r="F193" s="14"/>
      <c r="G193" s="14">
        <v>15</v>
      </c>
      <c r="H193" s="14">
        <v>1</v>
      </c>
    </row>
    <row r="194" spans="1:8" ht="19" x14ac:dyDescent="0.25">
      <c r="A194" s="14" t="s">
        <v>2199</v>
      </c>
      <c r="B194" s="14">
        <v>15</v>
      </c>
      <c r="C194" s="14"/>
      <c r="D194" s="14" t="s">
        <v>1922</v>
      </c>
      <c r="E194" s="14" t="s">
        <v>1922</v>
      </c>
      <c r="F194" s="14"/>
      <c r="G194" s="14">
        <v>8</v>
      </c>
      <c r="H194" s="14">
        <v>8</v>
      </c>
    </row>
    <row r="195" spans="1:8" ht="19" x14ac:dyDescent="0.25">
      <c r="A195" s="14" t="s">
        <v>2206</v>
      </c>
      <c r="B195" s="14">
        <v>13</v>
      </c>
      <c r="C195" s="14"/>
      <c r="D195" s="14" t="s">
        <v>1922</v>
      </c>
      <c r="E195" s="14">
        <v>3</v>
      </c>
      <c r="F195" s="14"/>
      <c r="G195" s="14">
        <v>7</v>
      </c>
      <c r="H195" s="14">
        <v>3</v>
      </c>
    </row>
    <row r="196" spans="1:8" ht="19" x14ac:dyDescent="0.25">
      <c r="A196" s="14" t="s">
        <v>2200</v>
      </c>
      <c r="B196" s="14">
        <v>13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3</v>
      </c>
    </row>
    <row r="197" spans="1:8" ht="19" x14ac:dyDescent="0.25">
      <c r="A197" s="14" t="s">
        <v>2203</v>
      </c>
      <c r="B197" s="14">
        <v>12</v>
      </c>
      <c r="C197" s="14"/>
      <c r="D197" s="14" t="s">
        <v>1922</v>
      </c>
      <c r="E197" s="14">
        <v>1</v>
      </c>
      <c r="F197" s="14"/>
      <c r="G197" s="14">
        <v>5</v>
      </c>
      <c r="H197" s="14">
        <v>6</v>
      </c>
    </row>
    <row r="198" spans="1:8" ht="19" x14ac:dyDescent="0.25">
      <c r="A198" s="14" t="s">
        <v>2217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 t="s">
        <v>1922</v>
      </c>
      <c r="F199" s="14"/>
      <c r="G199" s="14">
        <v>11</v>
      </c>
      <c r="H199" s="14">
        <v>1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2202</v>
      </c>
      <c r="B201" s="14">
        <v>11</v>
      </c>
      <c r="C201" s="14"/>
      <c r="D201" s="14">
        <v>1</v>
      </c>
      <c r="E201" s="14">
        <v>1</v>
      </c>
      <c r="F201" s="14"/>
      <c r="G201" s="14">
        <v>2</v>
      </c>
      <c r="H201" s="14">
        <v>8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2205</v>
      </c>
      <c r="B203" s="14">
        <v>10</v>
      </c>
      <c r="C203" s="14"/>
      <c r="D203" s="14" t="s">
        <v>1922</v>
      </c>
      <c r="E203" s="14">
        <v>1</v>
      </c>
      <c r="F203" s="14"/>
      <c r="G203" s="14">
        <v>8</v>
      </c>
      <c r="H203" s="14">
        <v>1</v>
      </c>
    </row>
    <row r="204" spans="1:8" ht="19" x14ac:dyDescent="0.25">
      <c r="A204" s="14" t="s">
        <v>2209</v>
      </c>
      <c r="B204" s="14">
        <v>10</v>
      </c>
      <c r="C204" s="14"/>
      <c r="D204" s="14" t="s">
        <v>1922</v>
      </c>
      <c r="E204" s="14" t="s">
        <v>1922</v>
      </c>
      <c r="F204" s="14"/>
      <c r="G204" s="14">
        <v>2</v>
      </c>
      <c r="H204" s="14">
        <v>9</v>
      </c>
    </row>
    <row r="205" spans="1:8" ht="19" x14ac:dyDescent="0.25">
      <c r="A205" s="14" t="s">
        <v>2208</v>
      </c>
      <c r="B205" s="14">
        <v>9</v>
      </c>
      <c r="C205" s="14"/>
      <c r="D205" s="14" t="s">
        <v>1922</v>
      </c>
      <c r="E205" s="14">
        <v>2</v>
      </c>
      <c r="F205" s="14"/>
      <c r="G205" s="14" t="s">
        <v>1922</v>
      </c>
      <c r="H205" s="14">
        <v>8</v>
      </c>
    </row>
    <row r="206" spans="1:8" ht="19" x14ac:dyDescent="0.25">
      <c r="A206" s="14" t="s">
        <v>2211</v>
      </c>
      <c r="B206" s="14">
        <v>8</v>
      </c>
      <c r="C206" s="14"/>
      <c r="D206" s="14" t="s">
        <v>1922</v>
      </c>
      <c r="E206" s="14" t="s">
        <v>1922</v>
      </c>
      <c r="F206" s="14"/>
      <c r="G206" s="14" t="s">
        <v>1922</v>
      </c>
      <c r="H206" s="14">
        <v>10</v>
      </c>
    </row>
    <row r="207" spans="1:8" ht="19" x14ac:dyDescent="0.25">
      <c r="A207" s="14" t="s">
        <v>2219</v>
      </c>
      <c r="B207" s="14">
        <v>8</v>
      </c>
      <c r="C207" s="14"/>
      <c r="D207" s="14" t="s">
        <v>1922</v>
      </c>
      <c r="E207" s="14" t="s">
        <v>1922</v>
      </c>
      <c r="F207" s="14"/>
      <c r="G207" s="14">
        <v>4</v>
      </c>
      <c r="H207" s="14">
        <v>5</v>
      </c>
    </row>
    <row r="208" spans="1:8" ht="19" x14ac:dyDescent="0.25">
      <c r="A208" s="14" t="s">
        <v>2216</v>
      </c>
      <c r="B208" s="14">
        <v>7</v>
      </c>
      <c r="C208" s="14"/>
      <c r="D208" s="14" t="s">
        <v>1922</v>
      </c>
      <c r="E208" s="14" t="s">
        <v>1922</v>
      </c>
      <c r="F208" s="14"/>
      <c r="G208" s="14">
        <v>5</v>
      </c>
      <c r="H208" s="14">
        <v>3</v>
      </c>
    </row>
    <row r="209" spans="1:8" ht="19" x14ac:dyDescent="0.25">
      <c r="A209" s="14" t="s">
        <v>2210</v>
      </c>
      <c r="B209" s="14">
        <v>7</v>
      </c>
      <c r="C209" s="14"/>
      <c r="D209" s="14" t="s">
        <v>1922</v>
      </c>
      <c r="E209" s="14">
        <v>1</v>
      </c>
      <c r="F209" s="14"/>
      <c r="G209" s="14">
        <v>6</v>
      </c>
      <c r="H209" s="14"/>
    </row>
    <row r="210" spans="1:8" ht="19" x14ac:dyDescent="0.25">
      <c r="A210" s="14" t="s">
        <v>2212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6</v>
      </c>
      <c r="H210" s="14">
        <v>1</v>
      </c>
    </row>
    <row r="211" spans="1:8" ht="19" x14ac:dyDescent="0.25">
      <c r="A211" s="14" t="s">
        <v>2215</v>
      </c>
      <c r="B211" s="14">
        <v>6</v>
      </c>
      <c r="C211" s="14"/>
      <c r="D211" s="14" t="s">
        <v>1922</v>
      </c>
      <c r="E211" s="14">
        <v>1</v>
      </c>
      <c r="F211" s="14"/>
      <c r="G211" s="14">
        <v>3</v>
      </c>
      <c r="H211" s="14">
        <v>2</v>
      </c>
    </row>
    <row r="212" spans="1:8" ht="19" x14ac:dyDescent="0.25">
      <c r="A212" s="14" t="s">
        <v>2213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5</v>
      </c>
      <c r="H212" s="14">
        <v>2</v>
      </c>
    </row>
    <row r="213" spans="1:8" ht="19" x14ac:dyDescent="0.25">
      <c r="A213" s="14" t="s">
        <v>2214</v>
      </c>
      <c r="B213" s="14">
        <v>5</v>
      </c>
      <c r="C213" s="14"/>
      <c r="D213" s="14" t="s">
        <v>1922</v>
      </c>
      <c r="E213" s="14" t="s">
        <v>1922</v>
      </c>
      <c r="F213" s="14"/>
      <c r="G213" s="14" t="s">
        <v>1922</v>
      </c>
      <c r="H213" s="14">
        <v>7</v>
      </c>
    </row>
    <row r="214" spans="1:8" ht="19" x14ac:dyDescent="0.25">
      <c r="A214" s="14" t="s">
        <v>2218</v>
      </c>
      <c r="B214" s="14">
        <v>5</v>
      </c>
      <c r="C214" s="14" t="s">
        <v>3567</v>
      </c>
      <c r="D214" s="14" t="s">
        <v>1922</v>
      </c>
      <c r="E214" s="14" t="s">
        <v>1922</v>
      </c>
      <c r="F214" s="14" t="s">
        <v>3567</v>
      </c>
      <c r="G214" s="14" t="s">
        <v>1922</v>
      </c>
      <c r="H214" s="14">
        <v>7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3</v>
      </c>
      <c r="H215" s="14">
        <v>1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FBF5-2CA8-584C-9CA3-E8416E2393C6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6"/>
      <c r="K1" s="6"/>
      <c r="L1" s="6"/>
      <c r="M1" s="6"/>
      <c r="N1" s="6"/>
      <c r="O1" s="6"/>
      <c r="P1" s="6"/>
      <c r="Q1" s="6"/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80" t="s">
        <v>3638</v>
      </c>
      <c r="K2" s="6"/>
      <c r="L2" s="6"/>
      <c r="M2" s="6"/>
      <c r="N2" s="6"/>
      <c r="O2" s="6"/>
      <c r="P2" s="6"/>
      <c r="Q2" s="6"/>
    </row>
    <row r="3" spans="1:17" ht="18" x14ac:dyDescent="0.2">
      <c r="A3" s="4" t="s">
        <v>6</v>
      </c>
      <c r="B3" s="5">
        <v>3064161</v>
      </c>
      <c r="C3" s="4" t="s">
        <v>3626</v>
      </c>
      <c r="D3" s="5">
        <v>56300</v>
      </c>
      <c r="E3" s="5">
        <v>211534</v>
      </c>
      <c r="F3" s="4" t="s">
        <v>3627</v>
      </c>
      <c r="G3" s="5">
        <v>922369</v>
      </c>
      <c r="H3" s="5">
        <v>1931903</v>
      </c>
      <c r="J3" s="65" t="s">
        <v>0</v>
      </c>
      <c r="K3" s="65" t="s">
        <v>1</v>
      </c>
      <c r="L3" s="65" t="s">
        <v>2</v>
      </c>
      <c r="M3" s="65" t="s">
        <v>1904</v>
      </c>
      <c r="N3" s="65" t="s">
        <v>3</v>
      </c>
      <c r="O3" s="65" t="s">
        <v>2</v>
      </c>
      <c r="P3" s="65" t="s">
        <v>4</v>
      </c>
      <c r="Q3" s="65" t="s">
        <v>1905</v>
      </c>
    </row>
    <row r="4" spans="1:17" ht="18" x14ac:dyDescent="0.2">
      <c r="A4" s="4" t="s">
        <v>1908</v>
      </c>
      <c r="B4" s="5">
        <v>1010356</v>
      </c>
      <c r="C4" s="4"/>
      <c r="D4" s="5">
        <v>14186</v>
      </c>
      <c r="E4" s="5">
        <v>56797</v>
      </c>
      <c r="F4" s="4"/>
      <c r="G4" s="5">
        <v>138990</v>
      </c>
      <c r="H4" s="5">
        <v>814569</v>
      </c>
      <c r="J4" s="65"/>
      <c r="K4" s="65"/>
      <c r="L4" s="65"/>
      <c r="M4" s="65"/>
      <c r="N4" s="65"/>
      <c r="O4" s="65"/>
      <c r="P4" s="65"/>
      <c r="Q4" s="65"/>
    </row>
    <row r="5" spans="1:17" ht="19" x14ac:dyDescent="0.25">
      <c r="A5" s="4" t="s">
        <v>1911</v>
      </c>
      <c r="B5" s="5">
        <v>229422</v>
      </c>
      <c r="C5" s="4"/>
      <c r="D5" s="5">
        <v>7764</v>
      </c>
      <c r="E5" s="5">
        <v>23521</v>
      </c>
      <c r="F5" s="4"/>
      <c r="G5" s="5">
        <v>120832</v>
      </c>
      <c r="H5" s="5">
        <v>85069</v>
      </c>
      <c r="J5" s="14" t="s">
        <v>6</v>
      </c>
      <c r="K5" s="15">
        <v>3083453</v>
      </c>
      <c r="L5" s="14" t="s">
        <v>3639</v>
      </c>
      <c r="M5" s="15">
        <v>56370</v>
      </c>
      <c r="N5" s="15">
        <v>212498</v>
      </c>
      <c r="O5" s="14" t="s">
        <v>3640</v>
      </c>
      <c r="P5" s="15">
        <v>934140</v>
      </c>
      <c r="Q5" s="15">
        <v>1939489</v>
      </c>
    </row>
    <row r="6" spans="1:17" ht="19" x14ac:dyDescent="0.25">
      <c r="A6" s="4" t="s">
        <v>1914</v>
      </c>
      <c r="B6" s="5">
        <v>199414</v>
      </c>
      <c r="C6" s="4"/>
      <c r="D6" s="5">
        <v>1956</v>
      </c>
      <c r="E6" s="5">
        <v>26977</v>
      </c>
      <c r="F6" s="4"/>
      <c r="G6" s="5">
        <v>66624</v>
      </c>
      <c r="H6" s="5">
        <v>105813</v>
      </c>
      <c r="J6" s="14" t="s">
        <v>1908</v>
      </c>
      <c r="K6" s="15">
        <v>1010507</v>
      </c>
      <c r="L6" s="14" t="s">
        <v>3641</v>
      </c>
      <c r="M6" s="15">
        <v>14186</v>
      </c>
      <c r="N6" s="15">
        <v>56803</v>
      </c>
      <c r="O6" s="14" t="s">
        <v>3642</v>
      </c>
      <c r="P6" s="15">
        <v>139162</v>
      </c>
      <c r="Q6" s="15">
        <v>814542</v>
      </c>
    </row>
    <row r="7" spans="1:17" ht="19" x14ac:dyDescent="0.25">
      <c r="A7" s="4" t="s">
        <v>1917</v>
      </c>
      <c r="B7" s="5">
        <v>165842</v>
      </c>
      <c r="C7" s="4"/>
      <c r="D7" s="5">
        <v>4608</v>
      </c>
      <c r="E7" s="5">
        <v>23293</v>
      </c>
      <c r="F7" s="4"/>
      <c r="G7" s="5">
        <v>45513</v>
      </c>
      <c r="H7" s="5">
        <v>97036</v>
      </c>
      <c r="J7" s="14" t="s">
        <v>1911</v>
      </c>
      <c r="K7" s="15">
        <v>232128</v>
      </c>
      <c r="L7" s="14" t="s">
        <v>3643</v>
      </c>
      <c r="M7" s="15">
        <v>7764</v>
      </c>
      <c r="N7" s="15">
        <v>23822</v>
      </c>
      <c r="O7" s="14" t="s">
        <v>3644</v>
      </c>
      <c r="P7" s="15">
        <v>123903</v>
      </c>
      <c r="Q7" s="15">
        <v>84403</v>
      </c>
    </row>
    <row r="8" spans="1:17" ht="19" x14ac:dyDescent="0.25">
      <c r="A8" s="4" t="s">
        <v>1918</v>
      </c>
      <c r="B8" s="5">
        <v>158758</v>
      </c>
      <c r="C8" s="4"/>
      <c r="D8" s="5">
        <v>2409</v>
      </c>
      <c r="E8" s="5">
        <v>6126</v>
      </c>
      <c r="F8" s="4"/>
      <c r="G8" s="5">
        <v>114500</v>
      </c>
      <c r="H8" s="5">
        <v>38132</v>
      </c>
      <c r="J8" s="14" t="s">
        <v>1914</v>
      </c>
      <c r="K8" s="15">
        <v>199414</v>
      </c>
      <c r="L8" s="14"/>
      <c r="M8" s="15">
        <v>1956</v>
      </c>
      <c r="N8" s="15">
        <v>26977</v>
      </c>
      <c r="O8" s="14"/>
      <c r="P8" s="15">
        <v>66624</v>
      </c>
      <c r="Q8" s="15">
        <v>105813</v>
      </c>
    </row>
    <row r="9" spans="1:17" ht="19" x14ac:dyDescent="0.25">
      <c r="A9" s="4" t="s">
        <v>1921</v>
      </c>
      <c r="B9" s="5">
        <v>157149</v>
      </c>
      <c r="C9" s="4"/>
      <c r="D9" s="5">
        <v>1559</v>
      </c>
      <c r="E9" s="5">
        <v>21092</v>
      </c>
      <c r="F9" s="4"/>
      <c r="G9" s="4" t="s">
        <v>1922</v>
      </c>
      <c r="H9" s="5">
        <v>136058</v>
      </c>
      <c r="J9" s="14" t="s">
        <v>1917</v>
      </c>
      <c r="K9" s="15">
        <v>165842</v>
      </c>
      <c r="L9" s="14" t="s">
        <v>3645</v>
      </c>
      <c r="M9" s="15">
        <v>4608</v>
      </c>
      <c r="N9" s="15">
        <v>23293</v>
      </c>
      <c r="O9" s="14"/>
      <c r="P9" s="15">
        <v>45513</v>
      </c>
      <c r="Q9" s="15">
        <v>97036</v>
      </c>
    </row>
    <row r="10" spans="1:17" ht="19" x14ac:dyDescent="0.25">
      <c r="A10" s="4" t="s">
        <v>1925</v>
      </c>
      <c r="B10" s="5">
        <v>112261</v>
      </c>
      <c r="C10" s="4"/>
      <c r="D10" s="5">
        <v>1736</v>
      </c>
      <c r="E10" s="5">
        <v>2900</v>
      </c>
      <c r="F10" s="4"/>
      <c r="G10" s="5">
        <v>33791</v>
      </c>
      <c r="H10" s="5">
        <v>75570</v>
      </c>
      <c r="J10" s="14" t="s">
        <v>1918</v>
      </c>
      <c r="K10" s="15">
        <v>158758</v>
      </c>
      <c r="L10" s="14"/>
      <c r="M10" s="15">
        <v>2409</v>
      </c>
      <c r="N10" s="15">
        <v>6126</v>
      </c>
      <c r="O10" s="14"/>
      <c r="P10" s="15">
        <v>117400</v>
      </c>
      <c r="Q10" s="15">
        <v>35232</v>
      </c>
    </row>
    <row r="11" spans="1:17" ht="19" x14ac:dyDescent="0.25">
      <c r="A11" s="4" t="s">
        <v>1926</v>
      </c>
      <c r="B11" s="5">
        <v>91472</v>
      </c>
      <c r="C11" s="4"/>
      <c r="D11" s="5">
        <v>3011</v>
      </c>
      <c r="E11" s="5">
        <v>5806</v>
      </c>
      <c r="F11" s="4"/>
      <c r="G11" s="5">
        <v>70933</v>
      </c>
      <c r="H11" s="5">
        <v>14733</v>
      </c>
      <c r="J11" s="14" t="s">
        <v>1921</v>
      </c>
      <c r="K11" s="15">
        <v>157149</v>
      </c>
      <c r="L11" s="14"/>
      <c r="M11" s="15">
        <v>1559</v>
      </c>
      <c r="N11" s="15">
        <v>21092</v>
      </c>
      <c r="O11" s="14"/>
      <c r="P11" s="14" t="s">
        <v>1922</v>
      </c>
      <c r="Q11" s="15">
        <v>136058</v>
      </c>
    </row>
    <row r="12" spans="1:17" ht="19" x14ac:dyDescent="0.25">
      <c r="A12" s="4" t="s">
        <v>1927</v>
      </c>
      <c r="B12" s="5">
        <v>87147</v>
      </c>
      <c r="C12" s="4"/>
      <c r="D12" s="5">
        <v>2300</v>
      </c>
      <c r="E12" s="4">
        <v>794</v>
      </c>
      <c r="F12" s="4"/>
      <c r="G12" s="5">
        <v>7346</v>
      </c>
      <c r="H12" s="5">
        <v>79007</v>
      </c>
      <c r="J12" s="14" t="s">
        <v>1925</v>
      </c>
      <c r="K12" s="15">
        <v>112261</v>
      </c>
      <c r="L12" s="14"/>
      <c r="M12" s="15">
        <v>1736</v>
      </c>
      <c r="N12" s="15">
        <v>2900</v>
      </c>
      <c r="O12" s="14"/>
      <c r="P12" s="15">
        <v>33791</v>
      </c>
      <c r="Q12" s="15">
        <v>75570</v>
      </c>
    </row>
    <row r="13" spans="1:17" ht="19" x14ac:dyDescent="0.25">
      <c r="A13" s="4" t="s">
        <v>1923</v>
      </c>
      <c r="B13" s="5">
        <v>82836</v>
      </c>
      <c r="C13" s="4" t="s">
        <v>3469</v>
      </c>
      <c r="D13" s="4">
        <v>50</v>
      </c>
      <c r="E13" s="5">
        <v>4633</v>
      </c>
      <c r="F13" s="4"/>
      <c r="G13" s="5">
        <v>77555</v>
      </c>
      <c r="H13" s="4">
        <v>648</v>
      </c>
      <c r="J13" s="14" t="s">
        <v>1927</v>
      </c>
      <c r="K13" s="15">
        <v>93558</v>
      </c>
      <c r="L13" s="14" t="s">
        <v>3646</v>
      </c>
      <c r="M13" s="15">
        <v>2300</v>
      </c>
      <c r="N13" s="14">
        <v>867</v>
      </c>
      <c r="O13" s="14" t="s">
        <v>3647</v>
      </c>
      <c r="P13" s="15">
        <v>8456</v>
      </c>
      <c r="Q13" s="15">
        <v>84235</v>
      </c>
    </row>
    <row r="14" spans="1:17" ht="19" x14ac:dyDescent="0.25">
      <c r="A14" s="4" t="s">
        <v>1933</v>
      </c>
      <c r="B14" s="5">
        <v>66501</v>
      </c>
      <c r="C14" s="4"/>
      <c r="D14" s="5">
        <v>8318</v>
      </c>
      <c r="E14" s="5">
        <v>4543</v>
      </c>
      <c r="F14" s="4"/>
      <c r="G14" s="5">
        <v>31142</v>
      </c>
      <c r="H14" s="5">
        <v>30816</v>
      </c>
      <c r="J14" s="14" t="s">
        <v>1926</v>
      </c>
      <c r="K14" s="15">
        <v>92584</v>
      </c>
      <c r="L14" s="14" t="s">
        <v>3648</v>
      </c>
      <c r="M14" s="15">
        <v>2983</v>
      </c>
      <c r="N14" s="15">
        <v>5877</v>
      </c>
      <c r="O14" s="14" t="s">
        <v>3649</v>
      </c>
      <c r="P14" s="15">
        <v>72439</v>
      </c>
      <c r="Q14" s="15">
        <v>14268</v>
      </c>
    </row>
    <row r="15" spans="1:17" ht="19" x14ac:dyDescent="0.25">
      <c r="A15" s="4" t="s">
        <v>1934</v>
      </c>
      <c r="B15" s="5">
        <v>49150</v>
      </c>
      <c r="C15" s="4"/>
      <c r="D15" s="4">
        <v>557</v>
      </c>
      <c r="E15" s="5">
        <v>2771</v>
      </c>
      <c r="F15" s="4"/>
      <c r="G15" s="5">
        <v>18268</v>
      </c>
      <c r="H15" s="5">
        <v>28111</v>
      </c>
      <c r="J15" s="14" t="s">
        <v>1923</v>
      </c>
      <c r="K15" s="15">
        <v>82836</v>
      </c>
      <c r="L15" s="14" t="s">
        <v>3469</v>
      </c>
      <c r="M15" s="14">
        <v>50</v>
      </c>
      <c r="N15" s="15">
        <v>4633</v>
      </c>
      <c r="O15" s="14"/>
      <c r="P15" s="15">
        <v>77555</v>
      </c>
      <c r="Q15" s="14">
        <v>648</v>
      </c>
    </row>
    <row r="16" spans="1:17" ht="19" x14ac:dyDescent="0.25">
      <c r="A16" s="4" t="s">
        <v>1930</v>
      </c>
      <c r="B16" s="5">
        <v>46687</v>
      </c>
      <c r="C16" s="4"/>
      <c r="D16" s="4">
        <v>903</v>
      </c>
      <c r="E16" s="5">
        <v>7207</v>
      </c>
      <c r="F16" s="4"/>
      <c r="G16" s="5">
        <v>10878</v>
      </c>
      <c r="H16" s="5">
        <v>28602</v>
      </c>
      <c r="J16" s="14" t="s">
        <v>1933</v>
      </c>
      <c r="K16" s="15">
        <v>67446</v>
      </c>
      <c r="L16" s="14" t="s">
        <v>3650</v>
      </c>
      <c r="M16" s="15">
        <v>8318</v>
      </c>
      <c r="N16" s="15">
        <v>4603</v>
      </c>
      <c r="O16" s="14" t="s">
        <v>3651</v>
      </c>
      <c r="P16" s="15">
        <v>31142</v>
      </c>
      <c r="Q16" s="15">
        <v>31701</v>
      </c>
    </row>
    <row r="17" spans="1:17" ht="19" x14ac:dyDescent="0.25">
      <c r="A17" s="4" t="s">
        <v>1935</v>
      </c>
      <c r="B17" s="5">
        <v>38245</v>
      </c>
      <c r="C17" s="4"/>
      <c r="D17" s="4">
        <v>905</v>
      </c>
      <c r="E17" s="5">
        <v>4518</v>
      </c>
      <c r="F17" s="4"/>
      <c r="G17" s="4" t="s">
        <v>1922</v>
      </c>
      <c r="H17" s="5">
        <v>33728</v>
      </c>
      <c r="J17" s="14" t="s">
        <v>1934</v>
      </c>
      <c r="K17" s="15">
        <v>49616</v>
      </c>
      <c r="L17" s="14"/>
      <c r="M17" s="14">
        <v>557</v>
      </c>
      <c r="N17" s="15">
        <v>2840</v>
      </c>
      <c r="O17" s="14"/>
      <c r="P17" s="15">
        <v>18268</v>
      </c>
      <c r="Q17" s="15">
        <v>28508</v>
      </c>
    </row>
    <row r="18" spans="1:17" ht="19" x14ac:dyDescent="0.25">
      <c r="A18" s="4" t="s">
        <v>1940</v>
      </c>
      <c r="B18" s="5">
        <v>29451</v>
      </c>
      <c r="C18" s="4"/>
      <c r="D18" s="4" t="s">
        <v>1922</v>
      </c>
      <c r="E18" s="4">
        <v>939</v>
      </c>
      <c r="F18" s="4"/>
      <c r="G18" s="5">
        <v>7137</v>
      </c>
      <c r="H18" s="5">
        <v>21375</v>
      </c>
      <c r="J18" s="14" t="s">
        <v>1930</v>
      </c>
      <c r="K18" s="15">
        <v>47334</v>
      </c>
      <c r="L18" s="14" t="s">
        <v>3652</v>
      </c>
      <c r="M18" s="14">
        <v>876</v>
      </c>
      <c r="N18" s="15">
        <v>7331</v>
      </c>
      <c r="O18" s="14" t="s">
        <v>3653</v>
      </c>
      <c r="P18" s="15">
        <v>10943</v>
      </c>
      <c r="Q18" s="15">
        <v>29060</v>
      </c>
    </row>
    <row r="19" spans="1:17" ht="19" x14ac:dyDescent="0.25">
      <c r="A19" s="4" t="s">
        <v>1936</v>
      </c>
      <c r="B19" s="5">
        <v>29164</v>
      </c>
      <c r="C19" s="4"/>
      <c r="D19" s="4">
        <v>185</v>
      </c>
      <c r="E19" s="5">
        <v>1665</v>
      </c>
      <c r="F19" s="4"/>
      <c r="G19" s="5">
        <v>22200</v>
      </c>
      <c r="H19" s="5">
        <v>5299</v>
      </c>
      <c r="J19" s="14" t="s">
        <v>1935</v>
      </c>
      <c r="K19" s="15">
        <v>38416</v>
      </c>
      <c r="L19" s="14" t="s">
        <v>3654</v>
      </c>
      <c r="M19" s="14">
        <v>905</v>
      </c>
      <c r="N19" s="15">
        <v>4566</v>
      </c>
      <c r="O19" s="14" t="s">
        <v>3655</v>
      </c>
      <c r="P19" s="14" t="s">
        <v>1922</v>
      </c>
      <c r="Q19" s="15">
        <v>33851</v>
      </c>
    </row>
    <row r="20" spans="1:17" ht="19" x14ac:dyDescent="0.25">
      <c r="A20" s="4" t="s">
        <v>1942</v>
      </c>
      <c r="B20" s="5">
        <v>28699</v>
      </c>
      <c r="C20" s="4"/>
      <c r="D20" s="4">
        <v>598</v>
      </c>
      <c r="E20" s="4">
        <v>782</v>
      </c>
      <c r="F20" s="4"/>
      <c r="G20" s="5">
        <v>8425</v>
      </c>
      <c r="H20" s="5">
        <v>19492</v>
      </c>
      <c r="J20" s="14" t="s">
        <v>1940</v>
      </c>
      <c r="K20" s="15">
        <v>29451</v>
      </c>
      <c r="L20" s="14"/>
      <c r="M20" s="14" t="s">
        <v>1922</v>
      </c>
      <c r="N20" s="14">
        <v>939</v>
      </c>
      <c r="O20" s="14"/>
      <c r="P20" s="15">
        <v>7137</v>
      </c>
      <c r="Q20" s="15">
        <v>21375</v>
      </c>
    </row>
    <row r="21" spans="1:17" ht="19" x14ac:dyDescent="0.25">
      <c r="A21" s="4" t="s">
        <v>1939</v>
      </c>
      <c r="B21" s="5">
        <v>24027</v>
      </c>
      <c r="C21" s="4"/>
      <c r="D21" s="4">
        <v>176</v>
      </c>
      <c r="E21" s="4">
        <v>928</v>
      </c>
      <c r="F21" s="4"/>
      <c r="G21" s="5">
        <v>1357</v>
      </c>
      <c r="H21" s="5">
        <v>21742</v>
      </c>
      <c r="J21" s="14" t="s">
        <v>1936</v>
      </c>
      <c r="K21" s="15">
        <v>29264</v>
      </c>
      <c r="L21" s="14" t="s">
        <v>3656</v>
      </c>
      <c r="M21" s="14">
        <v>185</v>
      </c>
      <c r="N21" s="15">
        <v>1677</v>
      </c>
      <c r="O21" s="14" t="s">
        <v>3657</v>
      </c>
      <c r="P21" s="15">
        <v>22200</v>
      </c>
      <c r="Q21" s="15">
        <v>5387</v>
      </c>
    </row>
    <row r="22" spans="1:17" ht="19" x14ac:dyDescent="0.25">
      <c r="A22" s="4" t="s">
        <v>1956</v>
      </c>
      <c r="B22" s="5">
        <v>23240</v>
      </c>
      <c r="C22" s="4"/>
      <c r="D22" s="4">
        <v>146</v>
      </c>
      <c r="E22" s="4">
        <v>663</v>
      </c>
      <c r="F22" s="4"/>
      <c r="G22" s="5">
        <v>1557</v>
      </c>
      <c r="H22" s="5">
        <v>21020</v>
      </c>
      <c r="J22" s="14" t="s">
        <v>1942</v>
      </c>
      <c r="K22" s="15">
        <v>28699</v>
      </c>
      <c r="L22" s="14"/>
      <c r="M22" s="14">
        <v>598</v>
      </c>
      <c r="N22" s="14">
        <v>782</v>
      </c>
      <c r="O22" s="14"/>
      <c r="P22" s="15">
        <v>8425</v>
      </c>
      <c r="Q22" s="15">
        <v>19492</v>
      </c>
    </row>
    <row r="23" spans="1:17" ht="19" x14ac:dyDescent="0.25">
      <c r="A23" s="4" t="s">
        <v>1943</v>
      </c>
      <c r="B23" s="5">
        <v>19648</v>
      </c>
      <c r="C23" s="4"/>
      <c r="D23" s="4">
        <v>146</v>
      </c>
      <c r="E23" s="5">
        <v>1102</v>
      </c>
      <c r="F23" s="4"/>
      <c r="G23" s="5">
        <v>9233</v>
      </c>
      <c r="H23" s="5">
        <v>9313</v>
      </c>
      <c r="J23" s="14" t="s">
        <v>1939</v>
      </c>
      <c r="K23" s="15">
        <v>24322</v>
      </c>
      <c r="L23" s="14" t="s">
        <v>3658</v>
      </c>
      <c r="M23" s="14">
        <v>172</v>
      </c>
      <c r="N23" s="14">
        <v>948</v>
      </c>
      <c r="O23" s="14" t="s">
        <v>3659</v>
      </c>
      <c r="P23" s="15">
        <v>1389</v>
      </c>
      <c r="Q23" s="15">
        <v>21985</v>
      </c>
    </row>
    <row r="24" spans="1:17" ht="19" x14ac:dyDescent="0.25">
      <c r="A24" s="4" t="s">
        <v>1947</v>
      </c>
      <c r="B24" s="5">
        <v>18926</v>
      </c>
      <c r="C24" s="4"/>
      <c r="D24" s="4">
        <v>399</v>
      </c>
      <c r="E24" s="5">
        <v>2274</v>
      </c>
      <c r="F24" s="4"/>
      <c r="G24" s="5">
        <v>1005</v>
      </c>
      <c r="H24" s="5">
        <v>15647</v>
      </c>
      <c r="J24" s="14" t="s">
        <v>1956</v>
      </c>
      <c r="K24" s="15">
        <v>23240</v>
      </c>
      <c r="L24" s="14"/>
      <c r="M24" s="14">
        <v>146</v>
      </c>
      <c r="N24" s="14">
        <v>663</v>
      </c>
      <c r="O24" s="14"/>
      <c r="P24" s="15">
        <v>1557</v>
      </c>
      <c r="Q24" s="15">
        <v>21020</v>
      </c>
    </row>
    <row r="25" spans="1:17" ht="19" x14ac:dyDescent="0.25">
      <c r="A25" s="4" t="s">
        <v>1960</v>
      </c>
      <c r="B25" s="5">
        <v>18811</v>
      </c>
      <c r="C25" s="4"/>
      <c r="D25" s="4">
        <v>117</v>
      </c>
      <c r="E25" s="4">
        <v>144</v>
      </c>
      <c r="F25" s="4"/>
      <c r="G25" s="5">
        <v>2531</v>
      </c>
      <c r="H25" s="5">
        <v>16136</v>
      </c>
      <c r="J25" s="14" t="s">
        <v>1943</v>
      </c>
      <c r="K25" s="15">
        <v>19648</v>
      </c>
      <c r="L25" s="14"/>
      <c r="M25" s="14">
        <v>146</v>
      </c>
      <c r="N25" s="15">
        <v>1102</v>
      </c>
      <c r="O25" s="14"/>
      <c r="P25" s="15">
        <v>9233</v>
      </c>
      <c r="Q25" s="15">
        <v>9313</v>
      </c>
    </row>
    <row r="26" spans="1:17" ht="19" x14ac:dyDescent="0.25">
      <c r="A26" s="4" t="s">
        <v>1948</v>
      </c>
      <c r="B26" s="5">
        <v>15555</v>
      </c>
      <c r="C26" s="4"/>
      <c r="D26" s="4">
        <v>129</v>
      </c>
      <c r="E26" s="4">
        <v>204</v>
      </c>
      <c r="F26" s="4"/>
      <c r="G26" s="5">
        <v>7200</v>
      </c>
      <c r="H26" s="5">
        <v>8151</v>
      </c>
      <c r="J26" s="14" t="s">
        <v>1947</v>
      </c>
      <c r="K26" s="15">
        <v>19621</v>
      </c>
      <c r="L26" s="14" t="s">
        <v>3660</v>
      </c>
      <c r="M26" s="14">
        <v>524</v>
      </c>
      <c r="N26" s="15">
        <v>2355</v>
      </c>
      <c r="O26" s="14" t="s">
        <v>3661</v>
      </c>
      <c r="P26" s="15">
        <v>1005</v>
      </c>
      <c r="Q26" s="15">
        <v>16261</v>
      </c>
    </row>
    <row r="27" spans="1:17" ht="19" x14ac:dyDescent="0.25">
      <c r="A27" s="4" t="s">
        <v>1966</v>
      </c>
      <c r="B27" s="5">
        <v>15529</v>
      </c>
      <c r="C27" s="4" t="s">
        <v>3628</v>
      </c>
      <c r="D27" s="4">
        <v>378</v>
      </c>
      <c r="E27" s="5">
        <v>1434</v>
      </c>
      <c r="F27" s="4" t="s">
        <v>3629</v>
      </c>
      <c r="G27" s="5">
        <v>9086</v>
      </c>
      <c r="H27" s="5">
        <v>5009</v>
      </c>
      <c r="J27" s="14" t="s">
        <v>1960</v>
      </c>
      <c r="K27" s="15">
        <v>18811</v>
      </c>
      <c r="L27" s="14"/>
      <c r="M27" s="14">
        <v>117</v>
      </c>
      <c r="N27" s="14">
        <v>144</v>
      </c>
      <c r="O27" s="14"/>
      <c r="P27" s="15">
        <v>2531</v>
      </c>
      <c r="Q27" s="15">
        <v>16136</v>
      </c>
    </row>
    <row r="28" spans="1:17" ht="19" x14ac:dyDescent="0.25">
      <c r="A28" s="4" t="s">
        <v>1944</v>
      </c>
      <c r="B28" s="5">
        <v>15274</v>
      </c>
      <c r="C28" s="4"/>
      <c r="D28" s="4">
        <v>140</v>
      </c>
      <c r="E28" s="4">
        <v>549</v>
      </c>
      <c r="F28" s="4"/>
      <c r="G28" s="5">
        <v>12362</v>
      </c>
      <c r="H28" s="5">
        <v>2363</v>
      </c>
      <c r="J28" s="14" t="s">
        <v>1948</v>
      </c>
      <c r="K28" s="15">
        <v>15589</v>
      </c>
      <c r="L28" s="14" t="s">
        <v>3662</v>
      </c>
      <c r="M28" s="14">
        <v>117</v>
      </c>
      <c r="N28" s="14">
        <v>208</v>
      </c>
      <c r="O28" s="14" t="s">
        <v>895</v>
      </c>
      <c r="P28" s="15">
        <v>7375</v>
      </c>
      <c r="Q28" s="15">
        <v>8006</v>
      </c>
    </row>
    <row r="29" spans="1:17" ht="19" x14ac:dyDescent="0.25">
      <c r="A29" s="4" t="s">
        <v>1969</v>
      </c>
      <c r="B29" s="5">
        <v>14423</v>
      </c>
      <c r="C29" s="4"/>
      <c r="D29" s="4">
        <v>20</v>
      </c>
      <c r="E29" s="4">
        <v>14</v>
      </c>
      <c r="F29" s="4"/>
      <c r="G29" s="5">
        <v>1095</v>
      </c>
      <c r="H29" s="5">
        <v>13314</v>
      </c>
      <c r="J29" s="14" t="s">
        <v>1966</v>
      </c>
      <c r="K29" s="15">
        <v>15529</v>
      </c>
      <c r="L29" s="14" t="s">
        <v>3628</v>
      </c>
      <c r="M29" s="14">
        <v>378</v>
      </c>
      <c r="N29" s="15">
        <v>1434</v>
      </c>
      <c r="O29" s="14" t="s">
        <v>3629</v>
      </c>
      <c r="P29" s="15">
        <v>9086</v>
      </c>
      <c r="Q29" s="15">
        <v>5009</v>
      </c>
    </row>
    <row r="30" spans="1:17" ht="19" x14ac:dyDescent="0.25">
      <c r="A30" s="4" t="s">
        <v>1951</v>
      </c>
      <c r="B30" s="5">
        <v>14153</v>
      </c>
      <c r="C30" s="4"/>
      <c r="D30" s="4">
        <v>300</v>
      </c>
      <c r="E30" s="4">
        <v>385</v>
      </c>
      <c r="F30" s="4"/>
      <c r="G30" s="5">
        <v>1899</v>
      </c>
      <c r="H30" s="5">
        <v>11869</v>
      </c>
      <c r="J30" s="14" t="s">
        <v>1944</v>
      </c>
      <c r="K30" s="15">
        <v>15357</v>
      </c>
      <c r="L30" s="14" t="s">
        <v>3663</v>
      </c>
      <c r="M30" s="14">
        <v>140</v>
      </c>
      <c r="N30" s="14">
        <v>569</v>
      </c>
      <c r="O30" s="14" t="s">
        <v>3664</v>
      </c>
      <c r="P30" s="15">
        <v>12580</v>
      </c>
      <c r="Q30" s="15">
        <v>2208</v>
      </c>
    </row>
    <row r="31" spans="1:17" ht="19" x14ac:dyDescent="0.25">
      <c r="A31" s="4" t="s">
        <v>1963</v>
      </c>
      <c r="B31" s="5">
        <v>13915</v>
      </c>
      <c r="C31" s="4"/>
      <c r="D31" s="4">
        <v>111</v>
      </c>
      <c r="E31" s="4">
        <v>292</v>
      </c>
      <c r="F31" s="4"/>
      <c r="G31" s="5">
        <v>3029</v>
      </c>
      <c r="H31" s="5">
        <v>10594</v>
      </c>
      <c r="J31" s="14" t="s">
        <v>1969</v>
      </c>
      <c r="K31" s="15">
        <v>14951</v>
      </c>
      <c r="L31" s="14" t="s">
        <v>3665</v>
      </c>
      <c r="M31" s="14">
        <v>20</v>
      </c>
      <c r="N31" s="14">
        <v>14</v>
      </c>
      <c r="O31" s="14"/>
      <c r="P31" s="15">
        <v>1095</v>
      </c>
      <c r="Q31" s="15">
        <v>13842</v>
      </c>
    </row>
    <row r="32" spans="1:17" ht="19" x14ac:dyDescent="0.25">
      <c r="A32" s="4" t="s">
        <v>1955</v>
      </c>
      <c r="B32" s="5">
        <v>13813</v>
      </c>
      <c r="C32" s="4"/>
      <c r="D32" s="4">
        <v>426</v>
      </c>
      <c r="E32" s="4">
        <v>198</v>
      </c>
      <c r="F32" s="4"/>
      <c r="G32" s="5">
        <v>7327</v>
      </c>
      <c r="H32" s="5">
        <v>6288</v>
      </c>
      <c r="J32" s="14" t="s">
        <v>1951</v>
      </c>
      <c r="K32" s="15">
        <v>14153</v>
      </c>
      <c r="L32" s="14"/>
      <c r="M32" s="14">
        <v>300</v>
      </c>
      <c r="N32" s="14">
        <v>385</v>
      </c>
      <c r="O32" s="14"/>
      <c r="P32" s="15">
        <v>1899</v>
      </c>
      <c r="Q32" s="15">
        <v>11869</v>
      </c>
    </row>
    <row r="33" spans="1:17" ht="19" x14ac:dyDescent="0.25">
      <c r="A33" s="4" t="s">
        <v>1957</v>
      </c>
      <c r="B33" s="5">
        <v>11902</v>
      </c>
      <c r="C33" s="4"/>
      <c r="D33" s="4">
        <v>160</v>
      </c>
      <c r="E33" s="4">
        <v>562</v>
      </c>
      <c r="F33" s="4"/>
      <c r="G33" s="5">
        <v>2466</v>
      </c>
      <c r="H33" s="5">
        <v>8874</v>
      </c>
      <c r="J33" s="14" t="s">
        <v>1963</v>
      </c>
      <c r="K33" s="15">
        <v>14079</v>
      </c>
      <c r="L33" s="14" t="s">
        <v>3666</v>
      </c>
      <c r="M33" s="14">
        <v>111</v>
      </c>
      <c r="N33" s="14">
        <v>301</v>
      </c>
      <c r="O33" s="14" t="s">
        <v>3667</v>
      </c>
      <c r="P33" s="15">
        <v>3233</v>
      </c>
      <c r="Q33" s="15">
        <v>10545</v>
      </c>
    </row>
    <row r="34" spans="1:17" ht="19" x14ac:dyDescent="0.25">
      <c r="A34" s="4" t="s">
        <v>1961</v>
      </c>
      <c r="B34" s="5">
        <v>11339</v>
      </c>
      <c r="C34" s="4"/>
      <c r="D34" s="4">
        <v>227</v>
      </c>
      <c r="E34" s="4">
        <v>641</v>
      </c>
      <c r="F34" s="4"/>
      <c r="G34" s="5">
        <v>3141</v>
      </c>
      <c r="H34" s="5">
        <v>7557</v>
      </c>
      <c r="J34" s="14" t="s">
        <v>1955</v>
      </c>
      <c r="K34" s="15">
        <v>13813</v>
      </c>
      <c r="L34" s="14"/>
      <c r="M34" s="14">
        <v>426</v>
      </c>
      <c r="N34" s="14">
        <v>198</v>
      </c>
      <c r="O34" s="14"/>
      <c r="P34" s="15">
        <v>7327</v>
      </c>
      <c r="Q34" s="15">
        <v>6288</v>
      </c>
    </row>
    <row r="35" spans="1:17" ht="19" x14ac:dyDescent="0.25">
      <c r="A35" s="4" t="s">
        <v>1995</v>
      </c>
      <c r="B35" s="5">
        <v>11289</v>
      </c>
      <c r="C35" s="4"/>
      <c r="D35" s="4">
        <v>92</v>
      </c>
      <c r="E35" s="4">
        <v>75</v>
      </c>
      <c r="F35" s="4"/>
      <c r="G35" s="5">
        <v>1740</v>
      </c>
      <c r="H35" s="5">
        <v>9474</v>
      </c>
      <c r="J35" s="14" t="s">
        <v>1995</v>
      </c>
      <c r="K35" s="15">
        <v>12208</v>
      </c>
      <c r="L35" s="14" t="s">
        <v>3668</v>
      </c>
      <c r="M35" s="14">
        <v>92</v>
      </c>
      <c r="N35" s="14">
        <v>79</v>
      </c>
      <c r="O35" s="14" t="s">
        <v>3337</v>
      </c>
      <c r="P35" s="15">
        <v>1993</v>
      </c>
      <c r="Q35" s="15">
        <v>10136</v>
      </c>
    </row>
    <row r="36" spans="1:17" ht="19" x14ac:dyDescent="0.25">
      <c r="A36" s="4" t="s">
        <v>1992</v>
      </c>
      <c r="B36" s="5">
        <v>11244</v>
      </c>
      <c r="C36" s="4"/>
      <c r="D36" s="4">
        <v>72</v>
      </c>
      <c r="E36" s="4">
        <v>10</v>
      </c>
      <c r="F36" s="4"/>
      <c r="G36" s="5">
        <v>1066</v>
      </c>
      <c r="H36" s="5">
        <v>10168</v>
      </c>
      <c r="J36" s="14" t="s">
        <v>1957</v>
      </c>
      <c r="K36" s="15">
        <v>12089</v>
      </c>
      <c r="L36" s="14" t="s">
        <v>3669</v>
      </c>
      <c r="M36" s="14">
        <v>160</v>
      </c>
      <c r="N36" s="14">
        <v>570</v>
      </c>
      <c r="O36" s="14" t="s">
        <v>3670</v>
      </c>
      <c r="P36" s="15">
        <v>2655</v>
      </c>
      <c r="Q36" s="15">
        <v>8864</v>
      </c>
    </row>
    <row r="37" spans="1:17" ht="19" x14ac:dyDescent="0.25">
      <c r="A37" s="4" t="s">
        <v>1978</v>
      </c>
      <c r="B37" s="5">
        <v>10839</v>
      </c>
      <c r="C37" s="4"/>
      <c r="D37" s="4">
        <v>1</v>
      </c>
      <c r="E37" s="4">
        <v>82</v>
      </c>
      <c r="F37" s="4"/>
      <c r="G37" s="5">
        <v>2090</v>
      </c>
      <c r="H37" s="5">
        <v>8667</v>
      </c>
      <c r="J37" s="14" t="s">
        <v>1992</v>
      </c>
      <c r="K37" s="15">
        <v>11921</v>
      </c>
      <c r="L37" s="14" t="s">
        <v>3671</v>
      </c>
      <c r="M37" s="14">
        <v>72</v>
      </c>
      <c r="N37" s="14">
        <v>10</v>
      </c>
      <c r="O37" s="14"/>
      <c r="P37" s="15">
        <v>1134</v>
      </c>
      <c r="Q37" s="15">
        <v>10777</v>
      </c>
    </row>
    <row r="38" spans="1:17" ht="19" x14ac:dyDescent="0.25">
      <c r="A38" s="4" t="s">
        <v>1954</v>
      </c>
      <c r="B38" s="5">
        <v>10752</v>
      </c>
      <c r="C38" s="4" t="s">
        <v>3630</v>
      </c>
      <c r="D38" s="4">
        <v>55</v>
      </c>
      <c r="E38" s="4">
        <v>244</v>
      </c>
      <c r="F38" s="4" t="s">
        <v>959</v>
      </c>
      <c r="G38" s="5">
        <v>8854</v>
      </c>
      <c r="H38" s="5">
        <v>1654</v>
      </c>
      <c r="J38" s="14" t="s">
        <v>1961</v>
      </c>
      <c r="K38" s="15">
        <v>11616</v>
      </c>
      <c r="L38" s="14" t="s">
        <v>3672</v>
      </c>
      <c r="M38" s="14">
        <v>243</v>
      </c>
      <c r="N38" s="14">
        <v>650</v>
      </c>
      <c r="O38" s="14" t="s">
        <v>3673</v>
      </c>
      <c r="P38" s="15">
        <v>3404</v>
      </c>
      <c r="Q38" s="15">
        <v>7562</v>
      </c>
    </row>
    <row r="39" spans="1:17" ht="19" x14ac:dyDescent="0.25">
      <c r="A39" s="4" t="s">
        <v>1979</v>
      </c>
      <c r="B39" s="5">
        <v>9096</v>
      </c>
      <c r="C39" s="4"/>
      <c r="D39" s="4" t="s">
        <v>1922</v>
      </c>
      <c r="E39" s="4">
        <v>765</v>
      </c>
      <c r="F39" s="4"/>
      <c r="G39" s="5">
        <v>1151</v>
      </c>
      <c r="H39" s="5">
        <v>7180</v>
      </c>
      <c r="J39" s="14" t="s">
        <v>1978</v>
      </c>
      <c r="K39" s="15">
        <v>11380</v>
      </c>
      <c r="L39" s="14" t="s">
        <v>3674</v>
      </c>
      <c r="M39" s="14">
        <v>1</v>
      </c>
      <c r="N39" s="14">
        <v>89</v>
      </c>
      <c r="O39" s="14" t="s">
        <v>3675</v>
      </c>
      <c r="P39" s="15">
        <v>2181</v>
      </c>
      <c r="Q39" s="15">
        <v>9110</v>
      </c>
    </row>
    <row r="40" spans="1:17" ht="19" x14ac:dyDescent="0.25">
      <c r="A40" s="4" t="s">
        <v>1989</v>
      </c>
      <c r="B40" s="5">
        <v>9009</v>
      </c>
      <c r="C40" s="4"/>
      <c r="D40" s="4">
        <v>110</v>
      </c>
      <c r="E40" s="4">
        <v>220</v>
      </c>
      <c r="F40" s="4"/>
      <c r="G40" s="4">
        <v>864</v>
      </c>
      <c r="H40" s="5">
        <v>7925</v>
      </c>
      <c r="J40" s="14" t="s">
        <v>1954</v>
      </c>
      <c r="K40" s="15">
        <v>10752</v>
      </c>
      <c r="L40" s="14" t="s">
        <v>3630</v>
      </c>
      <c r="M40" s="14">
        <v>55</v>
      </c>
      <c r="N40" s="14">
        <v>244</v>
      </c>
      <c r="O40" s="14" t="s">
        <v>959</v>
      </c>
      <c r="P40" s="15">
        <v>8854</v>
      </c>
      <c r="Q40" s="15">
        <v>1654</v>
      </c>
    </row>
    <row r="41" spans="1:17" ht="19" x14ac:dyDescent="0.25">
      <c r="A41" s="4" t="s">
        <v>1971</v>
      </c>
      <c r="B41" s="5">
        <v>8698</v>
      </c>
      <c r="C41" s="4"/>
      <c r="D41" s="4">
        <v>72</v>
      </c>
      <c r="E41" s="4">
        <v>427</v>
      </c>
      <c r="F41" s="4"/>
      <c r="G41" s="5">
        <v>5959</v>
      </c>
      <c r="H41" s="5">
        <v>2312</v>
      </c>
      <c r="J41" s="14" t="s">
        <v>1979</v>
      </c>
      <c r="K41" s="15">
        <v>9511</v>
      </c>
      <c r="L41" s="14" t="s">
        <v>3676</v>
      </c>
      <c r="M41" s="14" t="s">
        <v>1922</v>
      </c>
      <c r="N41" s="14">
        <v>773</v>
      </c>
      <c r="O41" s="14" t="s">
        <v>3677</v>
      </c>
      <c r="P41" s="15">
        <v>1254</v>
      </c>
      <c r="Q41" s="15">
        <v>7484</v>
      </c>
    </row>
    <row r="42" spans="1:17" ht="19" x14ac:dyDescent="0.25">
      <c r="A42" s="4" t="s">
        <v>1988</v>
      </c>
      <c r="B42" s="5">
        <v>8275</v>
      </c>
      <c r="C42" s="4"/>
      <c r="D42" s="4">
        <v>85</v>
      </c>
      <c r="E42" s="4">
        <v>162</v>
      </c>
      <c r="F42" s="4"/>
      <c r="G42" s="5">
        <v>1209</v>
      </c>
      <c r="H42" s="5">
        <v>6904</v>
      </c>
      <c r="J42" s="14" t="s">
        <v>1989</v>
      </c>
      <c r="K42" s="15">
        <v>9410</v>
      </c>
      <c r="L42" s="14" t="s">
        <v>3678</v>
      </c>
      <c r="M42" s="14">
        <v>121</v>
      </c>
      <c r="N42" s="14">
        <v>239</v>
      </c>
      <c r="O42" s="14" t="s">
        <v>3679</v>
      </c>
      <c r="P42" s="14">
        <v>992</v>
      </c>
      <c r="Q42" s="15">
        <v>8179</v>
      </c>
    </row>
    <row r="43" spans="1:17" ht="19" x14ac:dyDescent="0.25">
      <c r="A43" s="4" t="s">
        <v>1985</v>
      </c>
      <c r="B43" s="5">
        <v>7777</v>
      </c>
      <c r="C43" s="4"/>
      <c r="D43" s="4">
        <v>31</v>
      </c>
      <c r="E43" s="4">
        <v>511</v>
      </c>
      <c r="F43" s="4"/>
      <c r="G43" s="4">
        <v>932</v>
      </c>
      <c r="H43" s="5">
        <v>6334</v>
      </c>
      <c r="J43" s="14" t="s">
        <v>1971</v>
      </c>
      <c r="K43" s="15">
        <v>8851</v>
      </c>
      <c r="L43" s="14" t="s">
        <v>3680</v>
      </c>
      <c r="M43" s="14">
        <v>66</v>
      </c>
      <c r="N43" s="14">
        <v>434</v>
      </c>
      <c r="O43" s="14" t="s">
        <v>3681</v>
      </c>
      <c r="P43" s="15">
        <v>6121</v>
      </c>
      <c r="Q43" s="15">
        <v>2296</v>
      </c>
    </row>
    <row r="44" spans="1:17" ht="19" x14ac:dyDescent="0.25">
      <c r="A44" s="4" t="s">
        <v>1973</v>
      </c>
      <c r="B44" s="5">
        <v>7599</v>
      </c>
      <c r="C44" s="4"/>
      <c r="D44" s="4">
        <v>52</v>
      </c>
      <c r="E44" s="4">
        <v>205</v>
      </c>
      <c r="F44" s="4"/>
      <c r="G44" s="4">
        <v>32</v>
      </c>
      <c r="H44" s="5">
        <v>7362</v>
      </c>
      <c r="J44" s="14" t="s">
        <v>1988</v>
      </c>
      <c r="K44" s="15">
        <v>8275</v>
      </c>
      <c r="L44" s="14" t="s">
        <v>3682</v>
      </c>
      <c r="M44" s="14">
        <v>85</v>
      </c>
      <c r="N44" s="14">
        <v>162</v>
      </c>
      <c r="O44" s="14" t="s">
        <v>3683</v>
      </c>
      <c r="P44" s="15">
        <v>1209</v>
      </c>
      <c r="Q44" s="15">
        <v>6904</v>
      </c>
    </row>
    <row r="45" spans="1:17" ht="19" x14ac:dyDescent="0.25">
      <c r="A45" s="4" t="s">
        <v>1975</v>
      </c>
      <c r="B45" s="5">
        <v>7445</v>
      </c>
      <c r="C45" s="4"/>
      <c r="D45" s="4">
        <v>73</v>
      </c>
      <c r="E45" s="4">
        <v>223</v>
      </c>
      <c r="F45" s="4"/>
      <c r="G45" s="5">
        <v>2826</v>
      </c>
      <c r="H45" s="5">
        <v>4396</v>
      </c>
      <c r="J45" s="14" t="s">
        <v>1985</v>
      </c>
      <c r="K45" s="15">
        <v>7958</v>
      </c>
      <c r="L45" s="14" t="s">
        <v>3684</v>
      </c>
      <c r="M45" s="14">
        <v>31</v>
      </c>
      <c r="N45" s="14">
        <v>530</v>
      </c>
      <c r="O45" s="14" t="s">
        <v>3685</v>
      </c>
      <c r="P45" s="14">
        <v>975</v>
      </c>
      <c r="Q45" s="15">
        <v>6453</v>
      </c>
    </row>
    <row r="46" spans="1:17" ht="19" x14ac:dyDescent="0.25">
      <c r="A46" s="4" t="s">
        <v>1982</v>
      </c>
      <c r="B46" s="5">
        <v>6728</v>
      </c>
      <c r="C46" s="4" t="s">
        <v>3631</v>
      </c>
      <c r="D46" s="4">
        <v>99</v>
      </c>
      <c r="E46" s="4">
        <v>84</v>
      </c>
      <c r="F46" s="4" t="s">
        <v>3632</v>
      </c>
      <c r="G46" s="5">
        <v>5602</v>
      </c>
      <c r="H46" s="5">
        <v>1042</v>
      </c>
      <c r="J46" s="14" t="s">
        <v>1973</v>
      </c>
      <c r="K46" s="15">
        <v>7599</v>
      </c>
      <c r="L46" s="14"/>
      <c r="M46" s="14">
        <v>52</v>
      </c>
      <c r="N46" s="14">
        <v>206</v>
      </c>
      <c r="O46" s="14" t="s">
        <v>3686</v>
      </c>
      <c r="P46" s="14">
        <v>32</v>
      </c>
      <c r="Q46" s="15">
        <v>7361</v>
      </c>
    </row>
    <row r="47" spans="1:17" ht="19" x14ac:dyDescent="0.25">
      <c r="A47" s="4" t="s">
        <v>1996</v>
      </c>
      <c r="B47" s="5">
        <v>6293</v>
      </c>
      <c r="C47" s="4"/>
      <c r="D47" s="4">
        <v>144</v>
      </c>
      <c r="E47" s="4">
        <v>282</v>
      </c>
      <c r="F47" s="4"/>
      <c r="G47" s="4">
        <v>993</v>
      </c>
      <c r="H47" s="5">
        <v>5018</v>
      </c>
      <c r="J47" s="14" t="s">
        <v>1975</v>
      </c>
      <c r="K47" s="15">
        <v>7449</v>
      </c>
      <c r="L47" s="14" t="s">
        <v>3687</v>
      </c>
      <c r="M47" s="14">
        <v>73</v>
      </c>
      <c r="N47" s="14">
        <v>223</v>
      </c>
      <c r="O47" s="14"/>
      <c r="P47" s="15">
        <v>2842</v>
      </c>
      <c r="Q47" s="15">
        <v>4384</v>
      </c>
    </row>
    <row r="48" spans="1:17" ht="19" x14ac:dyDescent="0.25">
      <c r="A48" s="4" t="s">
        <v>1997</v>
      </c>
      <c r="B48" s="5">
        <v>6021</v>
      </c>
      <c r="C48" s="4" t="s">
        <v>3633</v>
      </c>
      <c r="D48" s="4">
        <v>89</v>
      </c>
      <c r="E48" s="4">
        <v>167</v>
      </c>
      <c r="F48" s="4" t="s">
        <v>3472</v>
      </c>
      <c r="G48" s="4">
        <v>455</v>
      </c>
      <c r="H48" s="5">
        <v>5399</v>
      </c>
      <c r="J48" s="14" t="s">
        <v>1982</v>
      </c>
      <c r="K48" s="15">
        <v>6732</v>
      </c>
      <c r="L48" s="14" t="s">
        <v>3688</v>
      </c>
      <c r="M48" s="14">
        <v>109</v>
      </c>
      <c r="N48" s="14">
        <v>88</v>
      </c>
      <c r="O48" s="14" t="s">
        <v>3689</v>
      </c>
      <c r="P48" s="15">
        <v>5631</v>
      </c>
      <c r="Q48" s="15">
        <v>1013</v>
      </c>
    </row>
    <row r="49" spans="1:17" ht="19" x14ac:dyDescent="0.25">
      <c r="A49" s="4" t="s">
        <v>2009</v>
      </c>
      <c r="B49" s="5">
        <v>5913</v>
      </c>
      <c r="C49" s="4"/>
      <c r="D49" s="4">
        <v>1</v>
      </c>
      <c r="E49" s="4">
        <v>152</v>
      </c>
      <c r="F49" s="4"/>
      <c r="G49" s="4">
        <v>131</v>
      </c>
      <c r="H49" s="5">
        <v>5630</v>
      </c>
      <c r="J49" s="14" t="s">
        <v>2009</v>
      </c>
      <c r="K49" s="15">
        <v>6462</v>
      </c>
      <c r="L49" s="14" t="s">
        <v>3690</v>
      </c>
      <c r="M49" s="14">
        <v>1</v>
      </c>
      <c r="N49" s="14">
        <v>155</v>
      </c>
      <c r="O49" s="14" t="s">
        <v>3691</v>
      </c>
      <c r="P49" s="14">
        <v>139</v>
      </c>
      <c r="Q49" s="15">
        <v>6168</v>
      </c>
    </row>
    <row r="50" spans="1:17" ht="19" x14ac:dyDescent="0.25">
      <c r="A50" s="4" t="s">
        <v>1993</v>
      </c>
      <c r="B50" s="5">
        <v>5820</v>
      </c>
      <c r="C50" s="4"/>
      <c r="D50" s="4">
        <v>37</v>
      </c>
      <c r="E50" s="4">
        <v>99</v>
      </c>
      <c r="F50" s="4"/>
      <c r="G50" s="5">
        <v>3957</v>
      </c>
      <c r="H50" s="5">
        <v>1764</v>
      </c>
      <c r="J50" s="14" t="s">
        <v>1996</v>
      </c>
      <c r="K50" s="15">
        <v>6293</v>
      </c>
      <c r="L50" s="14"/>
      <c r="M50" s="14">
        <v>144</v>
      </c>
      <c r="N50" s="14">
        <v>282</v>
      </c>
      <c r="O50" s="14"/>
      <c r="P50" s="14">
        <v>993</v>
      </c>
      <c r="Q50" s="15">
        <v>5018</v>
      </c>
    </row>
    <row r="51" spans="1:17" ht="19" x14ac:dyDescent="0.25">
      <c r="A51" s="4" t="s">
        <v>2002</v>
      </c>
      <c r="B51" s="5">
        <v>5597</v>
      </c>
      <c r="C51" s="4"/>
      <c r="D51" s="4">
        <v>118</v>
      </c>
      <c r="E51" s="4">
        <v>253</v>
      </c>
      <c r="F51" s="4"/>
      <c r="G51" s="5">
        <v>1210</v>
      </c>
      <c r="H51" s="5">
        <v>4134</v>
      </c>
      <c r="J51" s="14" t="s">
        <v>1997</v>
      </c>
      <c r="K51" s="15">
        <v>6021</v>
      </c>
      <c r="L51" s="14" t="s">
        <v>3633</v>
      </c>
      <c r="M51" s="14">
        <v>89</v>
      </c>
      <c r="N51" s="14">
        <v>167</v>
      </c>
      <c r="O51" s="14" t="s">
        <v>3472</v>
      </c>
      <c r="P51" s="14">
        <v>455</v>
      </c>
      <c r="Q51" s="15">
        <v>5399</v>
      </c>
    </row>
    <row r="52" spans="1:17" ht="19" x14ac:dyDescent="0.25">
      <c r="A52" s="4" t="s">
        <v>2004</v>
      </c>
      <c r="B52" s="5">
        <v>4793</v>
      </c>
      <c r="C52" s="4"/>
      <c r="D52" s="4">
        <v>36</v>
      </c>
      <c r="E52" s="4">
        <v>90</v>
      </c>
      <c r="F52" s="4"/>
      <c r="G52" s="5">
        <v>1473</v>
      </c>
      <c r="H52" s="5">
        <v>3230</v>
      </c>
      <c r="J52" s="14" t="s">
        <v>1993</v>
      </c>
      <c r="K52" s="15">
        <v>5851</v>
      </c>
      <c r="L52" s="14" t="s">
        <v>3692</v>
      </c>
      <c r="M52" s="14">
        <v>36</v>
      </c>
      <c r="N52" s="14">
        <v>100</v>
      </c>
      <c r="O52" s="14" t="s">
        <v>3693</v>
      </c>
      <c r="P52" s="15">
        <v>4032</v>
      </c>
      <c r="Q52" s="15">
        <v>1719</v>
      </c>
    </row>
    <row r="53" spans="1:17" ht="19" x14ac:dyDescent="0.25">
      <c r="A53" s="4" t="s">
        <v>2005</v>
      </c>
      <c r="B53" s="5">
        <v>4782</v>
      </c>
      <c r="C53" s="4"/>
      <c r="D53" s="4" t="s">
        <v>1922</v>
      </c>
      <c r="E53" s="4">
        <v>337</v>
      </c>
      <c r="F53" s="4"/>
      <c r="G53" s="5">
        <v>1236</v>
      </c>
      <c r="H53" s="5">
        <v>3209</v>
      </c>
      <c r="J53" s="14" t="s">
        <v>2002</v>
      </c>
      <c r="K53" s="15">
        <v>5597</v>
      </c>
      <c r="L53" s="14"/>
      <c r="M53" s="14">
        <v>118</v>
      </c>
      <c r="N53" s="14">
        <v>253</v>
      </c>
      <c r="O53" s="14"/>
      <c r="P53" s="15">
        <v>1210</v>
      </c>
      <c r="Q53" s="15">
        <v>4134</v>
      </c>
    </row>
    <row r="54" spans="1:17" ht="19" x14ac:dyDescent="0.25">
      <c r="A54" s="4" t="s">
        <v>2000</v>
      </c>
      <c r="B54" s="5">
        <v>4695</v>
      </c>
      <c r="C54" s="4"/>
      <c r="D54" s="4">
        <v>56</v>
      </c>
      <c r="E54" s="4">
        <v>193</v>
      </c>
      <c r="F54" s="4"/>
      <c r="G54" s="5">
        <v>2500</v>
      </c>
      <c r="H54" s="5">
        <v>2002</v>
      </c>
      <c r="J54" s="14" t="s">
        <v>2004</v>
      </c>
      <c r="K54" s="15">
        <v>4793</v>
      </c>
      <c r="L54" s="14"/>
      <c r="M54" s="14">
        <v>36</v>
      </c>
      <c r="N54" s="14">
        <v>90</v>
      </c>
      <c r="O54" s="14"/>
      <c r="P54" s="15">
        <v>1473</v>
      </c>
      <c r="Q54" s="15">
        <v>3230</v>
      </c>
    </row>
    <row r="55" spans="1:17" ht="19" x14ac:dyDescent="0.25">
      <c r="A55" s="4" t="s">
        <v>2006</v>
      </c>
      <c r="B55" s="5">
        <v>4120</v>
      </c>
      <c r="C55" s="4"/>
      <c r="D55" s="4">
        <v>1</v>
      </c>
      <c r="E55" s="4">
        <v>162</v>
      </c>
      <c r="F55" s="4"/>
      <c r="G55" s="4">
        <v>695</v>
      </c>
      <c r="H55" s="5">
        <v>3263</v>
      </c>
      <c r="J55" s="14" t="s">
        <v>2005</v>
      </c>
      <c r="K55" s="15">
        <v>4782</v>
      </c>
      <c r="L55" s="14"/>
      <c r="M55" s="14" t="s">
        <v>1922</v>
      </c>
      <c r="N55" s="14">
        <v>337</v>
      </c>
      <c r="O55" s="14"/>
      <c r="P55" s="15">
        <v>1236</v>
      </c>
      <c r="Q55" s="15">
        <v>3209</v>
      </c>
    </row>
    <row r="56" spans="1:17" ht="19" x14ac:dyDescent="0.25">
      <c r="A56" s="4" t="s">
        <v>2012</v>
      </c>
      <c r="B56" s="5">
        <v>4003</v>
      </c>
      <c r="C56" s="4"/>
      <c r="D56" s="4">
        <v>144</v>
      </c>
      <c r="E56" s="4">
        <v>197</v>
      </c>
      <c r="F56" s="4"/>
      <c r="G56" s="5">
        <v>1140</v>
      </c>
      <c r="H56" s="5">
        <v>2666</v>
      </c>
      <c r="J56" s="14" t="s">
        <v>2000</v>
      </c>
      <c r="K56" s="15">
        <v>4740</v>
      </c>
      <c r="L56" s="14" t="s">
        <v>3694</v>
      </c>
      <c r="M56" s="14">
        <v>56</v>
      </c>
      <c r="N56" s="14">
        <v>193</v>
      </c>
      <c r="O56" s="14"/>
      <c r="P56" s="15">
        <v>2500</v>
      </c>
      <c r="Q56" s="15">
        <v>2047</v>
      </c>
    </row>
    <row r="57" spans="1:17" ht="19" x14ac:dyDescent="0.25">
      <c r="A57" s="4" t="s">
        <v>2003</v>
      </c>
      <c r="B57" s="5">
        <v>3729</v>
      </c>
      <c r="C57" s="4"/>
      <c r="D57" s="4">
        <v>20</v>
      </c>
      <c r="E57" s="4">
        <v>88</v>
      </c>
      <c r="F57" s="4"/>
      <c r="G57" s="5">
        <v>3123</v>
      </c>
      <c r="H57" s="4">
        <v>518</v>
      </c>
      <c r="J57" s="14" t="s">
        <v>2006</v>
      </c>
      <c r="K57" s="15">
        <v>4246</v>
      </c>
      <c r="L57" s="14" t="s">
        <v>3695</v>
      </c>
      <c r="M57" s="14">
        <v>1</v>
      </c>
      <c r="N57" s="14">
        <v>163</v>
      </c>
      <c r="O57" s="14" t="s">
        <v>3696</v>
      </c>
      <c r="P57" s="14">
        <v>739</v>
      </c>
      <c r="Q57" s="15">
        <v>3344</v>
      </c>
    </row>
    <row r="58" spans="1:17" ht="19" x14ac:dyDescent="0.25">
      <c r="A58" s="4" t="s">
        <v>2017</v>
      </c>
      <c r="B58" s="5">
        <v>3517</v>
      </c>
      <c r="C58" s="4"/>
      <c r="D58" s="4">
        <v>40</v>
      </c>
      <c r="E58" s="4">
        <v>432</v>
      </c>
      <c r="F58" s="4"/>
      <c r="G58" s="5">
        <v>1558</v>
      </c>
      <c r="H58" s="5">
        <v>1527</v>
      </c>
      <c r="J58" s="14" t="s">
        <v>2012</v>
      </c>
      <c r="K58" s="15">
        <v>4003</v>
      </c>
      <c r="L58" s="14"/>
      <c r="M58" s="14">
        <v>144</v>
      </c>
      <c r="N58" s="14">
        <v>197</v>
      </c>
      <c r="O58" s="14"/>
      <c r="P58" s="15">
        <v>1140</v>
      </c>
      <c r="Q58" s="15">
        <v>2666</v>
      </c>
    </row>
    <row r="59" spans="1:17" ht="19" x14ac:dyDescent="0.25">
      <c r="A59" s="4" t="s">
        <v>2018</v>
      </c>
      <c r="B59" s="5">
        <v>3481</v>
      </c>
      <c r="C59" s="4"/>
      <c r="D59" s="4">
        <v>212</v>
      </c>
      <c r="E59" s="4">
        <v>102</v>
      </c>
      <c r="F59" s="4"/>
      <c r="G59" s="4">
        <v>925</v>
      </c>
      <c r="H59" s="5">
        <v>2454</v>
      </c>
      <c r="J59" s="14" t="s">
        <v>2003</v>
      </c>
      <c r="K59" s="15">
        <v>3729</v>
      </c>
      <c r="L59" s="14"/>
      <c r="M59" s="14">
        <v>20</v>
      </c>
      <c r="N59" s="14">
        <v>88</v>
      </c>
      <c r="O59" s="14"/>
      <c r="P59" s="15">
        <v>3123</v>
      </c>
      <c r="Q59" s="14">
        <v>518</v>
      </c>
    </row>
    <row r="60" spans="1:17" ht="19" x14ac:dyDescent="0.25">
      <c r="A60" s="4" t="s">
        <v>2020</v>
      </c>
      <c r="B60" s="5">
        <v>3288</v>
      </c>
      <c r="C60" s="4"/>
      <c r="D60" s="4">
        <v>64</v>
      </c>
      <c r="E60" s="4">
        <v>22</v>
      </c>
      <c r="F60" s="4"/>
      <c r="G60" s="5">
        <v>1012</v>
      </c>
      <c r="H60" s="5">
        <v>2254</v>
      </c>
      <c r="J60" s="14" t="s">
        <v>2017</v>
      </c>
      <c r="K60" s="15">
        <v>3517</v>
      </c>
      <c r="L60" s="14"/>
      <c r="M60" s="14">
        <v>40</v>
      </c>
      <c r="N60" s="14">
        <v>432</v>
      </c>
      <c r="O60" s="14"/>
      <c r="P60" s="15">
        <v>1558</v>
      </c>
      <c r="Q60" s="15">
        <v>1527</v>
      </c>
    </row>
    <row r="61" spans="1:17" ht="19" x14ac:dyDescent="0.25">
      <c r="A61" s="4" t="s">
        <v>2015</v>
      </c>
      <c r="B61" s="5">
        <v>2931</v>
      </c>
      <c r="C61" s="4"/>
      <c r="D61" s="4">
        <v>61</v>
      </c>
      <c r="E61" s="4">
        <v>52</v>
      </c>
      <c r="F61" s="4"/>
      <c r="G61" s="5">
        <v>2609</v>
      </c>
      <c r="H61" s="4">
        <v>270</v>
      </c>
      <c r="J61" s="14" t="s">
        <v>2018</v>
      </c>
      <c r="K61" s="15">
        <v>3481</v>
      </c>
      <c r="L61" s="14"/>
      <c r="M61" s="14">
        <v>212</v>
      </c>
      <c r="N61" s="14">
        <v>102</v>
      </c>
      <c r="O61" s="14"/>
      <c r="P61" s="14">
        <v>925</v>
      </c>
      <c r="Q61" s="15">
        <v>2454</v>
      </c>
    </row>
    <row r="62" spans="1:17" ht="19" x14ac:dyDescent="0.25">
      <c r="A62" s="4" t="s">
        <v>2030</v>
      </c>
      <c r="B62" s="5">
        <v>2835</v>
      </c>
      <c r="C62" s="4"/>
      <c r="D62" s="4">
        <v>35</v>
      </c>
      <c r="E62" s="4">
        <v>25</v>
      </c>
      <c r="F62" s="4"/>
      <c r="G62" s="4">
        <v>720</v>
      </c>
      <c r="H62" s="5">
        <v>2090</v>
      </c>
      <c r="J62" s="14" t="s">
        <v>2020</v>
      </c>
      <c r="K62" s="15">
        <v>3440</v>
      </c>
      <c r="L62" s="14" t="s">
        <v>3697</v>
      </c>
      <c r="M62" s="14">
        <v>67</v>
      </c>
      <c r="N62" s="14">
        <v>23</v>
      </c>
      <c r="O62" s="14" t="s">
        <v>2382</v>
      </c>
      <c r="P62" s="15">
        <v>1176</v>
      </c>
      <c r="Q62" s="15">
        <v>2241</v>
      </c>
    </row>
    <row r="63" spans="1:17" ht="19" x14ac:dyDescent="0.25">
      <c r="A63" s="4" t="s">
        <v>2026</v>
      </c>
      <c r="B63" s="5">
        <v>2723</v>
      </c>
      <c r="C63" s="4"/>
      <c r="D63" s="4">
        <v>2</v>
      </c>
      <c r="E63" s="4">
        <v>8</v>
      </c>
      <c r="F63" s="4"/>
      <c r="G63" s="5">
        <v>1218</v>
      </c>
      <c r="H63" s="5">
        <v>1497</v>
      </c>
      <c r="J63" s="14" t="s">
        <v>2030</v>
      </c>
      <c r="K63" s="15">
        <v>3019</v>
      </c>
      <c r="L63" s="14" t="s">
        <v>3698</v>
      </c>
      <c r="M63" s="14">
        <v>41</v>
      </c>
      <c r="N63" s="14">
        <v>25</v>
      </c>
      <c r="O63" s="14"/>
      <c r="P63" s="14">
        <v>754</v>
      </c>
      <c r="Q63" s="15">
        <v>2240</v>
      </c>
    </row>
    <row r="64" spans="1:17" ht="19" x14ac:dyDescent="0.25">
      <c r="A64" s="4" t="s">
        <v>2023</v>
      </c>
      <c r="B64" s="5">
        <v>2583</v>
      </c>
      <c r="C64" s="4"/>
      <c r="D64" s="4">
        <v>61</v>
      </c>
      <c r="E64" s="4">
        <v>280</v>
      </c>
      <c r="F64" s="4"/>
      <c r="G64" s="4">
        <v>498</v>
      </c>
      <c r="H64" s="5">
        <v>1805</v>
      </c>
      <c r="J64" s="14" t="s">
        <v>2015</v>
      </c>
      <c r="K64" s="15">
        <v>2938</v>
      </c>
      <c r="L64" s="14" t="s">
        <v>3699</v>
      </c>
      <c r="M64" s="14">
        <v>61</v>
      </c>
      <c r="N64" s="14">
        <v>54</v>
      </c>
      <c r="O64" s="14" t="s">
        <v>3440</v>
      </c>
      <c r="P64" s="15">
        <v>2652</v>
      </c>
      <c r="Q64" s="14">
        <v>232</v>
      </c>
    </row>
    <row r="65" spans="1:17" ht="19" x14ac:dyDescent="0.25">
      <c r="A65" s="4" t="s">
        <v>2019</v>
      </c>
      <c r="B65" s="5">
        <v>2534</v>
      </c>
      <c r="C65" s="4"/>
      <c r="D65" s="4">
        <v>43</v>
      </c>
      <c r="E65" s="4">
        <v>136</v>
      </c>
      <c r="F65" s="4"/>
      <c r="G65" s="4">
        <v>577</v>
      </c>
      <c r="H65" s="5">
        <v>1821</v>
      </c>
      <c r="J65" s="14" t="s">
        <v>2026</v>
      </c>
      <c r="K65" s="15">
        <v>2810</v>
      </c>
      <c r="L65" s="14" t="s">
        <v>3700</v>
      </c>
      <c r="M65" s="14">
        <v>2</v>
      </c>
      <c r="N65" s="14">
        <v>8</v>
      </c>
      <c r="O65" s="14"/>
      <c r="P65" s="15">
        <v>1246</v>
      </c>
      <c r="Q65" s="15">
        <v>1556</v>
      </c>
    </row>
    <row r="66" spans="1:17" ht="19" x14ac:dyDescent="0.25">
      <c r="A66" s="4" t="s">
        <v>2039</v>
      </c>
      <c r="B66" s="5">
        <v>2049</v>
      </c>
      <c r="C66" s="4"/>
      <c r="D66" s="4">
        <v>3</v>
      </c>
      <c r="E66" s="4">
        <v>10</v>
      </c>
      <c r="F66" s="4"/>
      <c r="G66" s="4">
        <v>364</v>
      </c>
      <c r="H66" s="5">
        <v>1675</v>
      </c>
      <c r="J66" s="14" t="s">
        <v>2023</v>
      </c>
      <c r="K66" s="15">
        <v>2649</v>
      </c>
      <c r="L66" s="14" t="s">
        <v>3701</v>
      </c>
      <c r="M66" s="14">
        <v>49</v>
      </c>
      <c r="N66" s="14">
        <v>291</v>
      </c>
      <c r="O66" s="14" t="s">
        <v>3702</v>
      </c>
      <c r="P66" s="14">
        <v>516</v>
      </c>
      <c r="Q66" s="15">
        <v>1842</v>
      </c>
    </row>
    <row r="67" spans="1:17" ht="19" x14ac:dyDescent="0.25">
      <c r="A67" s="4" t="s">
        <v>2028</v>
      </c>
      <c r="B67" s="5">
        <v>2039</v>
      </c>
      <c r="C67" s="4"/>
      <c r="D67" s="4">
        <v>21</v>
      </c>
      <c r="E67" s="4">
        <v>59</v>
      </c>
      <c r="F67" s="4"/>
      <c r="G67" s="5">
        <v>1166</v>
      </c>
      <c r="H67" s="4">
        <v>814</v>
      </c>
      <c r="J67" s="14" t="s">
        <v>2019</v>
      </c>
      <c r="K67" s="15">
        <v>2534</v>
      </c>
      <c r="L67" s="14"/>
      <c r="M67" s="14">
        <v>43</v>
      </c>
      <c r="N67" s="14">
        <v>136</v>
      </c>
      <c r="O67" s="14"/>
      <c r="P67" s="14">
        <v>577</v>
      </c>
      <c r="Q67" s="15">
        <v>1821</v>
      </c>
    </row>
    <row r="68" spans="1:17" ht="19" x14ac:dyDescent="0.25">
      <c r="A68" s="4" t="s">
        <v>2032</v>
      </c>
      <c r="B68" s="5">
        <v>1904</v>
      </c>
      <c r="C68" s="4"/>
      <c r="D68" s="4">
        <v>8</v>
      </c>
      <c r="E68" s="4">
        <v>8</v>
      </c>
      <c r="F68" s="4"/>
      <c r="G68" s="4">
        <v>892</v>
      </c>
      <c r="H68" s="5">
        <v>1004</v>
      </c>
      <c r="J68" s="14" t="s">
        <v>2039</v>
      </c>
      <c r="K68" s="15">
        <v>2131</v>
      </c>
      <c r="L68" s="14" t="s">
        <v>3703</v>
      </c>
      <c r="M68" s="14">
        <v>3</v>
      </c>
      <c r="N68" s="14">
        <v>10</v>
      </c>
      <c r="O68" s="14"/>
      <c r="P68" s="14">
        <v>364</v>
      </c>
      <c r="Q68" s="15">
        <v>1757</v>
      </c>
    </row>
    <row r="69" spans="1:17" ht="19" x14ac:dyDescent="0.25">
      <c r="A69" s="4" t="s">
        <v>2034</v>
      </c>
      <c r="B69" s="5">
        <v>1847</v>
      </c>
      <c r="C69" s="4"/>
      <c r="D69" s="4" t="s">
        <v>1922</v>
      </c>
      <c r="E69" s="4">
        <v>88</v>
      </c>
      <c r="F69" s="4"/>
      <c r="G69" s="5">
        <v>1286</v>
      </c>
      <c r="H69" s="4">
        <v>473</v>
      </c>
      <c r="J69" s="14" t="s">
        <v>2028</v>
      </c>
      <c r="K69" s="15">
        <v>2047</v>
      </c>
      <c r="L69" s="14" t="s">
        <v>3704</v>
      </c>
      <c r="M69" s="14">
        <v>21</v>
      </c>
      <c r="N69" s="14">
        <v>63</v>
      </c>
      <c r="O69" s="14" t="s">
        <v>3705</v>
      </c>
      <c r="P69" s="15">
        <v>1232</v>
      </c>
      <c r="Q69" s="14">
        <v>752</v>
      </c>
    </row>
    <row r="70" spans="1:17" ht="19" x14ac:dyDescent="0.25">
      <c r="A70" s="4" t="s">
        <v>2042</v>
      </c>
      <c r="B70" s="5">
        <v>1808</v>
      </c>
      <c r="C70" s="4"/>
      <c r="D70" s="4">
        <v>10</v>
      </c>
      <c r="E70" s="4">
        <v>29</v>
      </c>
      <c r="F70" s="4"/>
      <c r="G70" s="4">
        <v>848</v>
      </c>
      <c r="H70" s="4">
        <v>931</v>
      </c>
      <c r="J70" s="14" t="s">
        <v>2032</v>
      </c>
      <c r="K70" s="15">
        <v>1939</v>
      </c>
      <c r="L70" s="14" t="s">
        <v>3706</v>
      </c>
      <c r="M70" s="14">
        <v>8</v>
      </c>
      <c r="N70" s="14">
        <v>8</v>
      </c>
      <c r="O70" s="14"/>
      <c r="P70" s="14">
        <v>958</v>
      </c>
      <c r="Q70" s="14">
        <v>973</v>
      </c>
    </row>
    <row r="71" spans="1:17" ht="19" x14ac:dyDescent="0.25">
      <c r="A71" s="4" t="s">
        <v>2029</v>
      </c>
      <c r="B71" s="5">
        <v>1792</v>
      </c>
      <c r="C71" s="4"/>
      <c r="D71" s="4">
        <v>1</v>
      </c>
      <c r="E71" s="4">
        <v>10</v>
      </c>
      <c r="F71" s="4"/>
      <c r="G71" s="5">
        <v>1624</v>
      </c>
      <c r="H71" s="4">
        <v>158</v>
      </c>
      <c r="J71" s="14" t="s">
        <v>2042</v>
      </c>
      <c r="K71" s="15">
        <v>1867</v>
      </c>
      <c r="L71" s="14" t="s">
        <v>3707</v>
      </c>
      <c r="M71" s="14">
        <v>10</v>
      </c>
      <c r="N71" s="14">
        <v>30</v>
      </c>
      <c r="O71" s="14" t="s">
        <v>3708</v>
      </c>
      <c r="P71" s="14">
        <v>866</v>
      </c>
      <c r="Q71" s="14">
        <v>971</v>
      </c>
    </row>
    <row r="72" spans="1:17" ht="19" x14ac:dyDescent="0.25">
      <c r="A72" s="4" t="s">
        <v>2059</v>
      </c>
      <c r="B72" s="5">
        <v>1705</v>
      </c>
      <c r="C72" s="4"/>
      <c r="D72" s="4">
        <v>12</v>
      </c>
      <c r="E72" s="4">
        <v>58</v>
      </c>
      <c r="F72" s="4"/>
      <c r="G72" s="4">
        <v>805</v>
      </c>
      <c r="H72" s="4">
        <v>842</v>
      </c>
      <c r="J72" s="14" t="s">
        <v>2034</v>
      </c>
      <c r="K72" s="15">
        <v>1847</v>
      </c>
      <c r="L72" s="14"/>
      <c r="M72" s="14" t="s">
        <v>1922</v>
      </c>
      <c r="N72" s="14">
        <v>88</v>
      </c>
      <c r="O72" s="14"/>
      <c r="P72" s="15">
        <v>1286</v>
      </c>
      <c r="Q72" s="14">
        <v>473</v>
      </c>
    </row>
    <row r="73" spans="1:17" ht="19" x14ac:dyDescent="0.25">
      <c r="A73" s="4" t="s">
        <v>2057</v>
      </c>
      <c r="B73" s="5">
        <v>1703</v>
      </c>
      <c r="C73" s="4"/>
      <c r="D73" s="4">
        <v>7</v>
      </c>
      <c r="E73" s="4">
        <v>57</v>
      </c>
      <c r="F73" s="4"/>
      <c r="G73" s="4">
        <v>220</v>
      </c>
      <c r="H73" s="5">
        <v>1426</v>
      </c>
      <c r="J73" s="14" t="s">
        <v>2057</v>
      </c>
      <c r="K73" s="15">
        <v>1828</v>
      </c>
      <c r="L73" s="14" t="s">
        <v>3709</v>
      </c>
      <c r="M73" s="14">
        <v>7</v>
      </c>
      <c r="N73" s="14">
        <v>58</v>
      </c>
      <c r="O73" s="14" t="s">
        <v>2420</v>
      </c>
      <c r="P73" s="14">
        <v>228</v>
      </c>
      <c r="Q73" s="15">
        <v>1542</v>
      </c>
    </row>
    <row r="74" spans="1:17" ht="19" x14ac:dyDescent="0.25">
      <c r="A74" s="4" t="s">
        <v>2041</v>
      </c>
      <c r="B74" s="5">
        <v>1678</v>
      </c>
      <c r="C74" s="4"/>
      <c r="D74" s="4">
        <v>15</v>
      </c>
      <c r="E74" s="4">
        <v>22</v>
      </c>
      <c r="F74" s="4"/>
      <c r="G74" s="5">
        <v>1162</v>
      </c>
      <c r="H74" s="4">
        <v>494</v>
      </c>
      <c r="J74" s="14" t="s">
        <v>2029</v>
      </c>
      <c r="K74" s="15">
        <v>1792</v>
      </c>
      <c r="L74" s="14"/>
      <c r="M74" s="14">
        <v>1</v>
      </c>
      <c r="N74" s="14">
        <v>10</v>
      </c>
      <c r="O74" s="14"/>
      <c r="P74" s="15">
        <v>1624</v>
      </c>
      <c r="Q74" s="14">
        <v>158</v>
      </c>
    </row>
    <row r="75" spans="1:17" ht="19" x14ac:dyDescent="0.25">
      <c r="A75" s="4" t="s">
        <v>2035</v>
      </c>
      <c r="B75" s="5">
        <v>1647</v>
      </c>
      <c r="C75" s="4"/>
      <c r="D75" s="4">
        <v>7</v>
      </c>
      <c r="E75" s="4">
        <v>50</v>
      </c>
      <c r="F75" s="4"/>
      <c r="G75" s="4">
        <v>233</v>
      </c>
      <c r="H75" s="5">
        <v>1364</v>
      </c>
      <c r="J75" s="14" t="s">
        <v>2059</v>
      </c>
      <c r="K75" s="15">
        <v>1705</v>
      </c>
      <c r="L75" s="14"/>
      <c r="M75" s="14">
        <v>12</v>
      </c>
      <c r="N75" s="14">
        <v>58</v>
      </c>
      <c r="O75" s="14"/>
      <c r="P75" s="14">
        <v>805</v>
      </c>
      <c r="Q75" s="14">
        <v>842</v>
      </c>
    </row>
    <row r="76" spans="1:17" ht="19" x14ac:dyDescent="0.25">
      <c r="A76" s="4" t="s">
        <v>2049</v>
      </c>
      <c r="B76" s="5">
        <v>1565</v>
      </c>
      <c r="C76" s="4"/>
      <c r="D76" s="4">
        <v>4</v>
      </c>
      <c r="E76" s="4">
        <v>60</v>
      </c>
      <c r="F76" s="4"/>
      <c r="G76" s="4">
        <v>659</v>
      </c>
      <c r="H76" s="4">
        <v>846</v>
      </c>
      <c r="J76" s="14" t="s">
        <v>2041</v>
      </c>
      <c r="K76" s="15">
        <v>1678</v>
      </c>
      <c r="L76" s="14"/>
      <c r="M76" s="14">
        <v>15</v>
      </c>
      <c r="N76" s="14">
        <v>22</v>
      </c>
      <c r="O76" s="14"/>
      <c r="P76" s="15">
        <v>1162</v>
      </c>
      <c r="Q76" s="14">
        <v>494</v>
      </c>
    </row>
    <row r="77" spans="1:17" ht="19" x14ac:dyDescent="0.25">
      <c r="A77" s="4" t="s">
        <v>2053</v>
      </c>
      <c r="B77" s="5">
        <v>1550</v>
      </c>
      <c r="C77" s="4"/>
      <c r="D77" s="4">
        <v>4</v>
      </c>
      <c r="E77" s="4">
        <v>11</v>
      </c>
      <c r="F77" s="4"/>
      <c r="G77" s="4">
        <v>155</v>
      </c>
      <c r="H77" s="5">
        <v>1384</v>
      </c>
      <c r="J77" s="14" t="s">
        <v>2035</v>
      </c>
      <c r="K77" s="15">
        <v>1660</v>
      </c>
      <c r="L77" s="14" t="s">
        <v>3710</v>
      </c>
      <c r="M77" s="14">
        <v>9</v>
      </c>
      <c r="N77" s="14">
        <v>50</v>
      </c>
      <c r="O77" s="14"/>
      <c r="P77" s="14">
        <v>240</v>
      </c>
      <c r="Q77" s="15">
        <v>1370</v>
      </c>
    </row>
    <row r="78" spans="1:17" ht="19" x14ac:dyDescent="0.25">
      <c r="A78" s="4" t="s">
        <v>2037</v>
      </c>
      <c r="B78" s="5">
        <v>1472</v>
      </c>
      <c r="C78" s="4" t="s">
        <v>3634</v>
      </c>
      <c r="D78" s="4">
        <v>1</v>
      </c>
      <c r="E78" s="4">
        <v>19</v>
      </c>
      <c r="F78" s="4"/>
      <c r="G78" s="5">
        <v>1214</v>
      </c>
      <c r="H78" s="4">
        <v>239</v>
      </c>
      <c r="J78" s="14" t="s">
        <v>2049</v>
      </c>
      <c r="K78" s="15">
        <v>1585</v>
      </c>
      <c r="L78" s="14" t="s">
        <v>3711</v>
      </c>
      <c r="M78" s="14">
        <v>4</v>
      </c>
      <c r="N78" s="14">
        <v>63</v>
      </c>
      <c r="O78" s="14" t="s">
        <v>3413</v>
      </c>
      <c r="P78" s="14">
        <v>682</v>
      </c>
      <c r="Q78" s="14">
        <v>840</v>
      </c>
    </row>
    <row r="79" spans="1:17" ht="19" x14ac:dyDescent="0.25">
      <c r="A79" s="4" t="s">
        <v>2047</v>
      </c>
      <c r="B79" s="5">
        <v>1449</v>
      </c>
      <c r="C79" s="4"/>
      <c r="D79" s="4">
        <v>17</v>
      </c>
      <c r="E79" s="4">
        <v>41</v>
      </c>
      <c r="F79" s="4"/>
      <c r="G79" s="4">
        <v>474</v>
      </c>
      <c r="H79" s="4">
        <v>934</v>
      </c>
      <c r="J79" s="14" t="s">
        <v>2053</v>
      </c>
      <c r="K79" s="15">
        <v>1550</v>
      </c>
      <c r="L79" s="14"/>
      <c r="M79" s="14">
        <v>4</v>
      </c>
      <c r="N79" s="14">
        <v>11</v>
      </c>
      <c r="O79" s="14"/>
      <c r="P79" s="14">
        <v>155</v>
      </c>
      <c r="Q79" s="15">
        <v>1384</v>
      </c>
    </row>
    <row r="80" spans="1:17" ht="19" x14ac:dyDescent="0.25">
      <c r="A80" s="4" t="s">
        <v>2044</v>
      </c>
      <c r="B80" s="5">
        <v>1402</v>
      </c>
      <c r="C80" s="4"/>
      <c r="D80" s="4">
        <v>22</v>
      </c>
      <c r="E80" s="4">
        <v>83</v>
      </c>
      <c r="F80" s="4"/>
      <c r="G80" s="4">
        <v>221</v>
      </c>
      <c r="H80" s="5">
        <v>1098</v>
      </c>
      <c r="J80" s="14" t="s">
        <v>2037</v>
      </c>
      <c r="K80" s="15">
        <v>1472</v>
      </c>
      <c r="L80" s="14" t="s">
        <v>3634</v>
      </c>
      <c r="M80" s="14">
        <v>1</v>
      </c>
      <c r="N80" s="14">
        <v>19</v>
      </c>
      <c r="O80" s="14"/>
      <c r="P80" s="15">
        <v>1214</v>
      </c>
      <c r="Q80" s="14">
        <v>239</v>
      </c>
    </row>
    <row r="81" spans="1:17" ht="19" x14ac:dyDescent="0.25">
      <c r="A81" s="4" t="s">
        <v>2050</v>
      </c>
      <c r="B81" s="5">
        <v>1399</v>
      </c>
      <c r="C81" s="4"/>
      <c r="D81" s="4">
        <v>13</v>
      </c>
      <c r="E81" s="4">
        <v>65</v>
      </c>
      <c r="F81" s="4"/>
      <c r="G81" s="4">
        <v>553</v>
      </c>
      <c r="H81" s="4">
        <v>781</v>
      </c>
      <c r="J81" s="14" t="s">
        <v>2047</v>
      </c>
      <c r="K81" s="15">
        <v>1449</v>
      </c>
      <c r="L81" s="14"/>
      <c r="M81" s="14">
        <v>17</v>
      </c>
      <c r="N81" s="14">
        <v>44</v>
      </c>
      <c r="O81" s="14" t="s">
        <v>3712</v>
      </c>
      <c r="P81" s="14">
        <v>536</v>
      </c>
      <c r="Q81" s="14">
        <v>869</v>
      </c>
    </row>
    <row r="82" spans="1:17" ht="19" x14ac:dyDescent="0.25">
      <c r="A82" s="4" t="s">
        <v>2054</v>
      </c>
      <c r="B82" s="5">
        <v>1389</v>
      </c>
      <c r="C82" s="4"/>
      <c r="D82" s="4">
        <v>12</v>
      </c>
      <c r="E82" s="4">
        <v>56</v>
      </c>
      <c r="F82" s="4"/>
      <c r="G82" s="4">
        <v>525</v>
      </c>
      <c r="H82" s="4">
        <v>808</v>
      </c>
      <c r="J82" s="14" t="s">
        <v>2044</v>
      </c>
      <c r="K82" s="15">
        <v>1408</v>
      </c>
      <c r="L82" s="14" t="s">
        <v>3713</v>
      </c>
      <c r="M82" s="14">
        <v>24</v>
      </c>
      <c r="N82" s="14">
        <v>86</v>
      </c>
      <c r="O82" s="14" t="s">
        <v>2418</v>
      </c>
      <c r="P82" s="14">
        <v>223</v>
      </c>
      <c r="Q82" s="15">
        <v>1099</v>
      </c>
    </row>
    <row r="83" spans="1:17" ht="19" x14ac:dyDescent="0.25">
      <c r="A83" s="4" t="s">
        <v>2051</v>
      </c>
      <c r="B83" s="5">
        <v>1381</v>
      </c>
      <c r="C83" s="4"/>
      <c r="D83" s="4">
        <v>7</v>
      </c>
      <c r="E83" s="4">
        <v>18</v>
      </c>
      <c r="F83" s="4"/>
      <c r="G83" s="4">
        <v>403</v>
      </c>
      <c r="H83" s="4">
        <v>960</v>
      </c>
      <c r="J83" s="14" t="s">
        <v>2050</v>
      </c>
      <c r="K83" s="15">
        <v>1399</v>
      </c>
      <c r="L83" s="14"/>
      <c r="M83" s="14">
        <v>13</v>
      </c>
      <c r="N83" s="14">
        <v>65</v>
      </c>
      <c r="O83" s="14"/>
      <c r="P83" s="14">
        <v>553</v>
      </c>
      <c r="Q83" s="14">
        <v>781</v>
      </c>
    </row>
    <row r="84" spans="1:17" ht="19" x14ac:dyDescent="0.25">
      <c r="A84" s="4" t="s">
        <v>2060</v>
      </c>
      <c r="B84" s="5">
        <v>1363</v>
      </c>
      <c r="C84" s="4"/>
      <c r="D84" s="4">
        <v>41</v>
      </c>
      <c r="E84" s="4">
        <v>58</v>
      </c>
      <c r="F84" s="4"/>
      <c r="G84" s="4">
        <v>206</v>
      </c>
      <c r="H84" s="5">
        <v>1099</v>
      </c>
      <c r="J84" s="14" t="s">
        <v>2054</v>
      </c>
      <c r="K84" s="15">
        <v>1389</v>
      </c>
      <c r="L84" s="14"/>
      <c r="M84" s="14">
        <v>12</v>
      </c>
      <c r="N84" s="14">
        <v>56</v>
      </c>
      <c r="O84" s="14"/>
      <c r="P84" s="14">
        <v>525</v>
      </c>
      <c r="Q84" s="14">
        <v>808</v>
      </c>
    </row>
    <row r="85" spans="1:17" ht="19" x14ac:dyDescent="0.25">
      <c r="A85" s="4" t="s">
        <v>2073</v>
      </c>
      <c r="B85" s="5">
        <v>1337</v>
      </c>
      <c r="C85" s="4"/>
      <c r="D85" s="4">
        <v>2</v>
      </c>
      <c r="E85" s="4">
        <v>40</v>
      </c>
      <c r="F85" s="4"/>
      <c r="G85" s="4">
        <v>255</v>
      </c>
      <c r="H85" s="5">
        <v>1042</v>
      </c>
      <c r="J85" s="14" t="s">
        <v>2060</v>
      </c>
      <c r="K85" s="15">
        <v>1387</v>
      </c>
      <c r="L85" s="14" t="s">
        <v>3714</v>
      </c>
      <c r="M85" s="14">
        <v>39</v>
      </c>
      <c r="N85" s="14">
        <v>58</v>
      </c>
      <c r="O85" s="14"/>
      <c r="P85" s="14">
        <v>222</v>
      </c>
      <c r="Q85" s="15">
        <v>1107</v>
      </c>
    </row>
    <row r="86" spans="1:17" ht="19" x14ac:dyDescent="0.25">
      <c r="A86" s="4" t="s">
        <v>2063</v>
      </c>
      <c r="B86" s="5">
        <v>1164</v>
      </c>
      <c r="C86" s="4"/>
      <c r="D86" s="4" t="s">
        <v>1922</v>
      </c>
      <c r="E86" s="4">
        <v>14</v>
      </c>
      <c r="F86" s="4"/>
      <c r="G86" s="4">
        <v>499</v>
      </c>
      <c r="H86" s="4">
        <v>651</v>
      </c>
      <c r="J86" s="14" t="s">
        <v>2051</v>
      </c>
      <c r="K86" s="15">
        <v>1384</v>
      </c>
      <c r="L86" s="14" t="s">
        <v>3715</v>
      </c>
      <c r="M86" s="14">
        <v>6</v>
      </c>
      <c r="N86" s="14">
        <v>20</v>
      </c>
      <c r="O86" s="14" t="s">
        <v>3716</v>
      </c>
      <c r="P86" s="14">
        <v>423</v>
      </c>
      <c r="Q86" s="14">
        <v>941</v>
      </c>
    </row>
    <row r="87" spans="1:17" ht="19" x14ac:dyDescent="0.25">
      <c r="A87" s="4" t="s">
        <v>2076</v>
      </c>
      <c r="B87" s="5">
        <v>1163</v>
      </c>
      <c r="C87" s="4"/>
      <c r="D87" s="4" t="s">
        <v>1922</v>
      </c>
      <c r="E87" s="4">
        <v>7</v>
      </c>
      <c r="F87" s="4"/>
      <c r="G87" s="4">
        <v>246</v>
      </c>
      <c r="H87" s="4">
        <v>910</v>
      </c>
      <c r="J87" s="14" t="s">
        <v>2073</v>
      </c>
      <c r="K87" s="15">
        <v>1337</v>
      </c>
      <c r="L87" s="14"/>
      <c r="M87" s="14">
        <v>2</v>
      </c>
      <c r="N87" s="14">
        <v>40</v>
      </c>
      <c r="O87" s="14"/>
      <c r="P87" s="14">
        <v>255</v>
      </c>
      <c r="Q87" s="15">
        <v>1042</v>
      </c>
    </row>
    <row r="88" spans="1:17" ht="19" x14ac:dyDescent="0.25">
      <c r="A88" s="4" t="s">
        <v>2055</v>
      </c>
      <c r="B88" s="5">
        <v>1038</v>
      </c>
      <c r="C88" s="4"/>
      <c r="D88" s="4">
        <v>4</v>
      </c>
      <c r="E88" s="4">
        <v>4</v>
      </c>
      <c r="F88" s="4"/>
      <c r="G88" s="4">
        <v>787</v>
      </c>
      <c r="H88" s="4">
        <v>247</v>
      </c>
      <c r="J88" s="14" t="s">
        <v>2063</v>
      </c>
      <c r="K88" s="15">
        <v>1164</v>
      </c>
      <c r="L88" s="14"/>
      <c r="M88" s="14" t="s">
        <v>1922</v>
      </c>
      <c r="N88" s="14">
        <v>14</v>
      </c>
      <c r="O88" s="14"/>
      <c r="P88" s="14">
        <v>499</v>
      </c>
      <c r="Q88" s="14">
        <v>651</v>
      </c>
    </row>
    <row r="89" spans="1:17" ht="19" x14ac:dyDescent="0.25">
      <c r="A89" s="4" t="s">
        <v>2064</v>
      </c>
      <c r="B89" s="5">
        <v>1035</v>
      </c>
      <c r="C89" s="4"/>
      <c r="D89" s="4" t="s">
        <v>1922</v>
      </c>
      <c r="E89" s="4">
        <v>2</v>
      </c>
      <c r="F89" s="4"/>
      <c r="G89" s="4">
        <v>477</v>
      </c>
      <c r="H89" s="4">
        <v>556</v>
      </c>
      <c r="J89" s="14" t="s">
        <v>2076</v>
      </c>
      <c r="K89" s="15">
        <v>1163</v>
      </c>
      <c r="L89" s="14"/>
      <c r="M89" s="14" t="s">
        <v>1922</v>
      </c>
      <c r="N89" s="14">
        <v>7</v>
      </c>
      <c r="O89" s="14"/>
      <c r="P89" s="14">
        <v>246</v>
      </c>
      <c r="Q89" s="14">
        <v>910</v>
      </c>
    </row>
    <row r="90" spans="1:17" ht="19" x14ac:dyDescent="0.25">
      <c r="A90" s="4" t="s">
        <v>2062</v>
      </c>
      <c r="B90" s="4">
        <v>967</v>
      </c>
      <c r="C90" s="4"/>
      <c r="D90" s="4">
        <v>18</v>
      </c>
      <c r="E90" s="4">
        <v>39</v>
      </c>
      <c r="F90" s="4"/>
      <c r="G90" s="4">
        <v>279</v>
      </c>
      <c r="H90" s="4">
        <v>649</v>
      </c>
      <c r="J90" s="14" t="s">
        <v>2055</v>
      </c>
      <c r="K90" s="15">
        <v>1038</v>
      </c>
      <c r="L90" s="14" t="s">
        <v>2056</v>
      </c>
      <c r="M90" s="14">
        <v>4</v>
      </c>
      <c r="N90" s="14">
        <v>4</v>
      </c>
      <c r="O90" s="14"/>
      <c r="P90" s="14">
        <v>811</v>
      </c>
      <c r="Q90" s="14">
        <v>223</v>
      </c>
    </row>
    <row r="91" spans="1:17" ht="19" x14ac:dyDescent="0.25">
      <c r="A91" s="4" t="s">
        <v>2081</v>
      </c>
      <c r="B91" s="4">
        <v>950</v>
      </c>
      <c r="C91" s="4"/>
      <c r="D91" s="4">
        <v>3</v>
      </c>
      <c r="E91" s="4">
        <v>50</v>
      </c>
      <c r="F91" s="4"/>
      <c r="G91" s="4">
        <v>80</v>
      </c>
      <c r="H91" s="4">
        <v>820</v>
      </c>
      <c r="J91" s="14" t="s">
        <v>2064</v>
      </c>
      <c r="K91" s="15">
        <v>1035</v>
      </c>
      <c r="L91" s="14"/>
      <c r="M91" s="14" t="s">
        <v>1922</v>
      </c>
      <c r="N91" s="14">
        <v>2</v>
      </c>
      <c r="O91" s="14"/>
      <c r="P91" s="14">
        <v>477</v>
      </c>
      <c r="Q91" s="14">
        <v>556</v>
      </c>
    </row>
    <row r="92" spans="1:17" ht="19" x14ac:dyDescent="0.25">
      <c r="A92" s="4" t="s">
        <v>2065</v>
      </c>
      <c r="B92" s="4">
        <v>822</v>
      </c>
      <c r="C92" s="4"/>
      <c r="D92" s="4">
        <v>15</v>
      </c>
      <c r="E92" s="4">
        <v>15</v>
      </c>
      <c r="F92" s="4"/>
      <c r="G92" s="4">
        <v>148</v>
      </c>
      <c r="H92" s="4">
        <v>659</v>
      </c>
      <c r="J92" s="14" t="s">
        <v>2081</v>
      </c>
      <c r="K92" s="15">
        <v>1014</v>
      </c>
      <c r="L92" s="14" t="s">
        <v>3717</v>
      </c>
      <c r="M92" s="14">
        <v>3</v>
      </c>
      <c r="N92" s="14">
        <v>53</v>
      </c>
      <c r="O92" s="14" t="s">
        <v>817</v>
      </c>
      <c r="P92" s="14">
        <v>98</v>
      </c>
      <c r="Q92" s="14">
        <v>863</v>
      </c>
    </row>
    <row r="93" spans="1:17" ht="19" x14ac:dyDescent="0.25">
      <c r="A93" s="4" t="s">
        <v>2066</v>
      </c>
      <c r="B93" s="4">
        <v>818</v>
      </c>
      <c r="C93" s="4"/>
      <c r="D93" s="4">
        <v>5</v>
      </c>
      <c r="E93" s="4">
        <v>13</v>
      </c>
      <c r="F93" s="4"/>
      <c r="G93" s="4">
        <v>267</v>
      </c>
      <c r="H93" s="4">
        <v>538</v>
      </c>
      <c r="J93" s="14" t="s">
        <v>2062</v>
      </c>
      <c r="K93" s="14">
        <v>967</v>
      </c>
      <c r="L93" s="14"/>
      <c r="M93" s="14">
        <v>18</v>
      </c>
      <c r="N93" s="14">
        <v>39</v>
      </c>
      <c r="O93" s="14"/>
      <c r="P93" s="14">
        <v>279</v>
      </c>
      <c r="Q93" s="14">
        <v>649</v>
      </c>
    </row>
    <row r="94" spans="1:17" ht="19" x14ac:dyDescent="0.25">
      <c r="A94" s="4" t="s">
        <v>2068</v>
      </c>
      <c r="B94" s="4">
        <v>743</v>
      </c>
      <c r="C94" s="4"/>
      <c r="D94" s="4">
        <v>17</v>
      </c>
      <c r="E94" s="4">
        <v>40</v>
      </c>
      <c r="F94" s="4"/>
      <c r="G94" s="4">
        <v>385</v>
      </c>
      <c r="H94" s="4">
        <v>318</v>
      </c>
      <c r="J94" s="14" t="s">
        <v>2066</v>
      </c>
      <c r="K94" s="14">
        <v>836</v>
      </c>
      <c r="L94" s="14" t="s">
        <v>3718</v>
      </c>
      <c r="M94" s="14">
        <v>4</v>
      </c>
      <c r="N94" s="14">
        <v>13</v>
      </c>
      <c r="O94" s="14"/>
      <c r="P94" s="14">
        <v>267</v>
      </c>
      <c r="Q94" s="14">
        <v>556</v>
      </c>
    </row>
    <row r="95" spans="1:17" ht="19" x14ac:dyDescent="0.25">
      <c r="A95" s="4" t="s">
        <v>2074</v>
      </c>
      <c r="B95" s="4">
        <v>736</v>
      </c>
      <c r="C95" s="4"/>
      <c r="D95" s="4">
        <v>4</v>
      </c>
      <c r="E95" s="4">
        <v>28</v>
      </c>
      <c r="F95" s="4"/>
      <c r="G95" s="4">
        <v>422</v>
      </c>
      <c r="H95" s="4">
        <v>286</v>
      </c>
      <c r="J95" s="14" t="s">
        <v>2100</v>
      </c>
      <c r="K95" s="14">
        <v>823</v>
      </c>
      <c r="L95" s="14" t="s">
        <v>3719</v>
      </c>
      <c r="M95" s="14">
        <v>1</v>
      </c>
      <c r="N95" s="14">
        <v>9</v>
      </c>
      <c r="O95" s="14"/>
      <c r="P95" s="14">
        <v>296</v>
      </c>
      <c r="Q95" s="14">
        <v>518</v>
      </c>
    </row>
    <row r="96" spans="1:17" ht="19" x14ac:dyDescent="0.25">
      <c r="A96" s="4" t="s">
        <v>2100</v>
      </c>
      <c r="B96" s="4">
        <v>736</v>
      </c>
      <c r="C96" s="4"/>
      <c r="D96" s="4">
        <v>1</v>
      </c>
      <c r="E96" s="4">
        <v>9</v>
      </c>
      <c r="F96" s="4"/>
      <c r="G96" s="4">
        <v>284</v>
      </c>
      <c r="H96" s="4">
        <v>443</v>
      </c>
      <c r="J96" s="14" t="s">
        <v>2065</v>
      </c>
      <c r="K96" s="14">
        <v>822</v>
      </c>
      <c r="L96" s="14"/>
      <c r="M96" s="14">
        <v>15</v>
      </c>
      <c r="N96" s="14">
        <v>15</v>
      </c>
      <c r="O96" s="14"/>
      <c r="P96" s="14">
        <v>148</v>
      </c>
      <c r="Q96" s="14">
        <v>659</v>
      </c>
    </row>
    <row r="97" spans="1:17" ht="19" x14ac:dyDescent="0.25">
      <c r="A97" s="4" t="s">
        <v>2069</v>
      </c>
      <c r="B97" s="4">
        <v>712</v>
      </c>
      <c r="C97" s="4"/>
      <c r="D97" s="4">
        <v>4</v>
      </c>
      <c r="E97" s="4">
        <v>13</v>
      </c>
      <c r="F97" s="4"/>
      <c r="G97" s="4">
        <v>645</v>
      </c>
      <c r="H97" s="4">
        <v>54</v>
      </c>
      <c r="J97" s="14" t="s">
        <v>2074</v>
      </c>
      <c r="K97" s="14">
        <v>750</v>
      </c>
      <c r="L97" s="14" t="s">
        <v>3720</v>
      </c>
      <c r="M97" s="14">
        <v>4</v>
      </c>
      <c r="N97" s="14">
        <v>30</v>
      </c>
      <c r="O97" s="14" t="s">
        <v>907</v>
      </c>
      <c r="P97" s="14">
        <v>431</v>
      </c>
      <c r="Q97" s="14">
        <v>289</v>
      </c>
    </row>
    <row r="98" spans="1:17" ht="19" x14ac:dyDescent="0.25">
      <c r="A98" s="4" t="s">
        <v>2070</v>
      </c>
      <c r="B98" s="4">
        <v>710</v>
      </c>
      <c r="C98" s="4"/>
      <c r="D98" s="4">
        <v>44</v>
      </c>
      <c r="E98" s="4">
        <v>24</v>
      </c>
      <c r="F98" s="4"/>
      <c r="G98" s="4">
        <v>145</v>
      </c>
      <c r="H98" s="4">
        <v>541</v>
      </c>
      <c r="J98" s="14" t="s">
        <v>2068</v>
      </c>
      <c r="K98" s="14">
        <v>743</v>
      </c>
      <c r="L98" s="14"/>
      <c r="M98" s="14">
        <v>17</v>
      </c>
      <c r="N98" s="14">
        <v>40</v>
      </c>
      <c r="O98" s="14"/>
      <c r="P98" s="14">
        <v>385</v>
      </c>
      <c r="Q98" s="14">
        <v>318</v>
      </c>
    </row>
    <row r="99" spans="1:17" ht="19" x14ac:dyDescent="0.25">
      <c r="A99" s="4" t="s">
        <v>2072</v>
      </c>
      <c r="B99" s="4">
        <v>701</v>
      </c>
      <c r="C99" s="4"/>
      <c r="D99" s="4" t="s">
        <v>1922</v>
      </c>
      <c r="E99" s="4">
        <v>29</v>
      </c>
      <c r="F99" s="4"/>
      <c r="G99" s="4">
        <v>385</v>
      </c>
      <c r="H99" s="4">
        <v>287</v>
      </c>
      <c r="J99" s="14" t="s">
        <v>2070</v>
      </c>
      <c r="K99" s="14">
        <v>717</v>
      </c>
      <c r="L99" s="14" t="s">
        <v>3721</v>
      </c>
      <c r="M99" s="14">
        <v>44</v>
      </c>
      <c r="N99" s="14">
        <v>24</v>
      </c>
      <c r="O99" s="14"/>
      <c r="P99" s="14">
        <v>145</v>
      </c>
      <c r="Q99" s="14">
        <v>548</v>
      </c>
    </row>
    <row r="100" spans="1:17" ht="19" x14ac:dyDescent="0.25">
      <c r="A100" s="4" t="s">
        <v>2071</v>
      </c>
      <c r="B100" s="4">
        <v>697</v>
      </c>
      <c r="C100" s="4"/>
      <c r="D100" s="4">
        <v>8</v>
      </c>
      <c r="E100" s="4">
        <v>6</v>
      </c>
      <c r="F100" s="4"/>
      <c r="G100" s="4">
        <v>287</v>
      </c>
      <c r="H100" s="4">
        <v>404</v>
      </c>
      <c r="J100" s="14" t="s">
        <v>2069</v>
      </c>
      <c r="K100" s="14">
        <v>712</v>
      </c>
      <c r="L100" s="14"/>
      <c r="M100" s="14">
        <v>4</v>
      </c>
      <c r="N100" s="14">
        <v>13</v>
      </c>
      <c r="O100" s="14"/>
      <c r="P100" s="14">
        <v>645</v>
      </c>
      <c r="Q100" s="14">
        <v>54</v>
      </c>
    </row>
    <row r="101" spans="1:17" ht="19" x14ac:dyDescent="0.25">
      <c r="A101" s="4" t="s">
        <v>2078</v>
      </c>
      <c r="B101" s="4">
        <v>695</v>
      </c>
      <c r="C101" s="4"/>
      <c r="D101" s="4">
        <v>13</v>
      </c>
      <c r="E101" s="4">
        <v>8</v>
      </c>
      <c r="F101" s="4"/>
      <c r="G101" s="4">
        <v>395</v>
      </c>
      <c r="H101" s="4">
        <v>292</v>
      </c>
      <c r="J101" s="14" t="s">
        <v>2078</v>
      </c>
      <c r="K101" s="14">
        <v>708</v>
      </c>
      <c r="L101" s="14" t="s">
        <v>3722</v>
      </c>
      <c r="M101" s="14">
        <v>13</v>
      </c>
      <c r="N101" s="14">
        <v>8</v>
      </c>
      <c r="O101" s="14"/>
      <c r="P101" s="14">
        <v>416</v>
      </c>
      <c r="Q101" s="14">
        <v>284</v>
      </c>
    </row>
    <row r="102" spans="1:17" ht="19" x14ac:dyDescent="0.25">
      <c r="A102" s="4" t="s">
        <v>2088</v>
      </c>
      <c r="B102" s="4">
        <v>661</v>
      </c>
      <c r="C102" s="4"/>
      <c r="D102" s="4">
        <v>10</v>
      </c>
      <c r="E102" s="4">
        <v>61</v>
      </c>
      <c r="F102" s="4"/>
      <c r="G102" s="4">
        <v>79</v>
      </c>
      <c r="H102" s="4">
        <v>521</v>
      </c>
      <c r="J102" s="14" t="s">
        <v>2088</v>
      </c>
      <c r="K102" s="14">
        <v>702</v>
      </c>
      <c r="L102" s="14" t="s">
        <v>3723</v>
      </c>
      <c r="M102" s="14">
        <v>10</v>
      </c>
      <c r="N102" s="14">
        <v>64</v>
      </c>
      <c r="O102" s="14" t="s">
        <v>3724</v>
      </c>
      <c r="P102" s="14">
        <v>79</v>
      </c>
      <c r="Q102" s="14">
        <v>559</v>
      </c>
    </row>
    <row r="103" spans="1:17" ht="19" x14ac:dyDescent="0.25">
      <c r="A103" s="4" t="s">
        <v>2077</v>
      </c>
      <c r="B103" s="4">
        <v>635</v>
      </c>
      <c r="C103" s="4"/>
      <c r="D103" s="4" t="s">
        <v>1922</v>
      </c>
      <c r="E103" s="4">
        <v>42</v>
      </c>
      <c r="F103" s="4"/>
      <c r="G103" s="4">
        <v>469</v>
      </c>
      <c r="H103" s="4">
        <v>124</v>
      </c>
      <c r="J103" s="14" t="s">
        <v>2072</v>
      </c>
      <c r="K103" s="14">
        <v>701</v>
      </c>
      <c r="L103" s="14"/>
      <c r="M103" s="14" t="s">
        <v>1922</v>
      </c>
      <c r="N103" s="14">
        <v>29</v>
      </c>
      <c r="O103" s="14"/>
      <c r="P103" s="14">
        <v>385</v>
      </c>
      <c r="Q103" s="14">
        <v>287</v>
      </c>
    </row>
    <row r="104" spans="1:17" ht="19" x14ac:dyDescent="0.25">
      <c r="A104" s="4" t="s">
        <v>2084</v>
      </c>
      <c r="B104" s="4">
        <v>620</v>
      </c>
      <c r="C104" s="4" t="s">
        <v>3635</v>
      </c>
      <c r="D104" s="4">
        <v>11</v>
      </c>
      <c r="E104" s="4">
        <v>15</v>
      </c>
      <c r="F104" s="4"/>
      <c r="G104" s="4">
        <v>386</v>
      </c>
      <c r="H104" s="4">
        <v>219</v>
      </c>
      <c r="J104" s="14" t="s">
        <v>2071</v>
      </c>
      <c r="K104" s="14">
        <v>697</v>
      </c>
      <c r="L104" s="14"/>
      <c r="M104" s="14">
        <v>8</v>
      </c>
      <c r="N104" s="14">
        <v>6</v>
      </c>
      <c r="O104" s="14"/>
      <c r="P104" s="14">
        <v>287</v>
      </c>
      <c r="Q104" s="14">
        <v>404</v>
      </c>
    </row>
    <row r="105" spans="1:17" ht="19" x14ac:dyDescent="0.25">
      <c r="A105" s="4" t="s">
        <v>2106</v>
      </c>
      <c r="B105" s="4">
        <v>588</v>
      </c>
      <c r="C105" s="4"/>
      <c r="D105" s="4">
        <v>2</v>
      </c>
      <c r="E105" s="4">
        <v>7</v>
      </c>
      <c r="F105" s="4"/>
      <c r="G105" s="4">
        <v>126</v>
      </c>
      <c r="H105" s="4">
        <v>455</v>
      </c>
      <c r="J105" s="14" t="s">
        <v>2077</v>
      </c>
      <c r="K105" s="14">
        <v>635</v>
      </c>
      <c r="L105" s="14"/>
      <c r="M105" s="14" t="s">
        <v>1922</v>
      </c>
      <c r="N105" s="14">
        <v>42</v>
      </c>
      <c r="O105" s="14"/>
      <c r="P105" s="14">
        <v>469</v>
      </c>
      <c r="Q105" s="14">
        <v>124</v>
      </c>
    </row>
    <row r="106" spans="1:17" ht="19" x14ac:dyDescent="0.25">
      <c r="A106" s="4" t="s">
        <v>2090</v>
      </c>
      <c r="B106" s="4">
        <v>538</v>
      </c>
      <c r="C106" s="4"/>
      <c r="D106" s="4">
        <v>4</v>
      </c>
      <c r="E106" s="4">
        <v>41</v>
      </c>
      <c r="F106" s="4"/>
      <c r="G106" s="4">
        <v>64</v>
      </c>
      <c r="H106" s="4">
        <v>433</v>
      </c>
      <c r="J106" s="14" t="s">
        <v>2084</v>
      </c>
      <c r="K106" s="14">
        <v>620</v>
      </c>
      <c r="L106" s="14" t="s">
        <v>3635</v>
      </c>
      <c r="M106" s="14">
        <v>11</v>
      </c>
      <c r="N106" s="14">
        <v>15</v>
      </c>
      <c r="O106" s="14"/>
      <c r="P106" s="14">
        <v>386</v>
      </c>
      <c r="Q106" s="14">
        <v>219</v>
      </c>
    </row>
    <row r="107" spans="1:17" ht="19" x14ac:dyDescent="0.25">
      <c r="A107" s="4" t="s">
        <v>2087</v>
      </c>
      <c r="B107" s="4">
        <v>525</v>
      </c>
      <c r="C107" s="4"/>
      <c r="D107" s="4" t="s">
        <v>1922</v>
      </c>
      <c r="E107" s="4">
        <v>35</v>
      </c>
      <c r="F107" s="4"/>
      <c r="G107" s="4">
        <v>352</v>
      </c>
      <c r="H107" s="4">
        <v>138</v>
      </c>
      <c r="J107" s="14" t="s">
        <v>2106</v>
      </c>
      <c r="K107" s="14">
        <v>596</v>
      </c>
      <c r="L107" s="14" t="s">
        <v>3725</v>
      </c>
      <c r="M107" s="14">
        <v>2</v>
      </c>
      <c r="N107" s="14">
        <v>7</v>
      </c>
      <c r="O107" s="14"/>
      <c r="P107" s="14">
        <v>134</v>
      </c>
      <c r="Q107" s="14">
        <v>455</v>
      </c>
    </row>
    <row r="108" spans="1:17" ht="19" x14ac:dyDescent="0.25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  <c r="J108" s="14" t="s">
        <v>2090</v>
      </c>
      <c r="K108" s="14">
        <v>538</v>
      </c>
      <c r="L108" s="14"/>
      <c r="M108" s="14">
        <v>4</v>
      </c>
      <c r="N108" s="14">
        <v>41</v>
      </c>
      <c r="O108" s="14"/>
      <c r="P108" s="14">
        <v>64</v>
      </c>
      <c r="Q108" s="14">
        <v>433</v>
      </c>
    </row>
    <row r="109" spans="1:17" ht="19" x14ac:dyDescent="0.25">
      <c r="A109" s="4" t="s">
        <v>2108</v>
      </c>
      <c r="B109" s="4">
        <v>500</v>
      </c>
      <c r="C109" s="4"/>
      <c r="D109" s="4">
        <v>5</v>
      </c>
      <c r="E109" s="4">
        <v>15</v>
      </c>
      <c r="F109" s="4"/>
      <c r="G109" s="4">
        <v>49</v>
      </c>
      <c r="H109" s="4">
        <v>436</v>
      </c>
      <c r="J109" s="14" t="s">
        <v>2087</v>
      </c>
      <c r="K109" s="14">
        <v>530</v>
      </c>
      <c r="L109" s="14" t="s">
        <v>3726</v>
      </c>
      <c r="M109" s="14" t="s">
        <v>1922</v>
      </c>
      <c r="N109" s="14">
        <v>36</v>
      </c>
      <c r="O109" s="14" t="s">
        <v>3391</v>
      </c>
      <c r="P109" s="14">
        <v>352</v>
      </c>
      <c r="Q109" s="14">
        <v>142</v>
      </c>
    </row>
    <row r="110" spans="1:17" ht="19" x14ac:dyDescent="0.25">
      <c r="A110" s="4" t="s">
        <v>2098</v>
      </c>
      <c r="B110" s="4">
        <v>497</v>
      </c>
      <c r="C110" s="4"/>
      <c r="D110" s="4">
        <v>6</v>
      </c>
      <c r="E110" s="4">
        <v>6</v>
      </c>
      <c r="F110" s="4"/>
      <c r="G110" s="4">
        <v>156</v>
      </c>
      <c r="H110" s="4">
        <v>335</v>
      </c>
      <c r="J110" s="14" t="s">
        <v>2108</v>
      </c>
      <c r="K110" s="14">
        <v>530</v>
      </c>
      <c r="L110" s="14" t="s">
        <v>3727</v>
      </c>
      <c r="M110" s="14">
        <v>5</v>
      </c>
      <c r="N110" s="14">
        <v>15</v>
      </c>
      <c r="O110" s="14"/>
      <c r="P110" s="14">
        <v>49</v>
      </c>
      <c r="Q110" s="14">
        <v>466</v>
      </c>
    </row>
    <row r="111" spans="1:17" ht="19" x14ac:dyDescent="0.25">
      <c r="A111" s="4" t="s">
        <v>2129</v>
      </c>
      <c r="B111" s="4">
        <v>480</v>
      </c>
      <c r="C111" s="4"/>
      <c r="D111" s="4">
        <v>2</v>
      </c>
      <c r="E111" s="4">
        <v>26</v>
      </c>
      <c r="F111" s="4"/>
      <c r="G111" s="4">
        <v>10</v>
      </c>
      <c r="H111" s="4">
        <v>444</v>
      </c>
      <c r="J111" s="14" t="s">
        <v>2098</v>
      </c>
      <c r="K111" s="14">
        <v>511</v>
      </c>
      <c r="L111" s="14" t="s">
        <v>3728</v>
      </c>
      <c r="M111" s="14">
        <v>6</v>
      </c>
      <c r="N111" s="14">
        <v>6</v>
      </c>
      <c r="O111" s="14"/>
      <c r="P111" s="14">
        <v>156</v>
      </c>
      <c r="Q111" s="14">
        <v>349</v>
      </c>
    </row>
    <row r="112" spans="1:17" ht="19" x14ac:dyDescent="0.25">
      <c r="A112" s="4" t="s">
        <v>2102</v>
      </c>
      <c r="B112" s="4">
        <v>459</v>
      </c>
      <c r="C112" s="4"/>
      <c r="D112" s="4" t="s">
        <v>1922</v>
      </c>
      <c r="E112" s="4">
        <v>28</v>
      </c>
      <c r="F112" s="4"/>
      <c r="G112" s="4">
        <v>50</v>
      </c>
      <c r="H112" s="4">
        <v>381</v>
      </c>
      <c r="J112" s="14" t="s">
        <v>2086</v>
      </c>
      <c r="K112" s="14">
        <v>510</v>
      </c>
      <c r="L112" s="14"/>
      <c r="M112" s="14" t="s">
        <v>1922</v>
      </c>
      <c r="N112" s="14">
        <v>12</v>
      </c>
      <c r="O112" s="14"/>
      <c r="P112" s="14">
        <v>93</v>
      </c>
      <c r="Q112" s="14">
        <v>405</v>
      </c>
    </row>
    <row r="113" spans="1:17" ht="19" x14ac:dyDescent="0.25">
      <c r="A113" s="4" t="s">
        <v>2093</v>
      </c>
      <c r="B113" s="4">
        <v>450</v>
      </c>
      <c r="C113" s="4"/>
      <c r="D113" s="4">
        <v>1</v>
      </c>
      <c r="E113" s="4">
        <v>4</v>
      </c>
      <c r="F113" s="4"/>
      <c r="G113" s="4">
        <v>286</v>
      </c>
      <c r="H113" s="4">
        <v>160</v>
      </c>
      <c r="J113" s="14" t="s">
        <v>2129</v>
      </c>
      <c r="K113" s="14">
        <v>480</v>
      </c>
      <c r="L113" s="14"/>
      <c r="M113" s="14">
        <v>2</v>
      </c>
      <c r="N113" s="14">
        <v>26</v>
      </c>
      <c r="O113" s="14"/>
      <c r="P113" s="14">
        <v>14</v>
      </c>
      <c r="Q113" s="14">
        <v>440</v>
      </c>
    </row>
    <row r="114" spans="1:17" ht="19" x14ac:dyDescent="0.25">
      <c r="A114" s="4" t="s">
        <v>2096</v>
      </c>
      <c r="B114" s="4">
        <v>449</v>
      </c>
      <c r="C114" s="4"/>
      <c r="D114" s="4">
        <v>5</v>
      </c>
      <c r="E114" s="4">
        <v>7</v>
      </c>
      <c r="F114" s="4"/>
      <c r="G114" s="4">
        <v>342</v>
      </c>
      <c r="H114" s="4">
        <v>100</v>
      </c>
      <c r="J114" s="14" t="s">
        <v>2102</v>
      </c>
      <c r="K114" s="14">
        <v>471</v>
      </c>
      <c r="L114" s="14" t="s">
        <v>3729</v>
      </c>
      <c r="M114" s="14" t="s">
        <v>1922</v>
      </c>
      <c r="N114" s="14">
        <v>30</v>
      </c>
      <c r="O114" s="14" t="s">
        <v>907</v>
      </c>
      <c r="P114" s="14">
        <v>56</v>
      </c>
      <c r="Q114" s="14">
        <v>385</v>
      </c>
    </row>
    <row r="115" spans="1:17" ht="19" x14ac:dyDescent="0.25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290</v>
      </c>
      <c r="H115" s="4">
        <v>133</v>
      </c>
      <c r="J115" s="14" t="s">
        <v>2110</v>
      </c>
      <c r="K115" s="14">
        <v>460</v>
      </c>
      <c r="L115" s="14" t="s">
        <v>3730</v>
      </c>
      <c r="M115" s="14">
        <v>4</v>
      </c>
      <c r="N115" s="14">
        <v>4</v>
      </c>
      <c r="O115" s="14"/>
      <c r="P115" s="14">
        <v>235</v>
      </c>
      <c r="Q115" s="14">
        <v>221</v>
      </c>
    </row>
    <row r="116" spans="1:17" ht="19" x14ac:dyDescent="0.25">
      <c r="A116" s="4" t="s">
        <v>2097</v>
      </c>
      <c r="B116" s="4">
        <v>418</v>
      </c>
      <c r="C116" s="4"/>
      <c r="D116" s="4">
        <v>2</v>
      </c>
      <c r="E116" s="4" t="s">
        <v>1922</v>
      </c>
      <c r="F116" s="4"/>
      <c r="G116" s="4">
        <v>300</v>
      </c>
      <c r="H116" s="4">
        <v>119</v>
      </c>
      <c r="J116" s="14" t="s">
        <v>2093</v>
      </c>
      <c r="K116" s="14">
        <v>458</v>
      </c>
      <c r="L116" s="14" t="s">
        <v>3731</v>
      </c>
      <c r="M116" s="14">
        <v>1</v>
      </c>
      <c r="N116" s="14">
        <v>4</v>
      </c>
      <c r="O116" s="14"/>
      <c r="P116" s="14">
        <v>303</v>
      </c>
      <c r="Q116" s="14">
        <v>151</v>
      </c>
    </row>
    <row r="117" spans="1:17" ht="19" x14ac:dyDescent="0.25">
      <c r="A117" s="4" t="s">
        <v>2120</v>
      </c>
      <c r="B117" s="4">
        <v>408</v>
      </c>
      <c r="C117" s="4"/>
      <c r="D117" s="4" t="s">
        <v>1922</v>
      </c>
      <c r="E117" s="4">
        <v>23</v>
      </c>
      <c r="F117" s="4"/>
      <c r="G117" s="4">
        <v>113</v>
      </c>
      <c r="H117" s="4">
        <v>272</v>
      </c>
      <c r="J117" s="14" t="s">
        <v>2096</v>
      </c>
      <c r="K117" s="14">
        <v>449</v>
      </c>
      <c r="L117" s="14"/>
      <c r="M117" s="14">
        <v>5</v>
      </c>
      <c r="N117" s="14">
        <v>7</v>
      </c>
      <c r="O117" s="14"/>
      <c r="P117" s="14">
        <v>342</v>
      </c>
      <c r="Q117" s="14">
        <v>100</v>
      </c>
    </row>
    <row r="118" spans="1:17" ht="19" x14ac:dyDescent="0.25">
      <c r="A118" s="4" t="s">
        <v>2110</v>
      </c>
      <c r="B118" s="4">
        <v>401</v>
      </c>
      <c r="C118" s="4"/>
      <c r="D118" s="4">
        <v>4</v>
      </c>
      <c r="E118" s="4">
        <v>4</v>
      </c>
      <c r="F118" s="4"/>
      <c r="G118" s="4">
        <v>144</v>
      </c>
      <c r="H118" s="4">
        <v>253</v>
      </c>
      <c r="J118" s="14" t="s">
        <v>2094</v>
      </c>
      <c r="K118" s="14">
        <v>429</v>
      </c>
      <c r="L118" s="14"/>
      <c r="M118" s="14" t="s">
        <v>1922</v>
      </c>
      <c r="N118" s="14">
        <v>6</v>
      </c>
      <c r="O118" s="14"/>
      <c r="P118" s="14">
        <v>307</v>
      </c>
      <c r="Q118" s="14">
        <v>116</v>
      </c>
    </row>
    <row r="119" spans="1:17" ht="19" x14ac:dyDescent="0.25">
      <c r="A119" s="4" t="s">
        <v>2125</v>
      </c>
      <c r="B119" s="4">
        <v>364</v>
      </c>
      <c r="C119" s="4" t="s">
        <v>3636</v>
      </c>
      <c r="D119" s="4">
        <v>3</v>
      </c>
      <c r="E119" s="4">
        <v>7</v>
      </c>
      <c r="F119" s="4"/>
      <c r="G119" s="4">
        <v>29</v>
      </c>
      <c r="H119" s="4">
        <v>328</v>
      </c>
      <c r="J119" s="14" t="s">
        <v>2097</v>
      </c>
      <c r="K119" s="14">
        <v>418</v>
      </c>
      <c r="L119" s="14"/>
      <c r="M119" s="14">
        <v>2</v>
      </c>
      <c r="N119" s="14" t="s">
        <v>1922</v>
      </c>
      <c r="O119" s="14"/>
      <c r="P119" s="14">
        <v>300</v>
      </c>
      <c r="Q119" s="14">
        <v>119</v>
      </c>
    </row>
    <row r="120" spans="1:17" ht="19" x14ac:dyDescent="0.25">
      <c r="A120" s="4" t="s">
        <v>2111</v>
      </c>
      <c r="B120" s="4">
        <v>363</v>
      </c>
      <c r="C120" s="4"/>
      <c r="D120" s="4">
        <v>2</v>
      </c>
      <c r="E120" s="4">
        <v>14</v>
      </c>
      <c r="F120" s="4"/>
      <c r="G120" s="4">
        <v>114</v>
      </c>
      <c r="H120" s="4">
        <v>235</v>
      </c>
      <c r="J120" s="14" t="s">
        <v>2120</v>
      </c>
      <c r="K120" s="14">
        <v>408</v>
      </c>
      <c r="L120" s="14"/>
      <c r="M120" s="14" t="s">
        <v>1922</v>
      </c>
      <c r="N120" s="14">
        <v>23</v>
      </c>
      <c r="O120" s="14"/>
      <c r="P120" s="14">
        <v>113</v>
      </c>
      <c r="Q120" s="14">
        <v>272</v>
      </c>
    </row>
    <row r="121" spans="1:17" ht="19" x14ac:dyDescent="0.25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83</v>
      </c>
      <c r="H121" s="4">
        <v>257</v>
      </c>
      <c r="J121" s="14" t="s">
        <v>2125</v>
      </c>
      <c r="K121" s="14">
        <v>364</v>
      </c>
      <c r="L121" s="14" t="s">
        <v>3636</v>
      </c>
      <c r="M121" s="14">
        <v>3</v>
      </c>
      <c r="N121" s="14">
        <v>7</v>
      </c>
      <c r="O121" s="14"/>
      <c r="P121" s="14">
        <v>29</v>
      </c>
      <c r="Q121" s="14">
        <v>328</v>
      </c>
    </row>
    <row r="122" spans="1:17" ht="19" x14ac:dyDescent="0.25">
      <c r="A122" s="4" t="s">
        <v>2101</v>
      </c>
      <c r="B122" s="4">
        <v>334</v>
      </c>
      <c r="C122" s="4"/>
      <c r="D122" s="4">
        <v>3</v>
      </c>
      <c r="E122" s="4">
        <v>10</v>
      </c>
      <c r="F122" s="4"/>
      <c r="G122" s="4">
        <v>302</v>
      </c>
      <c r="H122" s="4">
        <v>22</v>
      </c>
      <c r="J122" s="14" t="s">
        <v>2111</v>
      </c>
      <c r="K122" s="14">
        <v>363</v>
      </c>
      <c r="L122" s="14"/>
      <c r="M122" s="14">
        <v>2</v>
      </c>
      <c r="N122" s="14">
        <v>14</v>
      </c>
      <c r="O122" s="14"/>
      <c r="P122" s="14">
        <v>114</v>
      </c>
      <c r="Q122" s="14">
        <v>235</v>
      </c>
    </row>
    <row r="123" spans="1:17" ht="19" x14ac:dyDescent="0.25">
      <c r="A123" s="4" t="s">
        <v>2113</v>
      </c>
      <c r="B123" s="4">
        <v>329</v>
      </c>
      <c r="C123" s="4"/>
      <c r="D123" s="4">
        <v>3</v>
      </c>
      <c r="E123" s="4">
        <v>10</v>
      </c>
      <c r="F123" s="4"/>
      <c r="G123" s="4">
        <v>142</v>
      </c>
      <c r="H123" s="4">
        <v>177</v>
      </c>
      <c r="J123" s="14" t="s">
        <v>2121</v>
      </c>
      <c r="K123" s="14">
        <v>345</v>
      </c>
      <c r="L123" s="14" t="s">
        <v>3732</v>
      </c>
      <c r="M123" s="14">
        <v>4</v>
      </c>
      <c r="N123" s="14">
        <v>8</v>
      </c>
      <c r="O123" s="14"/>
      <c r="P123" s="14">
        <v>97</v>
      </c>
      <c r="Q123" s="14">
        <v>240</v>
      </c>
    </row>
    <row r="124" spans="1:17" ht="19" x14ac:dyDescent="0.25">
      <c r="A124" s="4" t="s">
        <v>2121</v>
      </c>
      <c r="B124" s="4">
        <v>323</v>
      </c>
      <c r="C124" s="4"/>
      <c r="D124" s="4">
        <v>4</v>
      </c>
      <c r="E124" s="4">
        <v>8</v>
      </c>
      <c r="F124" s="4"/>
      <c r="G124" s="4">
        <v>89</v>
      </c>
      <c r="H124" s="4">
        <v>226</v>
      </c>
      <c r="J124" s="14" t="s">
        <v>2091</v>
      </c>
      <c r="K124" s="14">
        <v>342</v>
      </c>
      <c r="L124" s="14"/>
      <c r="M124" s="14" t="s">
        <v>1922</v>
      </c>
      <c r="N124" s="14">
        <v>2</v>
      </c>
      <c r="O124" s="14"/>
      <c r="P124" s="14">
        <v>83</v>
      </c>
      <c r="Q124" s="14">
        <v>257</v>
      </c>
    </row>
    <row r="125" spans="1:17" ht="19" x14ac:dyDescent="0.25">
      <c r="A125" s="4" t="s">
        <v>2103</v>
      </c>
      <c r="B125" s="4">
        <v>321</v>
      </c>
      <c r="C125" s="4"/>
      <c r="D125" s="4">
        <v>7</v>
      </c>
      <c r="E125" s="4">
        <v>7</v>
      </c>
      <c r="F125" s="4"/>
      <c r="G125" s="4">
        <v>189</v>
      </c>
      <c r="H125" s="4">
        <v>125</v>
      </c>
      <c r="J125" s="14" t="s">
        <v>2101</v>
      </c>
      <c r="K125" s="14">
        <v>334</v>
      </c>
      <c r="L125" s="14"/>
      <c r="M125" s="14">
        <v>3</v>
      </c>
      <c r="N125" s="14">
        <v>10</v>
      </c>
      <c r="O125" s="14"/>
      <c r="P125" s="14">
        <v>302</v>
      </c>
      <c r="Q125" s="14">
        <v>22</v>
      </c>
    </row>
    <row r="126" spans="1:17" ht="19" x14ac:dyDescent="0.25">
      <c r="A126" s="4" t="s">
        <v>2105</v>
      </c>
      <c r="B126" s="4">
        <v>308</v>
      </c>
      <c r="C126" s="4"/>
      <c r="D126" s="4">
        <v>22</v>
      </c>
      <c r="E126" s="4">
        <v>20</v>
      </c>
      <c r="F126" s="4"/>
      <c r="G126" s="4">
        <v>248</v>
      </c>
      <c r="H126" s="4">
        <v>40</v>
      </c>
      <c r="J126" s="14" t="s">
        <v>2113</v>
      </c>
      <c r="K126" s="14">
        <v>329</v>
      </c>
      <c r="L126" s="14"/>
      <c r="M126" s="14">
        <v>3</v>
      </c>
      <c r="N126" s="14">
        <v>10</v>
      </c>
      <c r="O126" s="14"/>
      <c r="P126" s="14">
        <v>142</v>
      </c>
      <c r="Q126" s="14">
        <v>177</v>
      </c>
    </row>
    <row r="127" spans="1:17" ht="19" x14ac:dyDescent="0.25">
      <c r="A127" s="4" t="s">
        <v>2128</v>
      </c>
      <c r="B127" s="4">
        <v>299</v>
      </c>
      <c r="C127" s="4"/>
      <c r="D127" s="4">
        <v>7</v>
      </c>
      <c r="E127" s="4">
        <v>10</v>
      </c>
      <c r="F127" s="4"/>
      <c r="G127" s="4">
        <v>48</v>
      </c>
      <c r="H127" s="4">
        <v>241</v>
      </c>
      <c r="J127" s="14" t="s">
        <v>2103</v>
      </c>
      <c r="K127" s="14">
        <v>321</v>
      </c>
      <c r="L127" s="14"/>
      <c r="M127" s="14">
        <v>7</v>
      </c>
      <c r="N127" s="14">
        <v>7</v>
      </c>
      <c r="O127" s="14"/>
      <c r="P127" s="14">
        <v>189</v>
      </c>
      <c r="Q127" s="14">
        <v>125</v>
      </c>
    </row>
    <row r="128" spans="1:17" ht="19" x14ac:dyDescent="0.25">
      <c r="A128" s="4" t="s">
        <v>2148</v>
      </c>
      <c r="B128" s="4">
        <v>275</v>
      </c>
      <c r="C128" s="4"/>
      <c r="D128" s="4" t="s">
        <v>1922</v>
      </c>
      <c r="E128" s="4">
        <v>22</v>
      </c>
      <c r="F128" s="4"/>
      <c r="G128" s="4">
        <v>21</v>
      </c>
      <c r="H128" s="4">
        <v>232</v>
      </c>
      <c r="J128" s="14" t="s">
        <v>2105</v>
      </c>
      <c r="K128" s="14">
        <v>308</v>
      </c>
      <c r="L128" s="14"/>
      <c r="M128" s="14">
        <v>22</v>
      </c>
      <c r="N128" s="14">
        <v>20</v>
      </c>
      <c r="O128" s="14"/>
      <c r="P128" s="14">
        <v>248</v>
      </c>
      <c r="Q128" s="14">
        <v>40</v>
      </c>
    </row>
    <row r="129" spans="1:17" ht="19" x14ac:dyDescent="0.25">
      <c r="A129" s="4" t="s">
        <v>2112</v>
      </c>
      <c r="B129" s="4">
        <v>270</v>
      </c>
      <c r="C129" s="4"/>
      <c r="D129" s="4">
        <v>8</v>
      </c>
      <c r="E129" s="4" t="s">
        <v>1922</v>
      </c>
      <c r="F129" s="4"/>
      <c r="G129" s="4">
        <v>225</v>
      </c>
      <c r="H129" s="4">
        <v>46</v>
      </c>
      <c r="J129" s="14" t="s">
        <v>2128</v>
      </c>
      <c r="K129" s="14">
        <v>299</v>
      </c>
      <c r="L129" s="14"/>
      <c r="M129" s="14">
        <v>7</v>
      </c>
      <c r="N129" s="14">
        <v>10</v>
      </c>
      <c r="O129" s="14"/>
      <c r="P129" s="14">
        <v>48</v>
      </c>
      <c r="Q129" s="14">
        <v>241</v>
      </c>
    </row>
    <row r="130" spans="1:17" ht="19" x14ac:dyDescent="0.25">
      <c r="A130" s="4" t="s">
        <v>2154</v>
      </c>
      <c r="B130" s="4">
        <v>258</v>
      </c>
      <c r="C130" s="4"/>
      <c r="D130" s="4" t="s">
        <v>1922</v>
      </c>
      <c r="E130" s="4">
        <v>1</v>
      </c>
      <c r="F130" s="4"/>
      <c r="G130" s="4">
        <v>9</v>
      </c>
      <c r="H130" s="4">
        <v>248</v>
      </c>
      <c r="J130" s="14" t="s">
        <v>2148</v>
      </c>
      <c r="K130" s="14">
        <v>275</v>
      </c>
      <c r="L130" s="14"/>
      <c r="M130" s="14" t="s">
        <v>1922</v>
      </c>
      <c r="N130" s="14">
        <v>22</v>
      </c>
      <c r="O130" s="14"/>
      <c r="P130" s="14">
        <v>21</v>
      </c>
      <c r="Q130" s="14">
        <v>232</v>
      </c>
    </row>
    <row r="131" spans="1:17" ht="19" x14ac:dyDescent="0.25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93</v>
      </c>
      <c r="H131" s="4">
        <v>126</v>
      </c>
      <c r="J131" s="14" t="s">
        <v>2112</v>
      </c>
      <c r="K131" s="14">
        <v>270</v>
      </c>
      <c r="L131" s="14"/>
      <c r="M131" s="14">
        <v>8</v>
      </c>
      <c r="N131" s="14" t="s">
        <v>1922</v>
      </c>
      <c r="O131" s="14"/>
      <c r="P131" s="14">
        <v>225</v>
      </c>
      <c r="Q131" s="14">
        <v>46</v>
      </c>
    </row>
    <row r="132" spans="1:17" ht="19" x14ac:dyDescent="0.25">
      <c r="A132" s="4" t="s">
        <v>2166</v>
      </c>
      <c r="B132" s="4">
        <v>226</v>
      </c>
      <c r="C132" s="4"/>
      <c r="D132" s="4">
        <v>2</v>
      </c>
      <c r="E132" s="4" t="s">
        <v>1922</v>
      </c>
      <c r="F132" s="4"/>
      <c r="G132" s="4">
        <v>17</v>
      </c>
      <c r="H132" s="4">
        <v>210</v>
      </c>
      <c r="J132" s="14" t="s">
        <v>2154</v>
      </c>
      <c r="K132" s="14">
        <v>258</v>
      </c>
      <c r="L132" s="14"/>
      <c r="M132" s="14" t="s">
        <v>1922</v>
      </c>
      <c r="N132" s="14">
        <v>1</v>
      </c>
      <c r="O132" s="14"/>
      <c r="P132" s="14">
        <v>9</v>
      </c>
      <c r="Q132" s="14">
        <v>248</v>
      </c>
    </row>
    <row r="133" spans="1:17" ht="19" x14ac:dyDescent="0.25">
      <c r="A133" s="4" t="s">
        <v>2142</v>
      </c>
      <c r="B133" s="4">
        <v>211</v>
      </c>
      <c r="C133" s="4"/>
      <c r="D133" s="4">
        <v>1</v>
      </c>
      <c r="E133" s="4">
        <v>3</v>
      </c>
      <c r="F133" s="4"/>
      <c r="G133" s="4">
        <v>43</v>
      </c>
      <c r="H133" s="4">
        <v>165</v>
      </c>
      <c r="J133" s="14" t="s">
        <v>2166</v>
      </c>
      <c r="K133" s="14">
        <v>245</v>
      </c>
      <c r="L133" s="14" t="s">
        <v>3733</v>
      </c>
      <c r="M133" s="14">
        <v>2</v>
      </c>
      <c r="N133" s="14" t="s">
        <v>1922</v>
      </c>
      <c r="O133" s="14"/>
      <c r="P133" s="14">
        <v>17</v>
      </c>
      <c r="Q133" s="14">
        <v>229</v>
      </c>
    </row>
    <row r="134" spans="1:17" ht="19" x14ac:dyDescent="0.25">
      <c r="A134" s="4" t="s">
        <v>2132</v>
      </c>
      <c r="B134" s="4">
        <v>207</v>
      </c>
      <c r="C134" s="4"/>
      <c r="D134" s="4" t="s">
        <v>1922</v>
      </c>
      <c r="E134" s="4" t="s">
        <v>1922</v>
      </c>
      <c r="F134" s="4"/>
      <c r="G134" s="4">
        <v>93</v>
      </c>
      <c r="H134" s="4">
        <v>115</v>
      </c>
      <c r="J134" s="14" t="s">
        <v>2123</v>
      </c>
      <c r="K134" s="14">
        <v>230</v>
      </c>
      <c r="L134" s="14" t="s">
        <v>3734</v>
      </c>
      <c r="M134" s="14">
        <v>1</v>
      </c>
      <c r="N134" s="14">
        <v>9</v>
      </c>
      <c r="O134" s="14"/>
      <c r="P134" s="14">
        <v>95</v>
      </c>
      <c r="Q134" s="14">
        <v>126</v>
      </c>
    </row>
    <row r="135" spans="1:17" ht="19" x14ac:dyDescent="0.25">
      <c r="A135" s="4" t="s">
        <v>2133</v>
      </c>
      <c r="B135" s="4">
        <v>200</v>
      </c>
      <c r="C135" s="4"/>
      <c r="D135" s="4" t="s">
        <v>1922</v>
      </c>
      <c r="E135" s="4">
        <v>6</v>
      </c>
      <c r="F135" s="4"/>
      <c r="G135" s="4">
        <v>19</v>
      </c>
      <c r="H135" s="4">
        <v>175</v>
      </c>
      <c r="J135" s="14" t="s">
        <v>2142</v>
      </c>
      <c r="K135" s="14">
        <v>211</v>
      </c>
      <c r="L135" s="14"/>
      <c r="M135" s="14">
        <v>1</v>
      </c>
      <c r="N135" s="14">
        <v>3</v>
      </c>
      <c r="O135" s="14"/>
      <c r="P135" s="14">
        <v>43</v>
      </c>
      <c r="Q135" s="14">
        <v>165</v>
      </c>
    </row>
    <row r="136" spans="1:17" ht="19" x14ac:dyDescent="0.25">
      <c r="A136" s="4" t="s">
        <v>2127</v>
      </c>
      <c r="B136" s="4">
        <v>187</v>
      </c>
      <c r="C136" s="4"/>
      <c r="D136" s="4" t="s">
        <v>1922</v>
      </c>
      <c r="E136" s="4" t="s">
        <v>1922</v>
      </c>
      <c r="F136" s="4"/>
      <c r="G136" s="4">
        <v>178</v>
      </c>
      <c r="H136" s="4">
        <v>10</v>
      </c>
      <c r="J136" s="14" t="s">
        <v>2133</v>
      </c>
      <c r="K136" s="14">
        <v>207</v>
      </c>
      <c r="L136" s="14" t="s">
        <v>3735</v>
      </c>
      <c r="M136" s="14" t="s">
        <v>1922</v>
      </c>
      <c r="N136" s="14">
        <v>8</v>
      </c>
      <c r="O136" s="14" t="s">
        <v>616</v>
      </c>
      <c r="P136" s="14">
        <v>19</v>
      </c>
      <c r="Q136" s="14">
        <v>180</v>
      </c>
    </row>
    <row r="137" spans="1:17" ht="19" x14ac:dyDescent="0.25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  <c r="J137" s="14" t="s">
        <v>2132</v>
      </c>
      <c r="K137" s="14">
        <v>207</v>
      </c>
      <c r="L137" s="14"/>
      <c r="M137" s="14" t="s">
        <v>1922</v>
      </c>
      <c r="N137" s="14" t="s">
        <v>1922</v>
      </c>
      <c r="O137" s="14"/>
      <c r="P137" s="14">
        <v>93</v>
      </c>
      <c r="Q137" s="14">
        <v>115</v>
      </c>
    </row>
    <row r="138" spans="1:17" ht="19" x14ac:dyDescent="0.25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  <c r="J138" s="14" t="s">
        <v>2127</v>
      </c>
      <c r="K138" s="14">
        <v>187</v>
      </c>
      <c r="L138" s="14"/>
      <c r="M138" s="14" t="s">
        <v>1922</v>
      </c>
      <c r="N138" s="14" t="s">
        <v>1922</v>
      </c>
      <c r="O138" s="14"/>
      <c r="P138" s="14">
        <v>181</v>
      </c>
      <c r="Q138" s="14">
        <v>7</v>
      </c>
    </row>
    <row r="139" spans="1:17" ht="19" x14ac:dyDescent="0.25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16</v>
      </c>
      <c r="H139" s="4">
        <v>125</v>
      </c>
      <c r="J139" s="14" t="s">
        <v>2130</v>
      </c>
      <c r="K139" s="14">
        <v>175</v>
      </c>
      <c r="L139" s="14"/>
      <c r="M139" s="14">
        <v>7</v>
      </c>
      <c r="N139" s="14">
        <v>14</v>
      </c>
      <c r="O139" s="14"/>
      <c r="P139" s="14">
        <v>77</v>
      </c>
      <c r="Q139" s="14">
        <v>84</v>
      </c>
    </row>
    <row r="140" spans="1:17" ht="19" x14ac:dyDescent="0.25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  <c r="J140" s="14" t="s">
        <v>2131</v>
      </c>
      <c r="K140" s="14">
        <v>149</v>
      </c>
      <c r="L140" s="14"/>
      <c r="M140" s="14">
        <v>11</v>
      </c>
      <c r="N140" s="14">
        <v>12</v>
      </c>
      <c r="O140" s="14"/>
      <c r="P140" s="14">
        <v>82</v>
      </c>
      <c r="Q140" s="14">
        <v>55</v>
      </c>
    </row>
    <row r="141" spans="1:17" ht="19" x14ac:dyDescent="0.25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124</v>
      </c>
      <c r="H141" s="4">
        <v>13</v>
      </c>
      <c r="J141" s="14" t="s">
        <v>2139</v>
      </c>
      <c r="K141" s="14">
        <v>146</v>
      </c>
      <c r="L141" s="14"/>
      <c r="M141" s="14" t="s">
        <v>1922</v>
      </c>
      <c r="N141" s="14">
        <v>5</v>
      </c>
      <c r="O141" s="14"/>
      <c r="P141" s="14">
        <v>16</v>
      </c>
      <c r="Q141" s="14">
        <v>125</v>
      </c>
    </row>
    <row r="142" spans="1:17" ht="19" x14ac:dyDescent="0.25">
      <c r="A142" s="4" t="s">
        <v>2137</v>
      </c>
      <c r="B142" s="4">
        <v>128</v>
      </c>
      <c r="C142" s="4"/>
      <c r="D142" s="4">
        <v>1</v>
      </c>
      <c r="E142" s="4" t="s">
        <v>1922</v>
      </c>
      <c r="F142" s="4"/>
      <c r="G142" s="4">
        <v>75</v>
      </c>
      <c r="H142" s="4">
        <v>54</v>
      </c>
      <c r="J142" s="14" t="s">
        <v>2135</v>
      </c>
      <c r="K142" s="14">
        <v>141</v>
      </c>
      <c r="L142" s="14"/>
      <c r="M142" s="14" t="s">
        <v>1922</v>
      </c>
      <c r="N142" s="14" t="s">
        <v>1922</v>
      </c>
      <c r="O142" s="14"/>
      <c r="P142" s="14">
        <v>131</v>
      </c>
      <c r="Q142" s="14">
        <v>11</v>
      </c>
    </row>
    <row r="143" spans="1:17" ht="19" x14ac:dyDescent="0.25">
      <c r="A143" s="4" t="s">
        <v>2140</v>
      </c>
      <c r="B143" s="4">
        <v>124</v>
      </c>
      <c r="C143" s="4"/>
      <c r="D143" s="4" t="s">
        <v>1922</v>
      </c>
      <c r="E143" s="4">
        <v>3</v>
      </c>
      <c r="F143" s="4"/>
      <c r="G143" s="4">
        <v>50</v>
      </c>
      <c r="H143" s="4">
        <v>71</v>
      </c>
      <c r="J143" s="14" t="s">
        <v>2134</v>
      </c>
      <c r="K143" s="14">
        <v>138</v>
      </c>
      <c r="L143" s="14"/>
      <c r="M143" s="14">
        <v>2</v>
      </c>
      <c r="N143" s="14">
        <v>1</v>
      </c>
      <c r="O143" s="14"/>
      <c r="P143" s="14">
        <v>124</v>
      </c>
      <c r="Q143" s="14">
        <v>13</v>
      </c>
    </row>
    <row r="144" spans="1:17" ht="19" x14ac:dyDescent="0.25">
      <c r="A144" s="4" t="s">
        <v>2150</v>
      </c>
      <c r="B144" s="4">
        <v>124</v>
      </c>
      <c r="C144" s="4"/>
      <c r="D144" s="4" t="s">
        <v>1922</v>
      </c>
      <c r="E144" s="4">
        <v>12</v>
      </c>
      <c r="F144" s="4"/>
      <c r="G144" s="4">
        <v>25</v>
      </c>
      <c r="H144" s="4">
        <v>87</v>
      </c>
      <c r="J144" s="14" t="s">
        <v>2150</v>
      </c>
      <c r="K144" s="14">
        <v>133</v>
      </c>
      <c r="L144" s="14" t="s">
        <v>3736</v>
      </c>
      <c r="M144" s="14" t="s">
        <v>1922</v>
      </c>
      <c r="N144" s="14">
        <v>16</v>
      </c>
      <c r="O144" s="14" t="s">
        <v>3737</v>
      </c>
      <c r="P144" s="14">
        <v>25</v>
      </c>
      <c r="Q144" s="14">
        <v>92</v>
      </c>
    </row>
    <row r="145" spans="1:17" ht="19" x14ac:dyDescent="0.25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119</v>
      </c>
      <c r="H145" s="4">
        <v>4</v>
      </c>
      <c r="J145" s="14" t="s">
        <v>2137</v>
      </c>
      <c r="K145" s="14">
        <v>128</v>
      </c>
      <c r="L145" s="14"/>
      <c r="M145" s="14">
        <v>1</v>
      </c>
      <c r="N145" s="14" t="s">
        <v>1922</v>
      </c>
      <c r="O145" s="14"/>
      <c r="P145" s="14">
        <v>82</v>
      </c>
      <c r="Q145" s="14">
        <v>47</v>
      </c>
    </row>
    <row r="146" spans="1:17" ht="19" x14ac:dyDescent="0.25">
      <c r="A146" s="4" t="s">
        <v>2138</v>
      </c>
      <c r="B146" s="4">
        <v>116</v>
      </c>
      <c r="C146" s="4"/>
      <c r="D146" s="4" t="s">
        <v>1922</v>
      </c>
      <c r="E146" s="4">
        <v>8</v>
      </c>
      <c r="F146" s="4"/>
      <c r="G146" s="4">
        <v>59</v>
      </c>
      <c r="H146" s="4">
        <v>49</v>
      </c>
      <c r="J146" s="14" t="s">
        <v>2140</v>
      </c>
      <c r="K146" s="14">
        <v>126</v>
      </c>
      <c r="L146" s="14" t="s">
        <v>3738</v>
      </c>
      <c r="M146" s="14" t="s">
        <v>1922</v>
      </c>
      <c r="N146" s="14">
        <v>3</v>
      </c>
      <c r="O146" s="14"/>
      <c r="P146" s="14">
        <v>50</v>
      </c>
      <c r="Q146" s="14">
        <v>73</v>
      </c>
    </row>
    <row r="147" spans="1:17" ht="19" x14ac:dyDescent="0.25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J147" s="14" t="s">
        <v>2145</v>
      </c>
      <c r="K147" s="14">
        <v>124</v>
      </c>
      <c r="L147" s="14" t="s">
        <v>3739</v>
      </c>
      <c r="M147" s="14" t="s">
        <v>1922</v>
      </c>
      <c r="N147" s="14">
        <v>1</v>
      </c>
      <c r="O147" s="14"/>
      <c r="P147" s="14">
        <v>91</v>
      </c>
      <c r="Q147" s="14">
        <v>32</v>
      </c>
    </row>
    <row r="148" spans="1:17" ht="19" x14ac:dyDescent="0.25">
      <c r="A148" s="4" t="s">
        <v>2151</v>
      </c>
      <c r="B148" s="4">
        <v>110</v>
      </c>
      <c r="C148" s="4"/>
      <c r="D148" s="4">
        <v>10</v>
      </c>
      <c r="E148" s="4">
        <v>6</v>
      </c>
      <c r="F148" s="4"/>
      <c r="G148" s="4">
        <v>44</v>
      </c>
      <c r="H148" s="4">
        <v>60</v>
      </c>
      <c r="J148" s="14" t="s">
        <v>2136</v>
      </c>
      <c r="K148" s="14">
        <v>122</v>
      </c>
      <c r="L148" s="14"/>
      <c r="M148" s="14">
        <v>1</v>
      </c>
      <c r="N148" s="14" t="s">
        <v>1922</v>
      </c>
      <c r="O148" s="14"/>
      <c r="P148" s="14">
        <v>119</v>
      </c>
      <c r="Q148" s="14">
        <v>4</v>
      </c>
    </row>
    <row r="149" spans="1:17" ht="19" x14ac:dyDescent="0.25">
      <c r="A149" s="4" t="s">
        <v>2159</v>
      </c>
      <c r="B149" s="4">
        <v>109</v>
      </c>
      <c r="C149" s="4"/>
      <c r="D149" s="4" t="s">
        <v>1922</v>
      </c>
      <c r="E149" s="4">
        <v>1</v>
      </c>
      <c r="F149" s="4"/>
      <c r="G149" s="4">
        <v>1</v>
      </c>
      <c r="H149" s="4">
        <v>107</v>
      </c>
      <c r="J149" s="14" t="s">
        <v>2138</v>
      </c>
      <c r="K149" s="14">
        <v>116</v>
      </c>
      <c r="L149" s="14"/>
      <c r="M149" s="14" t="s">
        <v>1922</v>
      </c>
      <c r="N149" s="14">
        <v>8</v>
      </c>
      <c r="O149" s="14"/>
      <c r="P149" s="14">
        <v>59</v>
      </c>
      <c r="Q149" s="14">
        <v>49</v>
      </c>
    </row>
    <row r="150" spans="1:17" ht="19" x14ac:dyDescent="0.25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  <c r="J150" s="14" t="s">
        <v>2159</v>
      </c>
      <c r="K150" s="14">
        <v>114</v>
      </c>
      <c r="L150" s="14" t="s">
        <v>3740</v>
      </c>
      <c r="M150" s="14" t="s">
        <v>1922</v>
      </c>
      <c r="N150" s="14">
        <v>1</v>
      </c>
      <c r="O150" s="14"/>
      <c r="P150" s="14">
        <v>2</v>
      </c>
      <c r="Q150" s="14">
        <v>111</v>
      </c>
    </row>
    <row r="151" spans="1:17" ht="19" x14ac:dyDescent="0.25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  <c r="J151" s="14" t="s">
        <v>2151</v>
      </c>
      <c r="K151" s="14">
        <v>110</v>
      </c>
      <c r="L151" s="14"/>
      <c r="M151" s="14">
        <v>10</v>
      </c>
      <c r="N151" s="14">
        <v>6</v>
      </c>
      <c r="O151" s="14"/>
      <c r="P151" s="14">
        <v>44</v>
      </c>
      <c r="Q151" s="14">
        <v>60</v>
      </c>
    </row>
    <row r="152" spans="1:17" ht="19" x14ac:dyDescent="0.25">
      <c r="A152" s="4" t="s">
        <v>2147</v>
      </c>
      <c r="B152" s="4">
        <v>95</v>
      </c>
      <c r="C152" s="4"/>
      <c r="D152" s="4">
        <v>1</v>
      </c>
      <c r="E152" s="4">
        <v>4</v>
      </c>
      <c r="F152" s="4"/>
      <c r="G152" s="4">
        <v>42</v>
      </c>
      <c r="H152" s="4">
        <v>49</v>
      </c>
      <c r="J152" s="14" t="s">
        <v>2144</v>
      </c>
      <c r="K152" s="14">
        <v>100</v>
      </c>
      <c r="L152" s="14"/>
      <c r="M152" s="14">
        <v>4</v>
      </c>
      <c r="N152" s="14">
        <v>2</v>
      </c>
      <c r="O152" s="14"/>
      <c r="P152" s="14">
        <v>73</v>
      </c>
      <c r="Q152" s="14">
        <v>25</v>
      </c>
    </row>
    <row r="153" spans="1:17" ht="19" x14ac:dyDescent="0.25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  <c r="J153" s="14" t="s">
        <v>2176</v>
      </c>
      <c r="K153" s="14">
        <v>99</v>
      </c>
      <c r="L153" s="14" t="s">
        <v>3741</v>
      </c>
      <c r="M153" s="14" t="s">
        <v>1922</v>
      </c>
      <c r="N153" s="14">
        <v>4</v>
      </c>
      <c r="O153" s="14"/>
      <c r="P153" s="14">
        <v>10</v>
      </c>
      <c r="Q153" s="14">
        <v>85</v>
      </c>
    </row>
    <row r="154" spans="1:17" ht="19" x14ac:dyDescent="0.25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  <c r="J154" s="14" t="s">
        <v>2152</v>
      </c>
      <c r="K154" s="14">
        <v>99</v>
      </c>
      <c r="L154" s="14" t="s">
        <v>1613</v>
      </c>
      <c r="M154" s="14" t="s">
        <v>1922</v>
      </c>
      <c r="N154" s="14">
        <v>6</v>
      </c>
      <c r="O154" s="14"/>
      <c r="P154" s="14">
        <v>62</v>
      </c>
      <c r="Q154" s="14">
        <v>31</v>
      </c>
    </row>
    <row r="155" spans="1:17" ht="19" x14ac:dyDescent="0.25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  <c r="J155" s="14" t="s">
        <v>2147</v>
      </c>
      <c r="K155" s="14">
        <v>95</v>
      </c>
      <c r="L155" s="14"/>
      <c r="M155" s="14">
        <v>1</v>
      </c>
      <c r="N155" s="14">
        <v>4</v>
      </c>
      <c r="O155" s="14"/>
      <c r="P155" s="14">
        <v>42</v>
      </c>
      <c r="Q155" s="14">
        <v>49</v>
      </c>
    </row>
    <row r="156" spans="1:17" ht="19" x14ac:dyDescent="0.25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  <c r="J156" s="14" t="s">
        <v>2160</v>
      </c>
      <c r="K156" s="14">
        <v>95</v>
      </c>
      <c r="L156" s="14" t="s">
        <v>3742</v>
      </c>
      <c r="M156" s="14">
        <v>1</v>
      </c>
      <c r="N156" s="14">
        <v>3</v>
      </c>
      <c r="O156" s="14"/>
      <c r="P156" s="14">
        <v>42</v>
      </c>
      <c r="Q156" s="14">
        <v>50</v>
      </c>
    </row>
    <row r="157" spans="1:17" ht="19" x14ac:dyDescent="0.25">
      <c r="A157" s="4" t="s">
        <v>2155</v>
      </c>
      <c r="B157" s="4">
        <v>80</v>
      </c>
      <c r="C157" s="4"/>
      <c r="D157" s="4">
        <v>4</v>
      </c>
      <c r="E157" s="4">
        <v>6</v>
      </c>
      <c r="F157" s="4"/>
      <c r="G157" s="4">
        <v>39</v>
      </c>
      <c r="H157" s="4">
        <v>35</v>
      </c>
      <c r="J157" s="14" t="s">
        <v>2153</v>
      </c>
      <c r="K157" s="14">
        <v>82</v>
      </c>
      <c r="L157" s="14"/>
      <c r="M157" s="14" t="s">
        <v>1922</v>
      </c>
      <c r="N157" s="14">
        <v>1</v>
      </c>
      <c r="O157" s="14"/>
      <c r="P157" s="14">
        <v>55</v>
      </c>
      <c r="Q157" s="14">
        <v>26</v>
      </c>
    </row>
    <row r="158" spans="1:17" ht="19" x14ac:dyDescent="0.25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47</v>
      </c>
      <c r="H158" s="4">
        <v>33</v>
      </c>
      <c r="J158" s="14" t="s">
        <v>2161</v>
      </c>
      <c r="K158" s="14">
        <v>80</v>
      </c>
      <c r="L158" s="14"/>
      <c r="M158" s="14">
        <v>1</v>
      </c>
      <c r="N158" s="14">
        <v>11</v>
      </c>
      <c r="O158" s="14"/>
      <c r="P158" s="14">
        <v>22</v>
      </c>
      <c r="Q158" s="14">
        <v>47</v>
      </c>
    </row>
    <row r="159" spans="1:17" ht="19" x14ac:dyDescent="0.25">
      <c r="A159" s="4" t="s">
        <v>2169</v>
      </c>
      <c r="B159" s="4">
        <v>76</v>
      </c>
      <c r="C159" s="4" t="s">
        <v>3637</v>
      </c>
      <c r="D159" s="4" t="s">
        <v>1922</v>
      </c>
      <c r="E159" s="4">
        <v>6</v>
      </c>
      <c r="F159" s="4"/>
      <c r="G159" s="4">
        <v>8</v>
      </c>
      <c r="H159" s="4">
        <v>62</v>
      </c>
      <c r="J159" s="14" t="s">
        <v>2155</v>
      </c>
      <c r="K159" s="14">
        <v>80</v>
      </c>
      <c r="L159" s="14"/>
      <c r="M159" s="14">
        <v>4</v>
      </c>
      <c r="N159" s="14">
        <v>6</v>
      </c>
      <c r="O159" s="14"/>
      <c r="P159" s="14">
        <v>39</v>
      </c>
      <c r="Q159" s="14">
        <v>35</v>
      </c>
    </row>
    <row r="160" spans="1:17" ht="19" x14ac:dyDescent="0.25">
      <c r="A160" s="4" t="s">
        <v>2172</v>
      </c>
      <c r="B160" s="4">
        <v>76</v>
      </c>
      <c r="C160" s="4"/>
      <c r="D160" s="4" t="s">
        <v>1922</v>
      </c>
      <c r="E160" s="4" t="s">
        <v>1922</v>
      </c>
      <c r="F160" s="4"/>
      <c r="G160" s="4">
        <v>12</v>
      </c>
      <c r="H160" s="4">
        <v>65</v>
      </c>
      <c r="J160" s="14" t="s">
        <v>2163</v>
      </c>
      <c r="K160" s="14">
        <v>79</v>
      </c>
      <c r="L160" s="14"/>
      <c r="M160" s="14" t="s">
        <v>1922</v>
      </c>
      <c r="N160" s="14" t="s">
        <v>1922</v>
      </c>
      <c r="O160" s="14"/>
      <c r="P160" s="14">
        <v>52</v>
      </c>
      <c r="Q160" s="14">
        <v>28</v>
      </c>
    </row>
    <row r="161" spans="1:17" ht="19" x14ac:dyDescent="0.25">
      <c r="A161" s="4" t="s">
        <v>2156</v>
      </c>
      <c r="B161" s="4">
        <v>74</v>
      </c>
      <c r="C161" s="4"/>
      <c r="D161" s="4">
        <v>7</v>
      </c>
      <c r="E161" s="4">
        <v>13</v>
      </c>
      <c r="F161" s="4"/>
      <c r="G161" s="4">
        <v>33</v>
      </c>
      <c r="H161" s="4">
        <v>28</v>
      </c>
      <c r="J161" s="14" t="s">
        <v>2169</v>
      </c>
      <c r="K161" s="14">
        <v>76</v>
      </c>
      <c r="L161" s="14" t="s">
        <v>3637</v>
      </c>
      <c r="M161" s="14" t="s">
        <v>1922</v>
      </c>
      <c r="N161" s="14">
        <v>6</v>
      </c>
      <c r="O161" s="14"/>
      <c r="P161" s="14">
        <v>8</v>
      </c>
      <c r="Q161" s="14">
        <v>62</v>
      </c>
    </row>
    <row r="162" spans="1:17" ht="19" x14ac:dyDescent="0.25">
      <c r="A162" s="4" t="s">
        <v>2157</v>
      </c>
      <c r="B162" s="4">
        <v>74</v>
      </c>
      <c r="C162" s="4"/>
      <c r="D162" s="4">
        <v>5</v>
      </c>
      <c r="E162" s="4">
        <v>8</v>
      </c>
      <c r="F162" s="4"/>
      <c r="G162" s="4">
        <v>15</v>
      </c>
      <c r="H162" s="4">
        <v>51</v>
      </c>
      <c r="J162" s="14" t="s">
        <v>2172</v>
      </c>
      <c r="K162" s="14">
        <v>76</v>
      </c>
      <c r="L162" s="14"/>
      <c r="M162" s="14" t="s">
        <v>1922</v>
      </c>
      <c r="N162" s="14" t="s">
        <v>1922</v>
      </c>
      <c r="O162" s="14"/>
      <c r="P162" s="14">
        <v>12</v>
      </c>
      <c r="Q162" s="14">
        <v>65</v>
      </c>
    </row>
    <row r="163" spans="1:17" ht="19" x14ac:dyDescent="0.25">
      <c r="A163" s="4" t="s">
        <v>2168</v>
      </c>
      <c r="B163" s="4">
        <v>73</v>
      </c>
      <c r="C163" s="4"/>
      <c r="D163" s="4" t="s">
        <v>1922</v>
      </c>
      <c r="E163" s="4">
        <v>1</v>
      </c>
      <c r="F163" s="4"/>
      <c r="G163" s="4">
        <v>18</v>
      </c>
      <c r="H163" s="4">
        <v>54</v>
      </c>
      <c r="J163" s="14" t="s">
        <v>2156</v>
      </c>
      <c r="K163" s="14">
        <v>74</v>
      </c>
      <c r="L163" s="14"/>
      <c r="M163" s="14">
        <v>7</v>
      </c>
      <c r="N163" s="14">
        <v>13</v>
      </c>
      <c r="O163" s="14"/>
      <c r="P163" s="14">
        <v>33</v>
      </c>
      <c r="Q163" s="14">
        <v>28</v>
      </c>
    </row>
    <row r="164" spans="1:17" ht="19" x14ac:dyDescent="0.25">
      <c r="A164" s="4" t="s">
        <v>2158</v>
      </c>
      <c r="B164" s="4">
        <v>70</v>
      </c>
      <c r="C164" s="4"/>
      <c r="D164" s="4">
        <v>3</v>
      </c>
      <c r="E164" s="4">
        <v>1</v>
      </c>
      <c r="F164" s="4"/>
      <c r="G164" s="4">
        <v>8</v>
      </c>
      <c r="H164" s="4">
        <v>61</v>
      </c>
      <c r="J164" s="14" t="s">
        <v>2157</v>
      </c>
      <c r="K164" s="14">
        <v>74</v>
      </c>
      <c r="L164" s="14"/>
      <c r="M164" s="14">
        <v>5</v>
      </c>
      <c r="N164" s="14">
        <v>8</v>
      </c>
      <c r="O164" s="14"/>
      <c r="P164" s="14">
        <v>15</v>
      </c>
      <c r="Q164" s="14">
        <v>51</v>
      </c>
    </row>
    <row r="165" spans="1:17" ht="19" x14ac:dyDescent="0.25">
      <c r="A165" s="4" t="s">
        <v>2183</v>
      </c>
      <c r="B165" s="4">
        <v>65</v>
      </c>
      <c r="C165" s="4"/>
      <c r="D165" s="4" t="s">
        <v>1922</v>
      </c>
      <c r="E165" s="4">
        <v>1</v>
      </c>
      <c r="F165" s="4"/>
      <c r="G165" s="4">
        <v>10</v>
      </c>
      <c r="H165" s="4">
        <v>54</v>
      </c>
      <c r="J165" s="14" t="s">
        <v>2168</v>
      </c>
      <c r="K165" s="14">
        <v>73</v>
      </c>
      <c r="L165" s="14"/>
      <c r="M165" s="14" t="s">
        <v>1922</v>
      </c>
      <c r="N165" s="14">
        <v>1</v>
      </c>
      <c r="O165" s="14"/>
      <c r="P165" s="14">
        <v>18</v>
      </c>
      <c r="Q165" s="14">
        <v>54</v>
      </c>
    </row>
    <row r="166" spans="1:17" ht="19" x14ac:dyDescent="0.25">
      <c r="A166" s="4" t="s">
        <v>2175</v>
      </c>
      <c r="B166" s="4">
        <v>64</v>
      </c>
      <c r="C166" s="4"/>
      <c r="D166" s="4" t="s">
        <v>1922</v>
      </c>
      <c r="E166" s="4">
        <v>1</v>
      </c>
      <c r="F166" s="4"/>
      <c r="G166" s="4">
        <v>33</v>
      </c>
      <c r="H166" s="4">
        <v>30</v>
      </c>
      <c r="J166" s="14" t="s">
        <v>2158</v>
      </c>
      <c r="K166" s="14">
        <v>70</v>
      </c>
      <c r="L166" s="14"/>
      <c r="M166" s="14">
        <v>3</v>
      </c>
      <c r="N166" s="14">
        <v>1</v>
      </c>
      <c r="O166" s="14"/>
      <c r="P166" s="14">
        <v>10</v>
      </c>
      <c r="Q166" s="14">
        <v>59</v>
      </c>
    </row>
    <row r="167" spans="1:17" ht="19" x14ac:dyDescent="0.25">
      <c r="A167" s="4" t="s">
        <v>2167</v>
      </c>
      <c r="B167" s="4">
        <v>61</v>
      </c>
      <c r="C167" s="4"/>
      <c r="D167" s="4" t="s">
        <v>1922</v>
      </c>
      <c r="E167" s="4">
        <v>2</v>
      </c>
      <c r="F167" s="4"/>
      <c r="G167" s="4">
        <v>18</v>
      </c>
      <c r="H167" s="4">
        <v>41</v>
      </c>
      <c r="J167" s="14" t="s">
        <v>2183</v>
      </c>
      <c r="K167" s="14">
        <v>65</v>
      </c>
      <c r="L167" s="14"/>
      <c r="M167" s="14" t="s">
        <v>1922</v>
      </c>
      <c r="N167" s="14">
        <v>1</v>
      </c>
      <c r="O167" s="14"/>
      <c r="P167" s="14">
        <v>10</v>
      </c>
      <c r="Q167" s="14">
        <v>54</v>
      </c>
    </row>
    <row r="168" spans="1:17" ht="19" x14ac:dyDescent="0.25">
      <c r="A168" s="4" t="s">
        <v>2165</v>
      </c>
      <c r="B168" s="4">
        <v>57</v>
      </c>
      <c r="C168" s="4"/>
      <c r="D168" s="4">
        <v>1</v>
      </c>
      <c r="E168" s="4" t="s">
        <v>1922</v>
      </c>
      <c r="F168" s="4"/>
      <c r="G168" s="4">
        <v>43</v>
      </c>
      <c r="H168" s="4">
        <v>15</v>
      </c>
      <c r="J168" s="14" t="s">
        <v>2175</v>
      </c>
      <c r="K168" s="14">
        <v>64</v>
      </c>
      <c r="L168" s="14"/>
      <c r="M168" s="14" t="s">
        <v>1922</v>
      </c>
      <c r="N168" s="14">
        <v>1</v>
      </c>
      <c r="O168" s="14"/>
      <c r="P168" s="14">
        <v>33</v>
      </c>
      <c r="Q168" s="14">
        <v>30</v>
      </c>
    </row>
    <row r="169" spans="1:17" ht="19" x14ac:dyDescent="0.25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  <c r="J169" s="14" t="s">
        <v>2167</v>
      </c>
      <c r="K169" s="14">
        <v>61</v>
      </c>
      <c r="L169" s="14"/>
      <c r="M169" s="14" t="s">
        <v>1922</v>
      </c>
      <c r="N169" s="14">
        <v>2</v>
      </c>
      <c r="O169" s="14"/>
      <c r="P169" s="14">
        <v>18</v>
      </c>
      <c r="Q169" s="14">
        <v>41</v>
      </c>
    </row>
    <row r="170" spans="1:17" ht="19" x14ac:dyDescent="0.25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  <c r="J170" s="14" t="s">
        <v>2165</v>
      </c>
      <c r="K170" s="14">
        <v>58</v>
      </c>
      <c r="L170" s="14" t="s">
        <v>2420</v>
      </c>
      <c r="M170" s="14">
        <v>1</v>
      </c>
      <c r="N170" s="14" t="s">
        <v>1922</v>
      </c>
      <c r="O170" s="14"/>
      <c r="P170" s="14">
        <v>49</v>
      </c>
      <c r="Q170" s="14">
        <v>10</v>
      </c>
    </row>
    <row r="171" spans="1:17" ht="19" x14ac:dyDescent="0.25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32</v>
      </c>
      <c r="H171" s="4">
        <v>14</v>
      </c>
      <c r="J171" s="29" t="s">
        <v>3610</v>
      </c>
      <c r="K171" s="14">
        <v>54</v>
      </c>
      <c r="L171" s="14" t="s">
        <v>3440</v>
      </c>
      <c r="M171" s="14" t="s">
        <v>1922</v>
      </c>
      <c r="N171" s="14" t="s">
        <v>1922</v>
      </c>
      <c r="O171" s="14"/>
      <c r="P171" s="14">
        <v>16</v>
      </c>
      <c r="Q171" s="14">
        <v>39</v>
      </c>
    </row>
    <row r="172" spans="1:17" ht="19" x14ac:dyDescent="0.25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19</v>
      </c>
      <c r="H172" s="4">
        <v>21</v>
      </c>
      <c r="J172" s="14" t="s">
        <v>2198</v>
      </c>
      <c r="K172" s="14">
        <v>50</v>
      </c>
      <c r="L172" s="14" t="s">
        <v>3743</v>
      </c>
      <c r="M172" s="14" t="s">
        <v>1922</v>
      </c>
      <c r="N172" s="14" t="s">
        <v>1922</v>
      </c>
      <c r="O172" s="14"/>
      <c r="P172" s="14">
        <v>10</v>
      </c>
      <c r="Q172" s="14">
        <v>41</v>
      </c>
    </row>
    <row r="173" spans="1:17" ht="19" x14ac:dyDescent="0.25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  <c r="J173" s="14" t="s">
        <v>2177</v>
      </c>
      <c r="K173" s="14">
        <v>46</v>
      </c>
      <c r="L173" s="14"/>
      <c r="M173" s="14" t="s">
        <v>1922</v>
      </c>
      <c r="N173" s="14" t="s">
        <v>1922</v>
      </c>
      <c r="O173" s="14"/>
      <c r="P173" s="14">
        <v>15</v>
      </c>
      <c r="Q173" s="14">
        <v>32</v>
      </c>
    </row>
    <row r="174" spans="1:17" ht="19" x14ac:dyDescent="0.25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J174" s="14" t="s">
        <v>2170</v>
      </c>
      <c r="K174" s="14">
        <v>45</v>
      </c>
      <c r="L174" s="14"/>
      <c r="M174" s="14">
        <v>1</v>
      </c>
      <c r="N174" s="14" t="s">
        <v>1922</v>
      </c>
      <c r="O174" s="14"/>
      <c r="P174" s="14">
        <v>32</v>
      </c>
      <c r="Q174" s="14">
        <v>14</v>
      </c>
    </row>
    <row r="175" spans="1:17" ht="19" x14ac:dyDescent="0.25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10</v>
      </c>
      <c r="H175" s="4">
        <v>29</v>
      </c>
      <c r="J175" s="14" t="s">
        <v>2173</v>
      </c>
      <c r="K175" s="14">
        <v>43</v>
      </c>
      <c r="L175" s="14"/>
      <c r="M175" s="14" t="s">
        <v>1922</v>
      </c>
      <c r="N175" s="14">
        <v>3</v>
      </c>
      <c r="O175" s="14"/>
      <c r="P175" s="14">
        <v>19</v>
      </c>
      <c r="Q175" s="14">
        <v>21</v>
      </c>
    </row>
    <row r="176" spans="1:17" ht="19" x14ac:dyDescent="0.25">
      <c r="A176" s="4" t="s">
        <v>2191</v>
      </c>
      <c r="B176" s="4">
        <v>36</v>
      </c>
      <c r="C176" s="4"/>
      <c r="D176" s="4">
        <v>1</v>
      </c>
      <c r="E176" s="4">
        <v>3</v>
      </c>
      <c r="F176" s="4"/>
      <c r="G176" s="4">
        <v>4</v>
      </c>
      <c r="H176" s="4">
        <v>29</v>
      </c>
      <c r="J176" s="14" t="s">
        <v>2171</v>
      </c>
      <c r="K176" s="14">
        <v>39</v>
      </c>
      <c r="L176" s="14"/>
      <c r="M176" s="14" t="s">
        <v>1922</v>
      </c>
      <c r="N176" s="14" t="s">
        <v>1922</v>
      </c>
      <c r="O176" s="14"/>
      <c r="P176" s="14">
        <v>13</v>
      </c>
      <c r="Q176" s="14">
        <v>27</v>
      </c>
    </row>
    <row r="177" spans="1:17" ht="19" x14ac:dyDescent="0.25">
      <c r="A177" s="4" t="s">
        <v>2180</v>
      </c>
      <c r="B177" s="4">
        <v>32</v>
      </c>
      <c r="C177" s="4" t="s">
        <v>2381</v>
      </c>
      <c r="D177" s="4" t="s">
        <v>1922</v>
      </c>
      <c r="E177" s="4">
        <v>4</v>
      </c>
      <c r="F177" s="4"/>
      <c r="G177" s="4">
        <v>5</v>
      </c>
      <c r="H177" s="4">
        <v>23</v>
      </c>
      <c r="J177" s="14" t="s">
        <v>2174</v>
      </c>
      <c r="K177" s="14">
        <v>38</v>
      </c>
      <c r="L177" s="14"/>
      <c r="M177" s="14">
        <v>3</v>
      </c>
      <c r="N177" s="14">
        <v>3</v>
      </c>
      <c r="O177" s="14"/>
      <c r="P177" s="14">
        <v>24</v>
      </c>
      <c r="Q177" s="14">
        <v>11</v>
      </c>
    </row>
    <row r="178" spans="1:17" ht="19" x14ac:dyDescent="0.25">
      <c r="A178" s="4" t="s">
        <v>2181</v>
      </c>
      <c r="B178" s="4">
        <v>27</v>
      </c>
      <c r="C178" s="4"/>
      <c r="D178" s="4" t="s">
        <v>1922</v>
      </c>
      <c r="E178" s="4">
        <v>2</v>
      </c>
      <c r="F178" s="4"/>
      <c r="G178" s="4">
        <v>6</v>
      </c>
      <c r="H178" s="4">
        <v>19</v>
      </c>
      <c r="J178" s="14" t="s">
        <v>2178</v>
      </c>
      <c r="K178" s="14">
        <v>38</v>
      </c>
      <c r="L178" s="14"/>
      <c r="M178" s="14" t="s">
        <v>1922</v>
      </c>
      <c r="N178" s="14" t="s">
        <v>1922</v>
      </c>
      <c r="O178" s="14"/>
      <c r="P178" s="14">
        <v>10</v>
      </c>
      <c r="Q178" s="14">
        <v>29</v>
      </c>
    </row>
    <row r="179" spans="1:17" ht="19" x14ac:dyDescent="0.25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J179" s="14" t="s">
        <v>2191</v>
      </c>
      <c r="K179" s="14">
        <v>36</v>
      </c>
      <c r="L179" s="14"/>
      <c r="M179" s="14">
        <v>1</v>
      </c>
      <c r="N179" s="14">
        <v>3</v>
      </c>
      <c r="O179" s="14"/>
      <c r="P179" s="14">
        <v>4</v>
      </c>
      <c r="Q179" s="14">
        <v>29</v>
      </c>
    </row>
    <row r="180" spans="1:17" ht="19" x14ac:dyDescent="0.25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J180" s="14" t="s">
        <v>2180</v>
      </c>
      <c r="K180" s="14">
        <v>32</v>
      </c>
      <c r="L180" s="14" t="s">
        <v>2381</v>
      </c>
      <c r="M180" s="14" t="s">
        <v>1922</v>
      </c>
      <c r="N180" s="14">
        <v>4</v>
      </c>
      <c r="O180" s="14"/>
      <c r="P180" s="14">
        <v>5</v>
      </c>
      <c r="Q180" s="14">
        <v>23</v>
      </c>
    </row>
    <row r="181" spans="1:17" ht="19" x14ac:dyDescent="0.25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J181" s="14" t="s">
        <v>2181</v>
      </c>
      <c r="K181" s="14">
        <v>27</v>
      </c>
      <c r="L181" s="14"/>
      <c r="M181" s="14" t="s">
        <v>1922</v>
      </c>
      <c r="N181" s="14">
        <v>2</v>
      </c>
      <c r="O181" s="14"/>
      <c r="P181" s="14">
        <v>6</v>
      </c>
      <c r="Q181" s="14">
        <v>19</v>
      </c>
    </row>
    <row r="182" spans="1:17" ht="19" x14ac:dyDescent="0.25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  <c r="J182" s="14" t="s">
        <v>2182</v>
      </c>
      <c r="K182" s="14">
        <v>24</v>
      </c>
      <c r="L182" s="14"/>
      <c r="M182" s="14">
        <v>1</v>
      </c>
      <c r="N182" s="14">
        <v>3</v>
      </c>
      <c r="O182" s="14"/>
      <c r="P182" s="14">
        <v>11</v>
      </c>
      <c r="Q182" s="14">
        <v>10</v>
      </c>
    </row>
    <row r="183" spans="1:17" ht="19" x14ac:dyDescent="0.25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  <c r="J183" s="14" t="s">
        <v>2184</v>
      </c>
      <c r="K183" s="14">
        <v>24</v>
      </c>
      <c r="L183" s="14"/>
      <c r="M183" s="14" t="s">
        <v>1922</v>
      </c>
      <c r="N183" s="14" t="s">
        <v>1922</v>
      </c>
      <c r="O183" s="14"/>
      <c r="P183" s="14">
        <v>6</v>
      </c>
      <c r="Q183" s="14">
        <v>19</v>
      </c>
    </row>
    <row r="184" spans="1:17" ht="19" x14ac:dyDescent="0.25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  <c r="J184" s="14" t="s">
        <v>2186</v>
      </c>
      <c r="K184" s="14">
        <v>22</v>
      </c>
      <c r="L184" s="14"/>
      <c r="M184" s="14" t="s">
        <v>1922</v>
      </c>
      <c r="N184" s="14">
        <v>1</v>
      </c>
      <c r="O184" s="14"/>
      <c r="P184" s="14" t="s">
        <v>1922</v>
      </c>
      <c r="Q184" s="14">
        <v>22</v>
      </c>
    </row>
    <row r="185" spans="1:17" ht="19" x14ac:dyDescent="0.25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6</v>
      </c>
      <c r="H185" s="4">
        <v>10</v>
      </c>
      <c r="J185" s="14" t="s">
        <v>2187</v>
      </c>
      <c r="K185" s="14">
        <v>19</v>
      </c>
      <c r="L185" s="14"/>
      <c r="M185" s="14" t="s">
        <v>1922</v>
      </c>
      <c r="N185" s="14" t="s">
        <v>1922</v>
      </c>
      <c r="O185" s="14"/>
      <c r="P185" s="14">
        <v>7</v>
      </c>
      <c r="Q185" s="14">
        <v>13</v>
      </c>
    </row>
    <row r="186" spans="1:17" ht="19" x14ac:dyDescent="0.25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  <c r="J186" s="14" t="s">
        <v>2188</v>
      </c>
      <c r="K186" s="14">
        <v>18</v>
      </c>
      <c r="L186" s="14"/>
      <c r="M186" s="14">
        <v>1</v>
      </c>
      <c r="N186" s="14" t="s">
        <v>1922</v>
      </c>
      <c r="O186" s="14"/>
      <c r="P186" s="14">
        <v>17</v>
      </c>
      <c r="Q186" s="14">
        <v>2</v>
      </c>
    </row>
    <row r="187" spans="1:17" ht="19" x14ac:dyDescent="0.25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  <c r="J187" s="14" t="s">
        <v>2189</v>
      </c>
      <c r="K187" s="14">
        <v>18</v>
      </c>
      <c r="L187" s="14"/>
      <c r="M187" s="14">
        <v>1</v>
      </c>
      <c r="N187" s="14">
        <v>2</v>
      </c>
      <c r="O187" s="14"/>
      <c r="P187" s="14">
        <v>6</v>
      </c>
      <c r="Q187" s="14">
        <v>10</v>
      </c>
    </row>
    <row r="188" spans="1:17" ht="19" x14ac:dyDescent="0.25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  <c r="J188" s="14" t="s">
        <v>2190</v>
      </c>
      <c r="K188" s="14">
        <v>18</v>
      </c>
      <c r="L188" s="14"/>
      <c r="M188" s="14" t="s">
        <v>1922</v>
      </c>
      <c r="N188" s="14" t="s">
        <v>1922</v>
      </c>
      <c r="O188" s="14"/>
      <c r="P188" s="14">
        <v>12</v>
      </c>
      <c r="Q188" s="14">
        <v>7</v>
      </c>
    </row>
    <row r="189" spans="1:17" ht="19" x14ac:dyDescent="0.25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  <c r="J189" s="14" t="s">
        <v>2197</v>
      </c>
      <c r="K189" s="14">
        <v>18</v>
      </c>
      <c r="L189" s="14"/>
      <c r="M189" s="14">
        <v>4</v>
      </c>
      <c r="N189" s="14" t="s">
        <v>1922</v>
      </c>
      <c r="O189" s="14"/>
      <c r="P189" s="14">
        <v>7</v>
      </c>
      <c r="Q189" s="14">
        <v>12</v>
      </c>
    </row>
    <row r="190" spans="1:17" ht="19" x14ac:dyDescent="0.25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  <c r="J190" s="14" t="s">
        <v>2194</v>
      </c>
      <c r="K190" s="14">
        <v>16</v>
      </c>
      <c r="L190" s="14"/>
      <c r="M190" s="14" t="s">
        <v>1922</v>
      </c>
      <c r="N190" s="14">
        <v>1</v>
      </c>
      <c r="O190" s="14"/>
      <c r="P190" s="14">
        <v>11</v>
      </c>
      <c r="Q190" s="14">
        <v>4</v>
      </c>
    </row>
    <row r="191" spans="1:17" ht="19" x14ac:dyDescent="0.25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J191" s="14" t="s">
        <v>2192</v>
      </c>
      <c r="K191" s="14">
        <v>16</v>
      </c>
      <c r="L191" s="14"/>
      <c r="M191" s="14" t="s">
        <v>1922</v>
      </c>
      <c r="N191" s="14" t="s">
        <v>1922</v>
      </c>
      <c r="O191" s="14"/>
      <c r="P191" s="14">
        <v>13</v>
      </c>
      <c r="Q191" s="14">
        <v>4</v>
      </c>
    </row>
    <row r="192" spans="1:17" ht="19" x14ac:dyDescent="0.25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J192" s="14" t="s">
        <v>2193</v>
      </c>
      <c r="K192" s="14">
        <v>16</v>
      </c>
      <c r="L192" s="14"/>
      <c r="M192" s="14" t="s">
        <v>1922</v>
      </c>
      <c r="N192" s="14" t="s">
        <v>1922</v>
      </c>
      <c r="O192" s="14"/>
      <c r="P192" s="14">
        <v>8</v>
      </c>
      <c r="Q192" s="14">
        <v>9</v>
      </c>
    </row>
    <row r="193" spans="1:17" ht="19" x14ac:dyDescent="0.25">
      <c r="A193" s="4" t="s">
        <v>2199</v>
      </c>
      <c r="B193" s="4">
        <v>15</v>
      </c>
      <c r="C193" s="4"/>
      <c r="D193" s="4" t="s">
        <v>1922</v>
      </c>
      <c r="E193" s="4" t="s">
        <v>1922</v>
      </c>
      <c r="F193" s="4"/>
      <c r="G193" s="4">
        <v>8</v>
      </c>
      <c r="H193" s="4">
        <v>8</v>
      </c>
      <c r="J193" s="14" t="s">
        <v>2195</v>
      </c>
      <c r="K193" s="14">
        <v>15</v>
      </c>
      <c r="L193" s="14"/>
      <c r="M193" s="14" t="s">
        <v>1922</v>
      </c>
      <c r="N193" s="14" t="s">
        <v>1922</v>
      </c>
      <c r="O193" s="14"/>
      <c r="P193" s="14">
        <v>4</v>
      </c>
      <c r="Q193" s="14">
        <v>12</v>
      </c>
    </row>
    <row r="194" spans="1:17" ht="19" x14ac:dyDescent="0.25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  <c r="J194" s="14" t="s">
        <v>2196</v>
      </c>
      <c r="K194" s="14">
        <v>15</v>
      </c>
      <c r="L194" s="14"/>
      <c r="M194" s="14" t="s">
        <v>1922</v>
      </c>
      <c r="N194" s="14" t="s">
        <v>1922</v>
      </c>
      <c r="O194" s="14"/>
      <c r="P194" s="14">
        <v>15</v>
      </c>
      <c r="Q194" s="14">
        <v>1</v>
      </c>
    </row>
    <row r="195" spans="1:17" ht="19" x14ac:dyDescent="0.25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  <c r="J195" s="14" t="s">
        <v>2199</v>
      </c>
      <c r="K195" s="14">
        <v>15</v>
      </c>
      <c r="L195" s="14"/>
      <c r="M195" s="14" t="s">
        <v>1922</v>
      </c>
      <c r="N195" s="14" t="s">
        <v>1922</v>
      </c>
      <c r="O195" s="14"/>
      <c r="P195" s="14">
        <v>8</v>
      </c>
      <c r="Q195" s="14">
        <v>8</v>
      </c>
    </row>
    <row r="196" spans="1:17" ht="19" x14ac:dyDescent="0.25">
      <c r="A196" s="4" t="s">
        <v>2203</v>
      </c>
      <c r="B196" s="4">
        <v>12</v>
      </c>
      <c r="C196" s="4"/>
      <c r="D196" s="4" t="s">
        <v>1922</v>
      </c>
      <c r="E196" s="4">
        <v>1</v>
      </c>
      <c r="F196" s="4"/>
      <c r="G196" s="4">
        <v>5</v>
      </c>
      <c r="H196" s="4">
        <v>6</v>
      </c>
      <c r="J196" s="14" t="s">
        <v>2200</v>
      </c>
      <c r="K196" s="14">
        <v>13</v>
      </c>
      <c r="L196" s="14"/>
      <c r="M196" s="14" t="s">
        <v>1922</v>
      </c>
      <c r="N196" s="14" t="s">
        <v>1922</v>
      </c>
      <c r="O196" s="14"/>
      <c r="P196" s="14">
        <v>11</v>
      </c>
      <c r="Q196" s="14">
        <v>3</v>
      </c>
    </row>
    <row r="197" spans="1:17" ht="19" x14ac:dyDescent="0.25">
      <c r="A197" s="4" t="s">
        <v>2201</v>
      </c>
      <c r="B197" s="4">
        <v>11</v>
      </c>
      <c r="C197" s="4"/>
      <c r="D197" s="4" t="s">
        <v>1922</v>
      </c>
      <c r="E197" s="4" t="s">
        <v>1922</v>
      </c>
      <c r="F197" s="4"/>
      <c r="G197" s="4">
        <v>11</v>
      </c>
      <c r="H197" s="4">
        <v>1</v>
      </c>
      <c r="J197" s="14" t="s">
        <v>2206</v>
      </c>
      <c r="K197" s="14">
        <v>13</v>
      </c>
      <c r="L197" s="14"/>
      <c r="M197" s="14" t="s">
        <v>1922</v>
      </c>
      <c r="N197" s="14">
        <v>3</v>
      </c>
      <c r="O197" s="14"/>
      <c r="P197" s="14">
        <v>7</v>
      </c>
      <c r="Q197" s="14">
        <v>3</v>
      </c>
    </row>
    <row r="198" spans="1:17" ht="19" x14ac:dyDescent="0.25">
      <c r="A198" s="4" t="s">
        <v>2202</v>
      </c>
      <c r="B198" s="4">
        <v>11</v>
      </c>
      <c r="C198" s="4"/>
      <c r="D198" s="4">
        <v>1</v>
      </c>
      <c r="E198" s="4">
        <v>1</v>
      </c>
      <c r="F198" s="4"/>
      <c r="G198" s="4">
        <v>2</v>
      </c>
      <c r="H198" s="4">
        <v>8</v>
      </c>
      <c r="J198" s="14" t="s">
        <v>2203</v>
      </c>
      <c r="K198" s="14">
        <v>12</v>
      </c>
      <c r="L198" s="14"/>
      <c r="M198" s="14" t="s">
        <v>1922</v>
      </c>
      <c r="N198" s="14">
        <v>1</v>
      </c>
      <c r="O198" s="14"/>
      <c r="P198" s="14">
        <v>5</v>
      </c>
      <c r="Q198" s="14">
        <v>6</v>
      </c>
    </row>
    <row r="199" spans="1:17" ht="19" x14ac:dyDescent="0.25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  <c r="J199" s="14" t="s">
        <v>2201</v>
      </c>
      <c r="K199" s="14">
        <v>11</v>
      </c>
      <c r="L199" s="14"/>
      <c r="M199" s="14" t="s">
        <v>1922</v>
      </c>
      <c r="N199" s="14" t="s">
        <v>1922</v>
      </c>
      <c r="O199" s="14"/>
      <c r="P199" s="14">
        <v>11</v>
      </c>
      <c r="Q199" s="14">
        <v>1</v>
      </c>
    </row>
    <row r="200" spans="1:17" ht="19" x14ac:dyDescent="0.25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J200" s="14" t="s">
        <v>2202</v>
      </c>
      <c r="K200" s="14">
        <v>11</v>
      </c>
      <c r="L200" s="14"/>
      <c r="M200" s="14">
        <v>1</v>
      </c>
      <c r="N200" s="14">
        <v>1</v>
      </c>
      <c r="O200" s="14"/>
      <c r="P200" s="14">
        <v>2</v>
      </c>
      <c r="Q200" s="14">
        <v>8</v>
      </c>
    </row>
    <row r="201" spans="1:17" ht="19" x14ac:dyDescent="0.25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J201" s="14" t="s">
        <v>2217</v>
      </c>
      <c r="K201" s="14">
        <v>11</v>
      </c>
      <c r="L201" s="14"/>
      <c r="M201" s="14" t="s">
        <v>1922</v>
      </c>
      <c r="N201" s="14">
        <v>1</v>
      </c>
      <c r="O201" s="14"/>
      <c r="P201" s="14">
        <v>4</v>
      </c>
      <c r="Q201" s="14">
        <v>6</v>
      </c>
    </row>
    <row r="202" spans="1:17" ht="19" x14ac:dyDescent="0.25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J202" s="14" t="s">
        <v>2204</v>
      </c>
      <c r="K202" s="14">
        <v>11</v>
      </c>
      <c r="L202" s="14"/>
      <c r="M202" s="14" t="s">
        <v>1922</v>
      </c>
      <c r="N202" s="14" t="s">
        <v>1922</v>
      </c>
      <c r="O202" s="14"/>
      <c r="P202" s="14">
        <v>6</v>
      </c>
      <c r="Q202" s="14">
        <v>6</v>
      </c>
    </row>
    <row r="203" spans="1:17" ht="19" x14ac:dyDescent="0.25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J203" s="14" t="s">
        <v>2205</v>
      </c>
      <c r="K203" s="14">
        <v>10</v>
      </c>
      <c r="L203" s="14"/>
      <c r="M203" s="14" t="s">
        <v>1922</v>
      </c>
      <c r="N203" s="14">
        <v>1</v>
      </c>
      <c r="O203" s="14"/>
      <c r="P203" s="14">
        <v>8</v>
      </c>
      <c r="Q203" s="14">
        <v>1</v>
      </c>
    </row>
    <row r="204" spans="1:17" ht="19" x14ac:dyDescent="0.25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J204" s="14" t="s">
        <v>2207</v>
      </c>
      <c r="K204" s="14">
        <v>10</v>
      </c>
      <c r="L204" s="14"/>
      <c r="M204" s="14" t="s">
        <v>1922</v>
      </c>
      <c r="N204" s="14">
        <v>1</v>
      </c>
      <c r="O204" s="14"/>
      <c r="P204" s="14">
        <v>7</v>
      </c>
      <c r="Q204" s="14">
        <v>2</v>
      </c>
    </row>
    <row r="205" spans="1:17" ht="19" x14ac:dyDescent="0.25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J205" s="14" t="s">
        <v>2209</v>
      </c>
      <c r="K205" s="14">
        <v>9</v>
      </c>
      <c r="L205" s="14"/>
      <c r="M205" s="14" t="s">
        <v>1922</v>
      </c>
      <c r="N205" s="14" t="s">
        <v>1922</v>
      </c>
      <c r="O205" s="14"/>
      <c r="P205" s="14">
        <v>2</v>
      </c>
      <c r="Q205" s="14">
        <v>8</v>
      </c>
    </row>
    <row r="206" spans="1:17" ht="19" x14ac:dyDescent="0.25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  <c r="J206" s="14" t="s">
        <v>2208</v>
      </c>
      <c r="K206" s="14">
        <v>9</v>
      </c>
      <c r="L206" s="14"/>
      <c r="M206" s="14" t="s">
        <v>1922</v>
      </c>
      <c r="N206" s="14">
        <v>2</v>
      </c>
      <c r="O206" s="14"/>
      <c r="P206" s="14" t="s">
        <v>1922</v>
      </c>
      <c r="Q206" s="14">
        <v>8</v>
      </c>
    </row>
    <row r="207" spans="1:17" ht="19" x14ac:dyDescent="0.25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J207" s="14" t="s">
        <v>2211</v>
      </c>
      <c r="K207" s="14">
        <v>8</v>
      </c>
      <c r="L207" s="14"/>
      <c r="M207" s="14" t="s">
        <v>1922</v>
      </c>
      <c r="N207" s="14" t="s">
        <v>1922</v>
      </c>
      <c r="O207" s="14"/>
      <c r="P207" s="14" t="s">
        <v>1922</v>
      </c>
      <c r="Q207" s="14">
        <v>10</v>
      </c>
    </row>
    <row r="208" spans="1:17" ht="19" x14ac:dyDescent="0.25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  <c r="J208" s="14" t="s">
        <v>2219</v>
      </c>
      <c r="K208" s="14">
        <v>8</v>
      </c>
      <c r="L208" s="14" t="s">
        <v>3744</v>
      </c>
      <c r="M208" s="14" t="s">
        <v>1922</v>
      </c>
      <c r="N208" s="14" t="s">
        <v>1922</v>
      </c>
      <c r="O208" s="14"/>
      <c r="P208" s="14">
        <v>4</v>
      </c>
      <c r="Q208" s="14">
        <v>5</v>
      </c>
    </row>
    <row r="209" spans="1:17" ht="19" x14ac:dyDescent="0.25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  <c r="J209" s="14" t="s">
        <v>2216</v>
      </c>
      <c r="K209" s="14">
        <v>7</v>
      </c>
      <c r="L209" s="14"/>
      <c r="M209" s="14" t="s">
        <v>1922</v>
      </c>
      <c r="N209" s="14" t="s">
        <v>1922</v>
      </c>
      <c r="O209" s="14"/>
      <c r="P209" s="14">
        <v>5</v>
      </c>
      <c r="Q209" s="14">
        <v>3</v>
      </c>
    </row>
    <row r="210" spans="1:17" ht="19" x14ac:dyDescent="0.25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  <c r="J210" s="14" t="s">
        <v>2210</v>
      </c>
      <c r="K210" s="14">
        <v>7</v>
      </c>
      <c r="L210" s="14"/>
      <c r="M210" s="14" t="s">
        <v>1922</v>
      </c>
      <c r="N210" s="14">
        <v>1</v>
      </c>
      <c r="O210" s="14"/>
      <c r="P210" s="14">
        <v>6</v>
      </c>
      <c r="Q210" s="14"/>
    </row>
    <row r="211" spans="1:17" ht="19" x14ac:dyDescent="0.25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  <c r="J211" s="14" t="s">
        <v>2215</v>
      </c>
      <c r="K211" s="14">
        <v>6</v>
      </c>
      <c r="L211" s="14"/>
      <c r="M211" s="14" t="s">
        <v>1922</v>
      </c>
      <c r="N211" s="14">
        <v>1</v>
      </c>
      <c r="O211" s="14"/>
      <c r="P211" s="14">
        <v>3</v>
      </c>
      <c r="Q211" s="14">
        <v>2</v>
      </c>
    </row>
    <row r="212" spans="1:17" ht="19" x14ac:dyDescent="0.25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J212" s="14" t="s">
        <v>2212</v>
      </c>
      <c r="K212" s="14">
        <v>6</v>
      </c>
      <c r="L212" s="14"/>
      <c r="M212" s="14" t="s">
        <v>1922</v>
      </c>
      <c r="N212" s="14" t="s">
        <v>1922</v>
      </c>
      <c r="O212" s="14"/>
      <c r="P212" s="14">
        <v>6</v>
      </c>
      <c r="Q212" s="14">
        <v>1</v>
      </c>
    </row>
    <row r="213" spans="1:17" ht="19" x14ac:dyDescent="0.25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  <c r="J213" s="14" t="s">
        <v>2220</v>
      </c>
      <c r="K213" s="14">
        <v>6</v>
      </c>
      <c r="L213" s="14"/>
      <c r="M213" s="14" t="s">
        <v>1922</v>
      </c>
      <c r="N213" s="14" t="s">
        <v>1922</v>
      </c>
      <c r="O213" s="14"/>
      <c r="P213" s="14" t="s">
        <v>1922</v>
      </c>
      <c r="Q213" s="14">
        <v>8</v>
      </c>
    </row>
    <row r="214" spans="1:17" ht="19" x14ac:dyDescent="0.25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J214" s="14" t="s">
        <v>2213</v>
      </c>
      <c r="K214" s="14">
        <v>6</v>
      </c>
      <c r="L214" s="14"/>
      <c r="M214" s="14" t="s">
        <v>1922</v>
      </c>
      <c r="N214" s="14" t="s">
        <v>1922</v>
      </c>
      <c r="O214" s="14"/>
      <c r="P214" s="14">
        <v>5</v>
      </c>
      <c r="Q214" s="14">
        <v>2</v>
      </c>
    </row>
    <row r="215" spans="1:17" ht="19" x14ac:dyDescent="0.25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3</v>
      </c>
      <c r="H215" s="4">
        <v>1</v>
      </c>
      <c r="J215" s="14" t="s">
        <v>2214</v>
      </c>
      <c r="K215" s="14">
        <v>5</v>
      </c>
      <c r="L215" s="14"/>
      <c r="M215" s="14" t="s">
        <v>1922</v>
      </c>
      <c r="N215" s="14" t="s">
        <v>1922</v>
      </c>
      <c r="O215" s="14"/>
      <c r="P215" s="14" t="s">
        <v>1922</v>
      </c>
      <c r="Q215" s="14">
        <v>7</v>
      </c>
    </row>
    <row r="216" spans="1:17" ht="19" x14ac:dyDescent="0.25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J216" s="14" t="s">
        <v>2218</v>
      </c>
      <c r="K216" s="14">
        <v>5</v>
      </c>
      <c r="L216" s="14" t="s">
        <v>3567</v>
      </c>
      <c r="M216" s="14" t="s">
        <v>1922</v>
      </c>
      <c r="N216" s="14" t="s">
        <v>1922</v>
      </c>
      <c r="O216" s="14" t="s">
        <v>3567</v>
      </c>
      <c r="P216" s="14" t="s">
        <v>1922</v>
      </c>
      <c r="Q216" s="14">
        <v>7</v>
      </c>
    </row>
    <row r="217" spans="1:17" ht="19" x14ac:dyDescent="0.25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J217" s="14" t="s">
        <v>2221</v>
      </c>
      <c r="K217" s="14">
        <v>3</v>
      </c>
      <c r="L217" s="14"/>
      <c r="M217" s="14" t="s">
        <v>1922</v>
      </c>
      <c r="N217" s="14" t="s">
        <v>1922</v>
      </c>
      <c r="O217" s="14"/>
      <c r="P217" s="14">
        <v>3</v>
      </c>
      <c r="Q217" s="14">
        <v>1</v>
      </c>
    </row>
    <row r="218" spans="1:17" ht="19" x14ac:dyDescent="0.25">
      <c r="J218" s="14" t="s">
        <v>2222</v>
      </c>
      <c r="K218" s="14">
        <v>1</v>
      </c>
      <c r="L218" s="14"/>
      <c r="M218" s="14" t="s">
        <v>1922</v>
      </c>
      <c r="N218" s="14" t="s">
        <v>1922</v>
      </c>
      <c r="O218" s="14"/>
      <c r="P218" s="14" t="s">
        <v>1922</v>
      </c>
      <c r="Q218" s="14">
        <v>3</v>
      </c>
    </row>
    <row r="219" spans="1:17" ht="19" x14ac:dyDescent="0.25">
      <c r="J219" s="14" t="s">
        <v>2223</v>
      </c>
      <c r="K219" s="14">
        <v>1</v>
      </c>
      <c r="L219" s="14"/>
      <c r="M219" s="14" t="s">
        <v>1922</v>
      </c>
      <c r="N219" s="14" t="s">
        <v>1922</v>
      </c>
      <c r="O219" s="14"/>
      <c r="P219" s="14">
        <v>1</v>
      </c>
      <c r="Q219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94D3-31D1-0D4A-821C-451A907962D8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2994734</v>
      </c>
      <c r="C3" s="4" t="s">
        <v>3611</v>
      </c>
      <c r="D3" s="5">
        <v>57603</v>
      </c>
      <c r="E3" s="5">
        <v>206990</v>
      </c>
      <c r="F3" s="4" t="s">
        <v>3612</v>
      </c>
      <c r="G3" s="5">
        <v>878816</v>
      </c>
      <c r="H3" s="5">
        <v>1909976</v>
      </c>
    </row>
    <row r="4" spans="1:8" ht="18" x14ac:dyDescent="0.2">
      <c r="A4" s="4" t="s">
        <v>1908</v>
      </c>
      <c r="B4" s="5">
        <v>987160</v>
      </c>
      <c r="C4" s="4"/>
      <c r="D4" s="5">
        <v>15143</v>
      </c>
      <c r="E4" s="5">
        <v>55413</v>
      </c>
      <c r="F4" s="4"/>
      <c r="G4" s="5">
        <v>118781</v>
      </c>
      <c r="H4" s="5">
        <v>812966</v>
      </c>
    </row>
    <row r="5" spans="1:8" ht="18" x14ac:dyDescent="0.2">
      <c r="A5" s="4" t="s">
        <v>1911</v>
      </c>
      <c r="B5" s="5">
        <v>226629</v>
      </c>
      <c r="C5" s="4"/>
      <c r="D5" s="5">
        <v>7764</v>
      </c>
      <c r="E5" s="5">
        <v>23190</v>
      </c>
      <c r="F5" s="4"/>
      <c r="G5" s="5">
        <v>117727</v>
      </c>
      <c r="H5" s="5">
        <v>85712</v>
      </c>
    </row>
    <row r="6" spans="1:8" ht="18" x14ac:dyDescent="0.2">
      <c r="A6" s="4" t="s">
        <v>1914</v>
      </c>
      <c r="B6" s="5">
        <v>197675</v>
      </c>
      <c r="C6" s="4"/>
      <c r="D6" s="5">
        <v>2009</v>
      </c>
      <c r="E6" s="5">
        <v>26644</v>
      </c>
      <c r="F6" s="4"/>
      <c r="G6" s="5">
        <v>64928</v>
      </c>
      <c r="H6" s="5">
        <v>106103</v>
      </c>
    </row>
    <row r="7" spans="1:8" ht="18" x14ac:dyDescent="0.2">
      <c r="A7" s="4" t="s">
        <v>1917</v>
      </c>
      <c r="B7" s="5">
        <v>162100</v>
      </c>
      <c r="C7" s="4"/>
      <c r="D7" s="5">
        <v>4682</v>
      </c>
      <c r="E7" s="5">
        <v>22856</v>
      </c>
      <c r="F7" s="4"/>
      <c r="G7" s="5">
        <v>44903</v>
      </c>
      <c r="H7" s="5">
        <v>94341</v>
      </c>
    </row>
    <row r="8" spans="1:8" ht="18" x14ac:dyDescent="0.2">
      <c r="A8" s="4" t="s">
        <v>1918</v>
      </c>
      <c r="B8" s="5">
        <v>157770</v>
      </c>
      <c r="C8" s="4"/>
      <c r="D8" s="5">
        <v>2570</v>
      </c>
      <c r="E8" s="5">
        <v>5976</v>
      </c>
      <c r="F8" s="4"/>
      <c r="G8" s="5">
        <v>112000</v>
      </c>
      <c r="H8" s="5">
        <v>39794</v>
      </c>
    </row>
    <row r="9" spans="1:8" ht="18" x14ac:dyDescent="0.2">
      <c r="A9" s="4" t="s">
        <v>1921</v>
      </c>
      <c r="B9" s="5">
        <v>152840</v>
      </c>
      <c r="C9" s="4"/>
      <c r="D9" s="5">
        <v>1559</v>
      </c>
      <c r="E9" s="5">
        <v>20732</v>
      </c>
      <c r="F9" s="4"/>
      <c r="G9" s="4" t="s">
        <v>1922</v>
      </c>
      <c r="H9" s="5">
        <v>132109</v>
      </c>
    </row>
    <row r="10" spans="1:8" ht="18" x14ac:dyDescent="0.2">
      <c r="A10" s="4" t="s">
        <v>1925</v>
      </c>
      <c r="B10" s="5">
        <v>110130</v>
      </c>
      <c r="C10" s="4"/>
      <c r="D10" s="5">
        <v>1776</v>
      </c>
      <c r="E10" s="5">
        <v>2805</v>
      </c>
      <c r="F10" s="4"/>
      <c r="G10" s="5">
        <v>29140</v>
      </c>
      <c r="H10" s="5">
        <v>78185</v>
      </c>
    </row>
    <row r="11" spans="1:8" ht="18" x14ac:dyDescent="0.2">
      <c r="A11" s="4" t="s">
        <v>1926</v>
      </c>
      <c r="B11" s="5">
        <v>90481</v>
      </c>
      <c r="C11" s="4"/>
      <c r="D11" s="5">
        <v>3079</v>
      </c>
      <c r="E11" s="5">
        <v>5710</v>
      </c>
      <c r="F11" s="4"/>
      <c r="G11" s="5">
        <v>69657</v>
      </c>
      <c r="H11" s="5">
        <v>15114</v>
      </c>
    </row>
    <row r="12" spans="1:8" ht="18" x14ac:dyDescent="0.2">
      <c r="A12" s="4" t="s">
        <v>1923</v>
      </c>
      <c r="B12" s="5">
        <v>82830</v>
      </c>
      <c r="C12" s="4" t="s">
        <v>3613</v>
      </c>
      <c r="D12" s="4">
        <v>52</v>
      </c>
      <c r="E12" s="5">
        <v>4633</v>
      </c>
      <c r="F12" s="4" t="s">
        <v>671</v>
      </c>
      <c r="G12" s="5">
        <v>77474</v>
      </c>
      <c r="H12" s="4">
        <v>723</v>
      </c>
    </row>
    <row r="13" spans="1:8" ht="18" x14ac:dyDescent="0.2">
      <c r="A13" s="4" t="s">
        <v>1927</v>
      </c>
      <c r="B13" s="5">
        <v>80949</v>
      </c>
      <c r="C13" s="4"/>
      <c r="D13" s="5">
        <v>2300</v>
      </c>
      <c r="E13" s="4">
        <v>747</v>
      </c>
      <c r="F13" s="4"/>
      <c r="G13" s="5">
        <v>6767</v>
      </c>
      <c r="H13" s="5">
        <v>73435</v>
      </c>
    </row>
    <row r="14" spans="1:8" ht="18" x14ac:dyDescent="0.2">
      <c r="A14" s="4" t="s">
        <v>1933</v>
      </c>
      <c r="B14" s="5">
        <v>63100</v>
      </c>
      <c r="C14" s="4" t="s">
        <v>3614</v>
      </c>
      <c r="D14" s="5">
        <v>8318</v>
      </c>
      <c r="E14" s="5">
        <v>4286</v>
      </c>
      <c r="F14" s="4" t="s">
        <v>3615</v>
      </c>
      <c r="G14" s="5">
        <v>30152</v>
      </c>
      <c r="H14" s="5">
        <v>28662</v>
      </c>
    </row>
    <row r="15" spans="1:8" ht="18" x14ac:dyDescent="0.2">
      <c r="A15" s="4" t="s">
        <v>1934</v>
      </c>
      <c r="B15" s="5">
        <v>46895</v>
      </c>
      <c r="C15" s="4"/>
      <c r="D15" s="4">
        <v>557</v>
      </c>
      <c r="E15" s="5">
        <v>2560</v>
      </c>
      <c r="F15" s="4"/>
      <c r="G15" s="5">
        <v>17321</v>
      </c>
      <c r="H15" s="5">
        <v>27014</v>
      </c>
    </row>
    <row r="16" spans="1:8" ht="18" x14ac:dyDescent="0.2">
      <c r="A16" s="4" t="s">
        <v>1930</v>
      </c>
      <c r="B16" s="5">
        <v>46134</v>
      </c>
      <c r="C16" s="4"/>
      <c r="D16" s="4">
        <v>891</v>
      </c>
      <c r="E16" s="5">
        <v>7094</v>
      </c>
      <c r="F16" s="4"/>
      <c r="G16" s="5">
        <v>10785</v>
      </c>
      <c r="H16" s="5">
        <v>28255</v>
      </c>
    </row>
    <row r="17" spans="1:8" ht="18" x14ac:dyDescent="0.2">
      <c r="A17" s="4" t="s">
        <v>1935</v>
      </c>
      <c r="B17" s="5">
        <v>37845</v>
      </c>
      <c r="C17" s="4"/>
      <c r="D17" s="4">
        <v>934</v>
      </c>
      <c r="E17" s="5">
        <v>4475</v>
      </c>
      <c r="F17" s="4"/>
      <c r="G17" s="4" t="s">
        <v>1922</v>
      </c>
      <c r="H17" s="5">
        <v>33371</v>
      </c>
    </row>
    <row r="18" spans="1:8" ht="18" x14ac:dyDescent="0.2">
      <c r="A18" s="4" t="s">
        <v>1936</v>
      </c>
      <c r="B18" s="5">
        <v>29061</v>
      </c>
      <c r="C18" s="4"/>
      <c r="D18" s="4">
        <v>204</v>
      </c>
      <c r="E18" s="5">
        <v>1610</v>
      </c>
      <c r="F18" s="4"/>
      <c r="G18" s="5">
        <v>21800</v>
      </c>
      <c r="H18" s="5">
        <v>5651</v>
      </c>
    </row>
    <row r="19" spans="1:8" ht="18" x14ac:dyDescent="0.2">
      <c r="A19" s="4" t="s">
        <v>1940</v>
      </c>
      <c r="B19" s="5">
        <v>27890</v>
      </c>
      <c r="C19" s="4"/>
      <c r="D19" s="4" t="s">
        <v>1922</v>
      </c>
      <c r="E19" s="4">
        <v>881</v>
      </c>
      <c r="F19" s="4"/>
      <c r="G19" s="5">
        <v>6523</v>
      </c>
      <c r="H19" s="5">
        <v>20486</v>
      </c>
    </row>
    <row r="20" spans="1:8" ht="18" x14ac:dyDescent="0.2">
      <c r="A20" s="4" t="s">
        <v>1942</v>
      </c>
      <c r="B20" s="5">
        <v>27517</v>
      </c>
      <c r="C20" s="4"/>
      <c r="D20" s="4">
        <v>554</v>
      </c>
      <c r="E20" s="4">
        <v>728</v>
      </c>
      <c r="F20" s="4"/>
      <c r="G20" s="5">
        <v>8088</v>
      </c>
      <c r="H20" s="5">
        <v>18701</v>
      </c>
    </row>
    <row r="21" spans="1:8" ht="18" x14ac:dyDescent="0.2">
      <c r="A21" s="4" t="s">
        <v>1939</v>
      </c>
      <c r="B21" s="5">
        <v>23864</v>
      </c>
      <c r="C21" s="4"/>
      <c r="D21" s="4">
        <v>182</v>
      </c>
      <c r="E21" s="4">
        <v>903</v>
      </c>
      <c r="F21" s="4"/>
      <c r="G21" s="5">
        <v>1329</v>
      </c>
      <c r="H21" s="5">
        <v>21632</v>
      </c>
    </row>
    <row r="22" spans="1:8" ht="18" x14ac:dyDescent="0.2">
      <c r="A22" s="4" t="s">
        <v>1956</v>
      </c>
      <c r="B22" s="5">
        <v>22719</v>
      </c>
      <c r="C22" s="4"/>
      <c r="D22" s="4">
        <v>127</v>
      </c>
      <c r="E22" s="4">
        <v>576</v>
      </c>
      <c r="F22" s="4"/>
      <c r="G22" s="5">
        <v>1366</v>
      </c>
      <c r="H22" s="5">
        <v>20777</v>
      </c>
    </row>
    <row r="23" spans="1:8" ht="18" x14ac:dyDescent="0.2">
      <c r="A23" s="4" t="s">
        <v>1943</v>
      </c>
      <c r="B23" s="5">
        <v>19262</v>
      </c>
      <c r="C23" s="4"/>
      <c r="D23" s="4">
        <v>142</v>
      </c>
      <c r="E23" s="5">
        <v>1087</v>
      </c>
      <c r="F23" s="4"/>
      <c r="G23" s="5">
        <v>9233</v>
      </c>
      <c r="H23" s="5">
        <v>8942</v>
      </c>
    </row>
    <row r="24" spans="1:8" ht="18" x14ac:dyDescent="0.2">
      <c r="A24" s="4" t="s">
        <v>1947</v>
      </c>
      <c r="B24" s="5">
        <v>18640</v>
      </c>
      <c r="C24" s="4"/>
      <c r="D24" s="4">
        <v>399</v>
      </c>
      <c r="E24" s="5">
        <v>2194</v>
      </c>
      <c r="F24" s="4"/>
      <c r="G24" s="5">
        <v>1005</v>
      </c>
      <c r="H24" s="5">
        <v>15441</v>
      </c>
    </row>
    <row r="25" spans="1:8" ht="18" x14ac:dyDescent="0.2">
      <c r="A25" s="4" t="s">
        <v>1960</v>
      </c>
      <c r="B25" s="5">
        <v>17522</v>
      </c>
      <c r="C25" s="4"/>
      <c r="D25" s="4">
        <v>115</v>
      </c>
      <c r="E25" s="4">
        <v>139</v>
      </c>
      <c r="F25" s="4"/>
      <c r="G25" s="5">
        <v>2357</v>
      </c>
      <c r="H25" s="5">
        <v>15026</v>
      </c>
    </row>
    <row r="26" spans="1:8" ht="18" x14ac:dyDescent="0.2">
      <c r="A26" s="4" t="s">
        <v>1948</v>
      </c>
      <c r="B26" s="5">
        <v>15443</v>
      </c>
      <c r="C26" s="4"/>
      <c r="D26" s="4">
        <v>133</v>
      </c>
      <c r="E26" s="4">
        <v>201</v>
      </c>
      <c r="F26" s="4"/>
      <c r="G26" s="5">
        <v>6731</v>
      </c>
      <c r="H26" s="5">
        <v>8511</v>
      </c>
    </row>
    <row r="27" spans="1:8" ht="18" x14ac:dyDescent="0.2">
      <c r="A27" s="4" t="s">
        <v>1944</v>
      </c>
      <c r="B27" s="5">
        <v>15225</v>
      </c>
      <c r="C27" s="4"/>
      <c r="D27" s="4">
        <v>145</v>
      </c>
      <c r="E27" s="4">
        <v>542</v>
      </c>
      <c r="F27" s="4"/>
      <c r="G27" s="5">
        <v>12282</v>
      </c>
      <c r="H27" s="5">
        <v>2401</v>
      </c>
    </row>
    <row r="28" spans="1:8" ht="18" x14ac:dyDescent="0.2">
      <c r="A28" s="4" t="s">
        <v>1966</v>
      </c>
      <c r="B28" s="5">
        <v>14677</v>
      </c>
      <c r="C28" s="4" t="s">
        <v>3616</v>
      </c>
      <c r="D28" s="4">
        <v>378</v>
      </c>
      <c r="E28" s="5">
        <v>1351</v>
      </c>
      <c r="F28" s="4" t="s">
        <v>3617</v>
      </c>
      <c r="G28" s="5">
        <v>8354</v>
      </c>
      <c r="H28" s="5">
        <v>4972</v>
      </c>
    </row>
    <row r="29" spans="1:8" ht="18" x14ac:dyDescent="0.2">
      <c r="A29" s="4" t="s">
        <v>1969</v>
      </c>
      <c r="B29" s="5">
        <v>13624</v>
      </c>
      <c r="C29" s="4"/>
      <c r="D29" s="4">
        <v>22</v>
      </c>
      <c r="E29" s="4">
        <v>12</v>
      </c>
      <c r="F29" s="4"/>
      <c r="G29" s="5">
        <v>1060</v>
      </c>
      <c r="H29" s="5">
        <v>12552</v>
      </c>
    </row>
    <row r="30" spans="1:8" ht="18" x14ac:dyDescent="0.2">
      <c r="A30" s="4" t="s">
        <v>1951</v>
      </c>
      <c r="B30" s="5">
        <v>13441</v>
      </c>
      <c r="C30" s="4"/>
      <c r="D30" s="4">
        <v>296</v>
      </c>
      <c r="E30" s="4">
        <v>372</v>
      </c>
      <c r="F30" s="4"/>
      <c r="G30" s="5">
        <v>1809</v>
      </c>
      <c r="H30" s="5">
        <v>11260</v>
      </c>
    </row>
    <row r="31" spans="1:8" ht="18" x14ac:dyDescent="0.2">
      <c r="A31" s="4" t="s">
        <v>1955</v>
      </c>
      <c r="B31" s="5">
        <v>13331</v>
      </c>
      <c r="C31" s="4"/>
      <c r="D31" s="4">
        <v>418</v>
      </c>
      <c r="E31" s="4">
        <v>189</v>
      </c>
      <c r="F31" s="4"/>
      <c r="G31" s="5">
        <v>7024</v>
      </c>
      <c r="H31" s="5">
        <v>6118</v>
      </c>
    </row>
    <row r="32" spans="1:8" ht="18" x14ac:dyDescent="0.2">
      <c r="A32" s="4" t="s">
        <v>1963</v>
      </c>
      <c r="B32" s="5">
        <v>13328</v>
      </c>
      <c r="C32" s="4"/>
      <c r="D32" s="4">
        <v>111</v>
      </c>
      <c r="E32" s="4">
        <v>281</v>
      </c>
      <c r="F32" s="4"/>
      <c r="G32" s="5">
        <v>2936</v>
      </c>
      <c r="H32" s="5">
        <v>10111</v>
      </c>
    </row>
    <row r="33" spans="1:8" ht="18" x14ac:dyDescent="0.2">
      <c r="A33" s="4" t="s">
        <v>1957</v>
      </c>
      <c r="B33" s="5">
        <v>11617</v>
      </c>
      <c r="C33" s="4"/>
      <c r="D33" s="4">
        <v>160</v>
      </c>
      <c r="E33" s="4">
        <v>535</v>
      </c>
      <c r="F33" s="4"/>
      <c r="G33" s="5">
        <v>2265</v>
      </c>
      <c r="H33" s="5">
        <v>8817</v>
      </c>
    </row>
    <row r="34" spans="1:8" ht="18" x14ac:dyDescent="0.2">
      <c r="A34" s="4" t="s">
        <v>1961</v>
      </c>
      <c r="B34" s="5">
        <v>11036</v>
      </c>
      <c r="C34" s="4"/>
      <c r="D34" s="4">
        <v>236</v>
      </c>
      <c r="E34" s="4">
        <v>619</v>
      </c>
      <c r="F34" s="4"/>
      <c r="G34" s="5">
        <v>3054</v>
      </c>
      <c r="H34" s="5">
        <v>7363</v>
      </c>
    </row>
    <row r="35" spans="1:8" ht="18" x14ac:dyDescent="0.2">
      <c r="A35" s="4" t="s">
        <v>1954</v>
      </c>
      <c r="B35" s="5">
        <v>10738</v>
      </c>
      <c r="C35" s="4" t="s">
        <v>3503</v>
      </c>
      <c r="D35" s="4">
        <v>55</v>
      </c>
      <c r="E35" s="4">
        <v>243</v>
      </c>
      <c r="F35" s="4" t="s">
        <v>959</v>
      </c>
      <c r="G35" s="5">
        <v>8764</v>
      </c>
      <c r="H35" s="5">
        <v>1731</v>
      </c>
    </row>
    <row r="36" spans="1:8" ht="18" x14ac:dyDescent="0.2">
      <c r="A36" s="4" t="s">
        <v>1995</v>
      </c>
      <c r="B36" s="5">
        <v>10463</v>
      </c>
      <c r="C36" s="4"/>
      <c r="D36" s="4">
        <v>92</v>
      </c>
      <c r="E36" s="4">
        <v>72</v>
      </c>
      <c r="F36" s="4"/>
      <c r="G36" s="5">
        <v>1695</v>
      </c>
      <c r="H36" s="5">
        <v>8696</v>
      </c>
    </row>
    <row r="37" spans="1:8" ht="18" x14ac:dyDescent="0.2">
      <c r="A37" s="4" t="s">
        <v>1978</v>
      </c>
      <c r="B37" s="5">
        <v>10349</v>
      </c>
      <c r="C37" s="4"/>
      <c r="D37" s="4">
        <v>1</v>
      </c>
      <c r="E37" s="4">
        <v>76</v>
      </c>
      <c r="F37" s="4"/>
      <c r="G37" s="5">
        <v>1978</v>
      </c>
      <c r="H37" s="5">
        <v>8295</v>
      </c>
    </row>
    <row r="38" spans="1:8" ht="18" x14ac:dyDescent="0.2">
      <c r="A38" s="4" t="s">
        <v>1992</v>
      </c>
      <c r="B38" s="5">
        <v>10287</v>
      </c>
      <c r="C38" s="4"/>
      <c r="D38" s="4">
        <v>72</v>
      </c>
      <c r="E38" s="4">
        <v>10</v>
      </c>
      <c r="F38" s="4"/>
      <c r="G38" s="5">
        <v>1012</v>
      </c>
      <c r="H38" s="5">
        <v>9265</v>
      </c>
    </row>
    <row r="39" spans="1:8" ht="18" x14ac:dyDescent="0.2">
      <c r="A39" s="4" t="s">
        <v>1979</v>
      </c>
      <c r="B39" s="5">
        <v>8882</v>
      </c>
      <c r="C39" s="4"/>
      <c r="D39" s="4" t="s">
        <v>1922</v>
      </c>
      <c r="E39" s="4">
        <v>743</v>
      </c>
      <c r="F39" s="4"/>
      <c r="G39" s="5">
        <v>1107</v>
      </c>
      <c r="H39" s="5">
        <v>7032</v>
      </c>
    </row>
    <row r="40" spans="1:8" ht="18" x14ac:dyDescent="0.2">
      <c r="A40" s="4" t="s">
        <v>1989</v>
      </c>
      <c r="B40" s="5">
        <v>8617</v>
      </c>
      <c r="C40" s="4"/>
      <c r="D40" s="4">
        <v>107</v>
      </c>
      <c r="E40" s="4">
        <v>209</v>
      </c>
      <c r="F40" s="4"/>
      <c r="G40" s="4">
        <v>840</v>
      </c>
      <c r="H40" s="5">
        <v>7568</v>
      </c>
    </row>
    <row r="41" spans="1:8" ht="18" x14ac:dyDescent="0.2">
      <c r="A41" s="4" t="s">
        <v>1971</v>
      </c>
      <c r="B41" s="5">
        <v>8575</v>
      </c>
      <c r="C41" s="4"/>
      <c r="D41" s="4">
        <v>70</v>
      </c>
      <c r="E41" s="4">
        <v>422</v>
      </c>
      <c r="F41" s="4"/>
      <c r="G41" s="5">
        <v>5805</v>
      </c>
      <c r="H41" s="5">
        <v>2348</v>
      </c>
    </row>
    <row r="42" spans="1:8" ht="18" x14ac:dyDescent="0.2">
      <c r="A42" s="4" t="s">
        <v>1988</v>
      </c>
      <c r="B42" s="5">
        <v>8042</v>
      </c>
      <c r="C42" s="4"/>
      <c r="D42" s="4">
        <v>85</v>
      </c>
      <c r="E42" s="4">
        <v>156</v>
      </c>
      <c r="F42" s="4"/>
      <c r="G42" s="5">
        <v>1182</v>
      </c>
      <c r="H42" s="5">
        <v>6704</v>
      </c>
    </row>
    <row r="43" spans="1:8" ht="18" x14ac:dyDescent="0.2">
      <c r="A43" s="4" t="s">
        <v>1985</v>
      </c>
      <c r="B43" s="5">
        <v>7579</v>
      </c>
      <c r="C43" s="4"/>
      <c r="D43" s="4">
        <v>1</v>
      </c>
      <c r="E43" s="4">
        <v>501</v>
      </c>
      <c r="F43" s="4"/>
      <c r="G43" s="4">
        <v>862</v>
      </c>
      <c r="H43" s="5">
        <v>6216</v>
      </c>
    </row>
    <row r="44" spans="1:8" ht="18" x14ac:dyDescent="0.2">
      <c r="A44" s="4" t="s">
        <v>1973</v>
      </c>
      <c r="B44" s="5">
        <v>7527</v>
      </c>
      <c r="C44" s="4"/>
      <c r="D44" s="4">
        <v>49</v>
      </c>
      <c r="E44" s="4">
        <v>201</v>
      </c>
      <c r="F44" s="4"/>
      <c r="G44" s="4">
        <v>32</v>
      </c>
      <c r="H44" s="5">
        <v>7294</v>
      </c>
    </row>
    <row r="45" spans="1:8" ht="18" x14ac:dyDescent="0.2">
      <c r="A45" s="4" t="s">
        <v>1975</v>
      </c>
      <c r="B45" s="5">
        <v>7404</v>
      </c>
      <c r="C45" s="4"/>
      <c r="D45" s="4">
        <v>79</v>
      </c>
      <c r="E45" s="4">
        <v>220</v>
      </c>
      <c r="F45" s="4"/>
      <c r="G45" s="5">
        <v>2545</v>
      </c>
      <c r="H45" s="5">
        <v>4639</v>
      </c>
    </row>
    <row r="46" spans="1:8" ht="18" x14ac:dyDescent="0.2">
      <c r="A46" s="4" t="s">
        <v>1982</v>
      </c>
      <c r="B46" s="5">
        <v>6719</v>
      </c>
      <c r="C46" s="4" t="s">
        <v>3618</v>
      </c>
      <c r="D46" s="4">
        <v>43</v>
      </c>
      <c r="E46" s="4">
        <v>83</v>
      </c>
      <c r="F46" s="4"/>
      <c r="G46" s="5">
        <v>5584</v>
      </c>
      <c r="H46" s="5">
        <v>1052</v>
      </c>
    </row>
    <row r="47" spans="1:8" ht="18" x14ac:dyDescent="0.2">
      <c r="A47" s="4" t="s">
        <v>1996</v>
      </c>
      <c r="B47" s="5">
        <v>6135</v>
      </c>
      <c r="C47" s="4"/>
      <c r="D47" s="4">
        <v>144</v>
      </c>
      <c r="E47" s="4">
        <v>278</v>
      </c>
      <c r="F47" s="4"/>
      <c r="G47" s="4">
        <v>910</v>
      </c>
      <c r="H47" s="5">
        <v>4947</v>
      </c>
    </row>
    <row r="48" spans="1:8" ht="18" x14ac:dyDescent="0.2">
      <c r="A48" s="4" t="s">
        <v>1993</v>
      </c>
      <c r="B48" s="5">
        <v>5780</v>
      </c>
      <c r="C48" s="4"/>
      <c r="D48" s="4">
        <v>36</v>
      </c>
      <c r="E48" s="4">
        <v>98</v>
      </c>
      <c r="F48" s="4"/>
      <c r="G48" s="5">
        <v>3862</v>
      </c>
      <c r="H48" s="5">
        <v>1820</v>
      </c>
    </row>
    <row r="49" spans="1:8" ht="18" x14ac:dyDescent="0.2">
      <c r="A49" s="4" t="s">
        <v>1997</v>
      </c>
      <c r="B49" s="5">
        <v>5779</v>
      </c>
      <c r="C49" s="4" t="s">
        <v>3619</v>
      </c>
      <c r="D49" s="4">
        <v>85</v>
      </c>
      <c r="E49" s="4">
        <v>165</v>
      </c>
      <c r="F49" s="4" t="s">
        <v>3620</v>
      </c>
      <c r="G49" s="4">
        <v>338</v>
      </c>
      <c r="H49" s="5">
        <v>5276</v>
      </c>
    </row>
    <row r="50" spans="1:8" ht="18" x14ac:dyDescent="0.2">
      <c r="A50" s="4" t="s">
        <v>2009</v>
      </c>
      <c r="B50" s="5">
        <v>5416</v>
      </c>
      <c r="C50" s="4"/>
      <c r="D50" s="4">
        <v>1</v>
      </c>
      <c r="E50" s="4">
        <v>145</v>
      </c>
      <c r="F50" s="4"/>
      <c r="G50" s="4">
        <v>122</v>
      </c>
      <c r="H50" s="5">
        <v>5149</v>
      </c>
    </row>
    <row r="51" spans="1:8" ht="18" x14ac:dyDescent="0.2">
      <c r="A51" s="4" t="s">
        <v>2002</v>
      </c>
      <c r="B51" s="5">
        <v>5379</v>
      </c>
      <c r="C51" s="4"/>
      <c r="D51" s="4">
        <v>117</v>
      </c>
      <c r="E51" s="4">
        <v>244</v>
      </c>
      <c r="F51" s="4"/>
      <c r="G51" s="5">
        <v>1133</v>
      </c>
      <c r="H51" s="5">
        <v>4002</v>
      </c>
    </row>
    <row r="52" spans="1:8" ht="18" x14ac:dyDescent="0.2">
      <c r="A52" s="4" t="s">
        <v>2000</v>
      </c>
      <c r="B52" s="5">
        <v>4576</v>
      </c>
      <c r="C52" s="4"/>
      <c r="D52" s="4">
        <v>62</v>
      </c>
      <c r="E52" s="4">
        <v>190</v>
      </c>
      <c r="F52" s="4"/>
      <c r="G52" s="5">
        <v>2500</v>
      </c>
      <c r="H52" s="5">
        <v>1886</v>
      </c>
    </row>
    <row r="53" spans="1:8" ht="18" x14ac:dyDescent="0.2">
      <c r="A53" s="4" t="s">
        <v>2004</v>
      </c>
      <c r="B53" s="5">
        <v>4546</v>
      </c>
      <c r="C53" s="4"/>
      <c r="D53" s="4">
        <v>36</v>
      </c>
      <c r="E53" s="4">
        <v>87</v>
      </c>
      <c r="F53" s="4"/>
      <c r="G53" s="5">
        <v>1473</v>
      </c>
      <c r="H53" s="5">
        <v>2986</v>
      </c>
    </row>
    <row r="54" spans="1:8" ht="18" x14ac:dyDescent="0.2">
      <c r="A54" s="4" t="s">
        <v>2005</v>
      </c>
      <c r="B54" s="5">
        <v>4534</v>
      </c>
      <c r="C54" s="4"/>
      <c r="D54" s="4" t="s">
        <v>1922</v>
      </c>
      <c r="E54" s="4">
        <v>317</v>
      </c>
      <c r="F54" s="4"/>
      <c r="G54" s="5">
        <v>1176</v>
      </c>
      <c r="H54" s="5">
        <v>3041</v>
      </c>
    </row>
    <row r="55" spans="1:8" ht="18" x14ac:dyDescent="0.2">
      <c r="A55" s="4" t="s">
        <v>2006</v>
      </c>
      <c r="B55" s="5">
        <v>4065</v>
      </c>
      <c r="C55" s="4"/>
      <c r="D55" s="4">
        <v>1</v>
      </c>
      <c r="E55" s="4">
        <v>161</v>
      </c>
      <c r="F55" s="4"/>
      <c r="G55" s="4">
        <v>593</v>
      </c>
      <c r="H55" s="5">
        <v>3311</v>
      </c>
    </row>
    <row r="56" spans="1:8" ht="18" x14ac:dyDescent="0.2">
      <c r="A56" s="4" t="s">
        <v>2012</v>
      </c>
      <c r="B56" s="5">
        <v>3892</v>
      </c>
      <c r="C56" s="4"/>
      <c r="D56" s="4">
        <v>144</v>
      </c>
      <c r="E56" s="4">
        <v>192</v>
      </c>
      <c r="F56" s="4"/>
      <c r="G56" s="5">
        <v>1107</v>
      </c>
      <c r="H56" s="5">
        <v>2593</v>
      </c>
    </row>
    <row r="57" spans="1:8" ht="18" x14ac:dyDescent="0.2">
      <c r="A57" s="4" t="s">
        <v>2003</v>
      </c>
      <c r="B57" s="5">
        <v>3723</v>
      </c>
      <c r="C57" s="4"/>
      <c r="D57" s="4">
        <v>22</v>
      </c>
      <c r="E57" s="4">
        <v>88</v>
      </c>
      <c r="F57" s="4"/>
      <c r="G57" s="5">
        <v>3104</v>
      </c>
      <c r="H57" s="4">
        <v>531</v>
      </c>
    </row>
    <row r="58" spans="1:8" ht="18" x14ac:dyDescent="0.2">
      <c r="A58" s="4" t="s">
        <v>2018</v>
      </c>
      <c r="B58" s="5">
        <v>3408</v>
      </c>
      <c r="C58" s="4"/>
      <c r="D58" s="4">
        <v>212</v>
      </c>
      <c r="E58" s="4">
        <v>96</v>
      </c>
      <c r="F58" s="4"/>
      <c r="G58" s="4">
        <v>895</v>
      </c>
      <c r="H58" s="5">
        <v>2417</v>
      </c>
    </row>
    <row r="59" spans="1:8" ht="18" x14ac:dyDescent="0.2">
      <c r="A59" s="4" t="s">
        <v>2017</v>
      </c>
      <c r="B59" s="5">
        <v>3382</v>
      </c>
      <c r="C59" s="4"/>
      <c r="D59" s="4">
        <v>40</v>
      </c>
      <c r="E59" s="4">
        <v>425</v>
      </c>
      <c r="F59" s="4"/>
      <c r="G59" s="5">
        <v>1508</v>
      </c>
      <c r="H59" s="5">
        <v>1449</v>
      </c>
    </row>
    <row r="60" spans="1:8" ht="18" x14ac:dyDescent="0.2">
      <c r="A60" s="4" t="s">
        <v>2020</v>
      </c>
      <c r="B60" s="5">
        <v>3075</v>
      </c>
      <c r="C60" s="4"/>
      <c r="D60" s="4">
        <v>61</v>
      </c>
      <c r="E60" s="4">
        <v>20</v>
      </c>
      <c r="F60" s="4"/>
      <c r="G60" s="4">
        <v>806</v>
      </c>
      <c r="H60" s="5">
        <v>2249</v>
      </c>
    </row>
    <row r="61" spans="1:8" ht="18" x14ac:dyDescent="0.2">
      <c r="A61" s="4" t="s">
        <v>2015</v>
      </c>
      <c r="B61" s="5">
        <v>2922</v>
      </c>
      <c r="C61" s="4"/>
      <c r="D61" s="4">
        <v>61</v>
      </c>
      <c r="E61" s="4">
        <v>51</v>
      </c>
      <c r="F61" s="4"/>
      <c r="G61" s="5">
        <v>2594</v>
      </c>
      <c r="H61" s="4">
        <v>277</v>
      </c>
    </row>
    <row r="62" spans="1:8" ht="18" x14ac:dyDescent="0.2">
      <c r="A62" s="4" t="s">
        <v>2030</v>
      </c>
      <c r="B62" s="5">
        <v>2717</v>
      </c>
      <c r="C62" s="4"/>
      <c r="D62" s="4">
        <v>31</v>
      </c>
      <c r="E62" s="4">
        <v>25</v>
      </c>
      <c r="F62" s="4"/>
      <c r="G62" s="4">
        <v>682</v>
      </c>
      <c r="H62" s="5">
        <v>2010</v>
      </c>
    </row>
    <row r="63" spans="1:8" ht="18" x14ac:dyDescent="0.2">
      <c r="A63" s="4" t="s">
        <v>2026</v>
      </c>
      <c r="B63" s="5">
        <v>2647</v>
      </c>
      <c r="C63" s="4"/>
      <c r="D63" s="4">
        <v>2</v>
      </c>
      <c r="E63" s="4">
        <v>8</v>
      </c>
      <c r="F63" s="4"/>
      <c r="G63" s="5">
        <v>1189</v>
      </c>
      <c r="H63" s="5">
        <v>1450</v>
      </c>
    </row>
    <row r="64" spans="1:8" ht="18" x14ac:dyDescent="0.2">
      <c r="A64" s="4" t="s">
        <v>2019</v>
      </c>
      <c r="B64" s="5">
        <v>2517</v>
      </c>
      <c r="C64" s="4"/>
      <c r="D64" s="4">
        <v>46</v>
      </c>
      <c r="E64" s="4">
        <v>134</v>
      </c>
      <c r="F64" s="4"/>
      <c r="G64" s="4">
        <v>577</v>
      </c>
      <c r="H64" s="5">
        <v>1806</v>
      </c>
    </row>
    <row r="65" spans="1:8" ht="18" x14ac:dyDescent="0.2">
      <c r="A65" s="4" t="s">
        <v>2023</v>
      </c>
      <c r="B65" s="5">
        <v>2500</v>
      </c>
      <c r="C65" s="4"/>
      <c r="D65" s="4">
        <v>61</v>
      </c>
      <c r="E65" s="4">
        <v>272</v>
      </c>
      <c r="F65" s="4"/>
      <c r="G65" s="4">
        <v>485</v>
      </c>
      <c r="H65" s="5">
        <v>1743</v>
      </c>
    </row>
    <row r="66" spans="1:8" ht="18" x14ac:dyDescent="0.2">
      <c r="A66" s="4" t="s">
        <v>2028</v>
      </c>
      <c r="B66" s="5">
        <v>2030</v>
      </c>
      <c r="C66" s="4"/>
      <c r="D66" s="4">
        <v>23</v>
      </c>
      <c r="E66" s="4">
        <v>55</v>
      </c>
      <c r="F66" s="4"/>
      <c r="G66" s="5">
        <v>1103</v>
      </c>
      <c r="H66" s="4">
        <v>872</v>
      </c>
    </row>
    <row r="67" spans="1:8" ht="18" x14ac:dyDescent="0.2">
      <c r="A67" s="4" t="s">
        <v>2039</v>
      </c>
      <c r="B67" s="5">
        <v>1998</v>
      </c>
      <c r="C67" s="4"/>
      <c r="D67" s="4">
        <v>3</v>
      </c>
      <c r="E67" s="4">
        <v>10</v>
      </c>
      <c r="F67" s="4"/>
      <c r="G67" s="4">
        <v>333</v>
      </c>
      <c r="H67" s="5">
        <v>1655</v>
      </c>
    </row>
    <row r="68" spans="1:8" ht="18" x14ac:dyDescent="0.2">
      <c r="A68" s="4" t="s">
        <v>2032</v>
      </c>
      <c r="B68" s="5">
        <v>1869</v>
      </c>
      <c r="C68" s="4"/>
      <c r="D68" s="4">
        <v>8</v>
      </c>
      <c r="E68" s="4">
        <v>8</v>
      </c>
      <c r="F68" s="4"/>
      <c r="G68" s="4">
        <v>789</v>
      </c>
      <c r="H68" s="5">
        <v>1072</v>
      </c>
    </row>
    <row r="69" spans="1:8" ht="18" x14ac:dyDescent="0.2">
      <c r="A69" s="4" t="s">
        <v>2034</v>
      </c>
      <c r="B69" s="5">
        <v>1820</v>
      </c>
      <c r="C69" s="4"/>
      <c r="D69" s="4" t="s">
        <v>1922</v>
      </c>
      <c r="E69" s="4">
        <v>87</v>
      </c>
      <c r="F69" s="4"/>
      <c r="G69" s="5">
        <v>1263</v>
      </c>
      <c r="H69" s="4">
        <v>470</v>
      </c>
    </row>
    <row r="70" spans="1:8" ht="18" x14ac:dyDescent="0.2">
      <c r="A70" s="4" t="s">
        <v>2029</v>
      </c>
      <c r="B70" s="5">
        <v>1792</v>
      </c>
      <c r="C70" s="4"/>
      <c r="D70" s="4">
        <v>3</v>
      </c>
      <c r="E70" s="4">
        <v>10</v>
      </c>
      <c r="F70" s="4"/>
      <c r="G70" s="5">
        <v>1608</v>
      </c>
      <c r="H70" s="4">
        <v>174</v>
      </c>
    </row>
    <row r="71" spans="1:8" ht="18" x14ac:dyDescent="0.2">
      <c r="A71" s="4" t="s">
        <v>2042</v>
      </c>
      <c r="B71" s="5">
        <v>1746</v>
      </c>
      <c r="C71" s="4"/>
      <c r="D71" s="4">
        <v>10</v>
      </c>
      <c r="E71" s="4">
        <v>28</v>
      </c>
      <c r="F71" s="4"/>
      <c r="G71" s="4">
        <v>833</v>
      </c>
      <c r="H71" s="4">
        <v>885</v>
      </c>
    </row>
    <row r="72" spans="1:8" ht="18" x14ac:dyDescent="0.2">
      <c r="A72" s="4" t="s">
        <v>2041</v>
      </c>
      <c r="B72" s="5">
        <v>1645</v>
      </c>
      <c r="C72" s="4"/>
      <c r="D72" s="4">
        <v>15</v>
      </c>
      <c r="E72" s="4">
        <v>21</v>
      </c>
      <c r="F72" s="4"/>
      <c r="G72" s="5">
        <v>1139</v>
      </c>
      <c r="H72" s="4">
        <v>485</v>
      </c>
    </row>
    <row r="73" spans="1:8" ht="18" x14ac:dyDescent="0.2">
      <c r="A73" s="4" t="s">
        <v>2035</v>
      </c>
      <c r="B73" s="5">
        <v>1643</v>
      </c>
      <c r="C73" s="4"/>
      <c r="D73" s="4">
        <v>6</v>
      </c>
      <c r="E73" s="4">
        <v>49</v>
      </c>
      <c r="F73" s="4"/>
      <c r="G73" s="4">
        <v>233</v>
      </c>
      <c r="H73" s="5">
        <v>1361</v>
      </c>
    </row>
    <row r="74" spans="1:8" ht="18" x14ac:dyDescent="0.2">
      <c r="A74" s="4" t="s">
        <v>2059</v>
      </c>
      <c r="B74" s="5">
        <v>1621</v>
      </c>
      <c r="C74" s="4"/>
      <c r="D74" s="4">
        <v>12</v>
      </c>
      <c r="E74" s="4">
        <v>56</v>
      </c>
      <c r="F74" s="4"/>
      <c r="G74" s="4">
        <v>786</v>
      </c>
      <c r="H74" s="4">
        <v>779</v>
      </c>
    </row>
    <row r="75" spans="1:8" ht="18" x14ac:dyDescent="0.2">
      <c r="A75" s="4" t="s">
        <v>2053</v>
      </c>
      <c r="B75" s="5">
        <v>1550</v>
      </c>
      <c r="C75" s="4"/>
      <c r="D75" s="4">
        <v>4</v>
      </c>
      <c r="E75" s="4">
        <v>11</v>
      </c>
      <c r="F75" s="4"/>
      <c r="G75" s="4">
        <v>155</v>
      </c>
      <c r="H75" s="5">
        <v>1384</v>
      </c>
    </row>
    <row r="76" spans="1:8" ht="18" x14ac:dyDescent="0.2">
      <c r="A76" s="4" t="s">
        <v>2057</v>
      </c>
      <c r="B76" s="5">
        <v>1531</v>
      </c>
      <c r="C76" s="4"/>
      <c r="D76" s="4">
        <v>7</v>
      </c>
      <c r="E76" s="4">
        <v>50</v>
      </c>
      <c r="F76" s="4"/>
      <c r="G76" s="4">
        <v>207</v>
      </c>
      <c r="H76" s="5">
        <v>1274</v>
      </c>
    </row>
    <row r="77" spans="1:8" ht="18" x14ac:dyDescent="0.2">
      <c r="A77" s="4" t="s">
        <v>2049</v>
      </c>
      <c r="B77" s="5">
        <v>1516</v>
      </c>
      <c r="C77" s="4"/>
      <c r="D77" s="4">
        <v>4</v>
      </c>
      <c r="E77" s="4">
        <v>59</v>
      </c>
      <c r="F77" s="4"/>
      <c r="G77" s="4">
        <v>624</v>
      </c>
      <c r="H77" s="4">
        <v>833</v>
      </c>
    </row>
    <row r="78" spans="1:8" ht="18" x14ac:dyDescent="0.2">
      <c r="A78" s="4" t="s">
        <v>2037</v>
      </c>
      <c r="B78" s="5">
        <v>1470</v>
      </c>
      <c r="C78" s="4"/>
      <c r="D78" s="4">
        <v>1</v>
      </c>
      <c r="E78" s="4">
        <v>19</v>
      </c>
      <c r="F78" s="4" t="s">
        <v>3621</v>
      </c>
      <c r="G78" s="5">
        <v>1180</v>
      </c>
      <c r="H78" s="4">
        <v>271</v>
      </c>
    </row>
    <row r="79" spans="1:8" ht="18" x14ac:dyDescent="0.2">
      <c r="A79" s="4" t="s">
        <v>2047</v>
      </c>
      <c r="B79" s="5">
        <v>1438</v>
      </c>
      <c r="C79" s="4"/>
      <c r="D79" s="4">
        <v>17</v>
      </c>
      <c r="E79" s="4">
        <v>41</v>
      </c>
      <c r="F79" s="4"/>
      <c r="G79" s="4">
        <v>467</v>
      </c>
      <c r="H79" s="4">
        <v>930</v>
      </c>
    </row>
    <row r="80" spans="1:8" ht="18" x14ac:dyDescent="0.2">
      <c r="A80" s="4" t="s">
        <v>2044</v>
      </c>
      <c r="B80" s="5">
        <v>1396</v>
      </c>
      <c r="C80" s="4"/>
      <c r="D80" s="4">
        <v>23</v>
      </c>
      <c r="E80" s="4">
        <v>82</v>
      </c>
      <c r="F80" s="4"/>
      <c r="G80" s="4">
        <v>221</v>
      </c>
      <c r="H80" s="5">
        <v>1093</v>
      </c>
    </row>
    <row r="81" spans="1:8" ht="18" x14ac:dyDescent="0.2">
      <c r="A81" s="4" t="s">
        <v>2050</v>
      </c>
      <c r="B81" s="5">
        <v>1386</v>
      </c>
      <c r="C81" s="4"/>
      <c r="D81" s="4">
        <v>13</v>
      </c>
      <c r="E81" s="4">
        <v>61</v>
      </c>
      <c r="F81" s="4"/>
      <c r="G81" s="4">
        <v>500</v>
      </c>
      <c r="H81" s="4">
        <v>825</v>
      </c>
    </row>
    <row r="82" spans="1:8" ht="18" x14ac:dyDescent="0.2">
      <c r="A82" s="4" t="s">
        <v>2051</v>
      </c>
      <c r="B82" s="5">
        <v>1379</v>
      </c>
      <c r="C82" s="4"/>
      <c r="D82" s="4">
        <v>5</v>
      </c>
      <c r="E82" s="4">
        <v>18</v>
      </c>
      <c r="F82" s="4"/>
      <c r="G82" s="4">
        <v>394</v>
      </c>
      <c r="H82" s="4">
        <v>967</v>
      </c>
    </row>
    <row r="83" spans="1:8" ht="18" x14ac:dyDescent="0.2">
      <c r="A83" s="4" t="s">
        <v>2054</v>
      </c>
      <c r="B83" s="5">
        <v>1369</v>
      </c>
      <c r="C83" s="4"/>
      <c r="D83" s="4">
        <v>11</v>
      </c>
      <c r="E83" s="4">
        <v>54</v>
      </c>
      <c r="F83" s="4"/>
      <c r="G83" s="4">
        <v>501</v>
      </c>
      <c r="H83" s="4">
        <v>814</v>
      </c>
    </row>
    <row r="84" spans="1:8" ht="18" x14ac:dyDescent="0.2">
      <c r="A84" s="4" t="s">
        <v>2060</v>
      </c>
      <c r="B84" s="5">
        <v>1300</v>
      </c>
      <c r="C84" s="4"/>
      <c r="D84" s="4">
        <v>41</v>
      </c>
      <c r="E84" s="4">
        <v>56</v>
      </c>
      <c r="F84" s="4"/>
      <c r="G84" s="4">
        <v>205</v>
      </c>
      <c r="H84" s="5">
        <v>1039</v>
      </c>
    </row>
    <row r="85" spans="1:8" ht="18" x14ac:dyDescent="0.2">
      <c r="A85" s="4" t="s">
        <v>2073</v>
      </c>
      <c r="B85" s="5">
        <v>1273</v>
      </c>
      <c r="C85" s="4"/>
      <c r="D85" s="4">
        <v>2</v>
      </c>
      <c r="E85" s="4">
        <v>40</v>
      </c>
      <c r="F85" s="4"/>
      <c r="G85" s="4">
        <v>239</v>
      </c>
      <c r="H85" s="4">
        <v>994</v>
      </c>
    </row>
    <row r="86" spans="1:8" ht="18" x14ac:dyDescent="0.2">
      <c r="A86" s="4" t="s">
        <v>2063</v>
      </c>
      <c r="B86" s="5">
        <v>1150</v>
      </c>
      <c r="C86" s="4"/>
      <c r="D86" s="4" t="s">
        <v>1922</v>
      </c>
      <c r="E86" s="4">
        <v>14</v>
      </c>
      <c r="F86" s="4"/>
      <c r="G86" s="4">
        <v>468</v>
      </c>
      <c r="H86" s="4">
        <v>668</v>
      </c>
    </row>
    <row r="87" spans="1:8" ht="18" x14ac:dyDescent="0.2">
      <c r="A87" s="4" t="s">
        <v>2055</v>
      </c>
      <c r="B87" s="5">
        <v>1038</v>
      </c>
      <c r="C87" s="4"/>
      <c r="D87" s="4">
        <v>4</v>
      </c>
      <c r="E87" s="4">
        <v>4</v>
      </c>
      <c r="F87" s="4"/>
      <c r="G87" s="4">
        <v>772</v>
      </c>
      <c r="H87" s="4">
        <v>262</v>
      </c>
    </row>
    <row r="88" spans="1:8" ht="18" x14ac:dyDescent="0.2">
      <c r="A88" s="4" t="s">
        <v>2064</v>
      </c>
      <c r="B88" s="5">
        <v>1023</v>
      </c>
      <c r="C88" s="4"/>
      <c r="D88" s="4" t="s">
        <v>1922</v>
      </c>
      <c r="E88" s="4">
        <v>2</v>
      </c>
      <c r="F88" s="4"/>
      <c r="G88" s="4">
        <v>411</v>
      </c>
      <c r="H88" s="4">
        <v>610</v>
      </c>
    </row>
    <row r="89" spans="1:8" ht="18" x14ac:dyDescent="0.2">
      <c r="A89" s="4" t="s">
        <v>2076</v>
      </c>
      <c r="B89" s="4">
        <v>996</v>
      </c>
      <c r="C89" s="4"/>
      <c r="D89" s="4" t="s">
        <v>1922</v>
      </c>
      <c r="E89" s="4">
        <v>7</v>
      </c>
      <c r="F89" s="4"/>
      <c r="G89" s="4">
        <v>208</v>
      </c>
      <c r="H89" s="4">
        <v>781</v>
      </c>
    </row>
    <row r="90" spans="1:8" ht="18" x14ac:dyDescent="0.2">
      <c r="A90" s="4" t="s">
        <v>2081</v>
      </c>
      <c r="B90" s="4">
        <v>950</v>
      </c>
      <c r="C90" s="4" t="s">
        <v>3622</v>
      </c>
      <c r="D90" s="4">
        <v>3</v>
      </c>
      <c r="E90" s="4">
        <v>50</v>
      </c>
      <c r="F90" s="4" t="s">
        <v>3623</v>
      </c>
      <c r="G90" s="4">
        <v>80</v>
      </c>
      <c r="H90" s="4">
        <v>820</v>
      </c>
    </row>
    <row r="91" spans="1:8" ht="18" x14ac:dyDescent="0.2">
      <c r="A91" s="4" t="s">
        <v>2062</v>
      </c>
      <c r="B91" s="4">
        <v>949</v>
      </c>
      <c r="C91" s="4"/>
      <c r="D91" s="4">
        <v>20</v>
      </c>
      <c r="E91" s="4">
        <v>38</v>
      </c>
      <c r="F91" s="4"/>
      <c r="G91" s="4">
        <v>216</v>
      </c>
      <c r="H91" s="4">
        <v>695</v>
      </c>
    </row>
    <row r="92" spans="1:8" ht="18" x14ac:dyDescent="0.2">
      <c r="A92" s="4" t="s">
        <v>2065</v>
      </c>
      <c r="B92" s="4">
        <v>817</v>
      </c>
      <c r="C92" s="4"/>
      <c r="D92" s="4">
        <v>15</v>
      </c>
      <c r="E92" s="4">
        <v>14</v>
      </c>
      <c r="F92" s="4"/>
      <c r="G92" s="4">
        <v>148</v>
      </c>
      <c r="H92" s="4">
        <v>655</v>
      </c>
    </row>
    <row r="93" spans="1:8" ht="18" x14ac:dyDescent="0.2">
      <c r="A93" s="4" t="s">
        <v>2066</v>
      </c>
      <c r="B93" s="4">
        <v>812</v>
      </c>
      <c r="C93" s="4"/>
      <c r="D93" s="4">
        <v>6</v>
      </c>
      <c r="E93" s="4">
        <v>12</v>
      </c>
      <c r="F93" s="4"/>
      <c r="G93" s="4">
        <v>267</v>
      </c>
      <c r="H93" s="4">
        <v>533</v>
      </c>
    </row>
    <row r="94" spans="1:8" ht="18" x14ac:dyDescent="0.2">
      <c r="A94" s="4" t="s">
        <v>2068</v>
      </c>
      <c r="B94" s="4">
        <v>738</v>
      </c>
      <c r="C94" s="4"/>
      <c r="D94" s="4">
        <v>17</v>
      </c>
      <c r="E94" s="4">
        <v>40</v>
      </c>
      <c r="F94" s="4"/>
      <c r="G94" s="4">
        <v>344</v>
      </c>
      <c r="H94" s="4">
        <v>354</v>
      </c>
    </row>
    <row r="95" spans="1:8" ht="18" x14ac:dyDescent="0.2">
      <c r="A95" s="4" t="s">
        <v>2074</v>
      </c>
      <c r="B95" s="4">
        <v>726</v>
      </c>
      <c r="C95" s="4"/>
      <c r="D95" s="4">
        <v>4</v>
      </c>
      <c r="E95" s="4">
        <v>28</v>
      </c>
      <c r="F95" s="4"/>
      <c r="G95" s="4">
        <v>410</v>
      </c>
      <c r="H95" s="4">
        <v>288</v>
      </c>
    </row>
    <row r="96" spans="1:8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</row>
    <row r="97" spans="1:8" ht="18" x14ac:dyDescent="0.2">
      <c r="A97" s="4" t="s">
        <v>2070</v>
      </c>
      <c r="B97" s="4">
        <v>707</v>
      </c>
      <c r="C97" s="4"/>
      <c r="D97" s="4">
        <v>44</v>
      </c>
      <c r="E97" s="4">
        <v>24</v>
      </c>
      <c r="F97" s="4"/>
      <c r="G97" s="4">
        <v>145</v>
      </c>
      <c r="H97" s="4">
        <v>538</v>
      </c>
    </row>
    <row r="98" spans="1:8" ht="18" x14ac:dyDescent="0.2">
      <c r="A98" s="4" t="s">
        <v>2072</v>
      </c>
      <c r="B98" s="4">
        <v>696</v>
      </c>
      <c r="C98" s="4"/>
      <c r="D98" s="4" t="s">
        <v>1922</v>
      </c>
      <c r="E98" s="4">
        <v>29</v>
      </c>
      <c r="F98" s="4"/>
      <c r="G98" s="4">
        <v>350</v>
      </c>
      <c r="H98" s="4">
        <v>317</v>
      </c>
    </row>
    <row r="99" spans="1:8" ht="18" x14ac:dyDescent="0.2">
      <c r="A99" s="4" t="s">
        <v>2071</v>
      </c>
      <c r="B99" s="4">
        <v>695</v>
      </c>
      <c r="C99" s="4"/>
      <c r="D99" s="4">
        <v>8</v>
      </c>
      <c r="E99" s="4">
        <v>6</v>
      </c>
      <c r="F99" s="4"/>
      <c r="G99" s="4">
        <v>264</v>
      </c>
      <c r="H99" s="4">
        <v>425</v>
      </c>
    </row>
    <row r="100" spans="1:8" ht="18" x14ac:dyDescent="0.2">
      <c r="A100" s="4" t="s">
        <v>2078</v>
      </c>
      <c r="B100" s="4">
        <v>682</v>
      </c>
      <c r="C100" s="4"/>
      <c r="D100" s="4">
        <v>13</v>
      </c>
      <c r="E100" s="4">
        <v>8</v>
      </c>
      <c r="F100" s="4"/>
      <c r="G100" s="4">
        <v>370</v>
      </c>
      <c r="H100" s="4">
        <v>304</v>
      </c>
    </row>
    <row r="101" spans="1:8" ht="18" x14ac:dyDescent="0.2">
      <c r="A101" s="4" t="s">
        <v>2100</v>
      </c>
      <c r="B101" s="4">
        <v>671</v>
      </c>
      <c r="C101" s="4"/>
      <c r="D101" s="4">
        <v>1</v>
      </c>
      <c r="E101" s="4">
        <v>9</v>
      </c>
      <c r="F101" s="4"/>
      <c r="G101" s="4">
        <v>283</v>
      </c>
      <c r="H101" s="4">
        <v>379</v>
      </c>
    </row>
    <row r="102" spans="1:8" ht="18" x14ac:dyDescent="0.2">
      <c r="A102" s="4" t="s">
        <v>2077</v>
      </c>
      <c r="B102" s="4">
        <v>632</v>
      </c>
      <c r="C102" s="4"/>
      <c r="D102" s="4" t="s">
        <v>1922</v>
      </c>
      <c r="E102" s="4">
        <v>42</v>
      </c>
      <c r="F102" s="4"/>
      <c r="G102" s="4">
        <v>453</v>
      </c>
      <c r="H102" s="4">
        <v>137</v>
      </c>
    </row>
    <row r="103" spans="1:8" ht="18" x14ac:dyDescent="0.2">
      <c r="A103" s="4" t="s">
        <v>2088</v>
      </c>
      <c r="B103" s="4">
        <v>627</v>
      </c>
      <c r="C103" s="4"/>
      <c r="D103" s="4">
        <v>10</v>
      </c>
      <c r="E103" s="4">
        <v>59</v>
      </c>
      <c r="F103" s="4"/>
      <c r="G103" s="4">
        <v>65</v>
      </c>
      <c r="H103" s="4">
        <v>503</v>
      </c>
    </row>
    <row r="104" spans="1:8" ht="18" x14ac:dyDescent="0.2">
      <c r="A104" s="4" t="s">
        <v>2084</v>
      </c>
      <c r="B104" s="4">
        <v>606</v>
      </c>
      <c r="C104" s="4" t="s">
        <v>3624</v>
      </c>
      <c r="D104" s="4">
        <v>10</v>
      </c>
      <c r="E104" s="4">
        <v>15</v>
      </c>
      <c r="F104" s="4" t="s">
        <v>655</v>
      </c>
      <c r="G104" s="4">
        <v>375</v>
      </c>
      <c r="H104" s="4">
        <v>216</v>
      </c>
    </row>
    <row r="105" spans="1:8" ht="18" x14ac:dyDescent="0.2">
      <c r="A105" s="4" t="s">
        <v>2090</v>
      </c>
      <c r="B105" s="4">
        <v>538</v>
      </c>
      <c r="C105" s="4"/>
      <c r="D105" s="4">
        <v>4</v>
      </c>
      <c r="E105" s="4">
        <v>41</v>
      </c>
      <c r="F105" s="4"/>
      <c r="G105" s="4">
        <v>64</v>
      </c>
      <c r="H105" s="4">
        <v>433</v>
      </c>
    </row>
    <row r="106" spans="1:8" ht="18" x14ac:dyDescent="0.2">
      <c r="A106" s="4" t="s">
        <v>2087</v>
      </c>
      <c r="B106" s="4">
        <v>525</v>
      </c>
      <c r="C106" s="4"/>
      <c r="D106" s="4" t="s">
        <v>1922</v>
      </c>
      <c r="E106" s="4">
        <v>35</v>
      </c>
      <c r="F106" s="4"/>
      <c r="G106" s="4">
        <v>332</v>
      </c>
      <c r="H106" s="4">
        <v>158</v>
      </c>
    </row>
    <row r="107" spans="1:8" ht="18" x14ac:dyDescent="0.2">
      <c r="A107" s="4" t="s">
        <v>2106</v>
      </c>
      <c r="B107" s="4">
        <v>523</v>
      </c>
      <c r="C107" s="4"/>
      <c r="D107" s="4">
        <v>2</v>
      </c>
      <c r="E107" s="4">
        <v>7</v>
      </c>
      <c r="F107" s="4"/>
      <c r="G107" s="4">
        <v>120</v>
      </c>
      <c r="H107" s="4">
        <v>396</v>
      </c>
    </row>
    <row r="108" spans="1:8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</row>
    <row r="109" spans="1:8" ht="18" x14ac:dyDescent="0.2">
      <c r="A109" s="4" t="s">
        <v>2098</v>
      </c>
      <c r="B109" s="4">
        <v>486</v>
      </c>
      <c r="C109" s="4"/>
      <c r="D109" s="4">
        <v>6</v>
      </c>
      <c r="E109" s="4">
        <v>6</v>
      </c>
      <c r="F109" s="4"/>
      <c r="G109" s="4">
        <v>149</v>
      </c>
      <c r="H109" s="4">
        <v>331</v>
      </c>
    </row>
    <row r="110" spans="1:8" ht="18" x14ac:dyDescent="0.2">
      <c r="A110" s="4" t="s">
        <v>2108</v>
      </c>
      <c r="B110" s="4">
        <v>473</v>
      </c>
      <c r="C110" s="4"/>
      <c r="D110" s="4">
        <v>5</v>
      </c>
      <c r="E110" s="4">
        <v>13</v>
      </c>
      <c r="F110" s="4"/>
      <c r="G110" s="4">
        <v>45</v>
      </c>
      <c r="H110" s="4">
        <v>415</v>
      </c>
    </row>
    <row r="111" spans="1:8" ht="18" x14ac:dyDescent="0.2">
      <c r="A111" s="4" t="s">
        <v>2093</v>
      </c>
      <c r="B111" s="4">
        <v>448</v>
      </c>
      <c r="C111" s="4"/>
      <c r="D111" s="4">
        <v>2</v>
      </c>
      <c r="E111" s="4">
        <v>4</v>
      </c>
      <c r="F111" s="4"/>
      <c r="G111" s="4">
        <v>282</v>
      </c>
      <c r="H111" s="4">
        <v>162</v>
      </c>
    </row>
    <row r="112" spans="1:8" ht="18" x14ac:dyDescent="0.2">
      <c r="A112" s="4" t="s">
        <v>2096</v>
      </c>
      <c r="B112" s="4">
        <v>447</v>
      </c>
      <c r="C112" s="4"/>
      <c r="D112" s="4">
        <v>5</v>
      </c>
      <c r="E112" s="4">
        <v>7</v>
      </c>
      <c r="F112" s="4"/>
      <c r="G112" s="4">
        <v>337</v>
      </c>
      <c r="H112" s="4">
        <v>103</v>
      </c>
    </row>
    <row r="113" spans="1:8" ht="18" x14ac:dyDescent="0.2">
      <c r="A113" s="4" t="s">
        <v>2102</v>
      </c>
      <c r="B113" s="4">
        <v>442</v>
      </c>
      <c r="C113" s="4"/>
      <c r="D113" s="4" t="s">
        <v>1922</v>
      </c>
      <c r="E113" s="4">
        <v>28</v>
      </c>
      <c r="F113" s="4"/>
      <c r="G113" s="4">
        <v>50</v>
      </c>
      <c r="H113" s="4">
        <v>364</v>
      </c>
    </row>
    <row r="114" spans="1:8" ht="18" x14ac:dyDescent="0.2">
      <c r="A114" s="4" t="s">
        <v>2129</v>
      </c>
      <c r="B114" s="4">
        <v>436</v>
      </c>
      <c r="C114" s="4"/>
      <c r="D114" s="4">
        <v>2</v>
      </c>
      <c r="E114" s="4">
        <v>23</v>
      </c>
      <c r="F114" s="4"/>
      <c r="G114" s="4">
        <v>10</v>
      </c>
      <c r="H114" s="4">
        <v>403</v>
      </c>
    </row>
    <row r="115" spans="1:8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281</v>
      </c>
      <c r="H115" s="4">
        <v>142</v>
      </c>
    </row>
    <row r="116" spans="1:8" ht="18" x14ac:dyDescent="0.2">
      <c r="A116" s="4" t="s">
        <v>2097</v>
      </c>
      <c r="B116" s="4">
        <v>417</v>
      </c>
      <c r="C116" s="4"/>
      <c r="D116" s="4">
        <v>2</v>
      </c>
      <c r="E116" s="4" t="s">
        <v>1922</v>
      </c>
      <c r="F116" s="4"/>
      <c r="G116" s="4">
        <v>300</v>
      </c>
      <c r="H116" s="4">
        <v>118</v>
      </c>
    </row>
    <row r="117" spans="1:8" ht="18" x14ac:dyDescent="0.2">
      <c r="A117" s="4" t="s">
        <v>2110</v>
      </c>
      <c r="B117" s="4">
        <v>401</v>
      </c>
      <c r="C117" s="4"/>
      <c r="D117" s="4">
        <v>4</v>
      </c>
      <c r="E117" s="4">
        <v>4</v>
      </c>
      <c r="F117" s="4"/>
      <c r="G117" s="4">
        <v>144</v>
      </c>
      <c r="H117" s="4">
        <v>253</v>
      </c>
    </row>
    <row r="118" spans="1:8" ht="18" x14ac:dyDescent="0.2">
      <c r="A118" s="4" t="s">
        <v>2120</v>
      </c>
      <c r="B118" s="4">
        <v>389</v>
      </c>
      <c r="C118" s="4"/>
      <c r="D118" s="4" t="s">
        <v>1922</v>
      </c>
      <c r="E118" s="4">
        <v>23</v>
      </c>
      <c r="F118" s="4"/>
      <c r="G118" s="4">
        <v>112</v>
      </c>
      <c r="H118" s="4">
        <v>254</v>
      </c>
    </row>
    <row r="119" spans="1:8" ht="18" x14ac:dyDescent="0.2">
      <c r="A119" s="4" t="s">
        <v>2111</v>
      </c>
      <c r="B119" s="4">
        <v>355</v>
      </c>
      <c r="C119" s="4"/>
      <c r="D119" s="4">
        <v>2</v>
      </c>
      <c r="E119" s="4">
        <v>14</v>
      </c>
      <c r="F119" s="4"/>
      <c r="G119" s="4">
        <v>106</v>
      </c>
      <c r="H119" s="4">
        <v>235</v>
      </c>
    </row>
    <row r="120" spans="1:8" ht="18" x14ac:dyDescent="0.2">
      <c r="A120" s="4" t="s">
        <v>2125</v>
      </c>
      <c r="B120" s="4">
        <v>350</v>
      </c>
      <c r="C120" s="4" t="s">
        <v>3625</v>
      </c>
      <c r="D120" s="4" t="s">
        <v>1922</v>
      </c>
      <c r="E120" s="4">
        <v>7</v>
      </c>
      <c r="F120" s="4"/>
      <c r="G120" s="4">
        <v>28</v>
      </c>
      <c r="H120" s="4">
        <v>315</v>
      </c>
    </row>
    <row r="121" spans="1:8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92</v>
      </c>
      <c r="H121" s="4">
        <v>248</v>
      </c>
    </row>
    <row r="122" spans="1:8" ht="18" x14ac:dyDescent="0.2">
      <c r="A122" s="4" t="s">
        <v>2101</v>
      </c>
      <c r="B122" s="4">
        <v>332</v>
      </c>
      <c r="C122" s="4"/>
      <c r="D122" s="4">
        <v>3</v>
      </c>
      <c r="E122" s="4">
        <v>9</v>
      </c>
      <c r="F122" s="4"/>
      <c r="G122" s="4">
        <v>299</v>
      </c>
      <c r="H122" s="4">
        <v>24</v>
      </c>
    </row>
    <row r="123" spans="1:8" ht="18" x14ac:dyDescent="0.2">
      <c r="A123" s="4" t="s">
        <v>2113</v>
      </c>
      <c r="B123" s="4">
        <v>325</v>
      </c>
      <c r="C123" s="4"/>
      <c r="D123" s="4">
        <v>3</v>
      </c>
      <c r="E123" s="4">
        <v>10</v>
      </c>
      <c r="F123" s="4"/>
      <c r="G123" s="4">
        <v>137</v>
      </c>
      <c r="H123" s="4">
        <v>178</v>
      </c>
    </row>
    <row r="124" spans="1:8" ht="18" x14ac:dyDescent="0.2">
      <c r="A124" s="4" t="s">
        <v>2103</v>
      </c>
      <c r="B124" s="4">
        <v>321</v>
      </c>
      <c r="C124" s="4"/>
      <c r="D124" s="4">
        <v>7</v>
      </c>
      <c r="E124" s="4">
        <v>7</v>
      </c>
      <c r="F124" s="4"/>
      <c r="G124" s="4">
        <v>153</v>
      </c>
      <c r="H124" s="4">
        <v>161</v>
      </c>
    </row>
    <row r="125" spans="1:8" ht="18" x14ac:dyDescent="0.2">
      <c r="A125" s="4" t="s">
        <v>2105</v>
      </c>
      <c r="B125" s="4">
        <v>308</v>
      </c>
      <c r="C125" s="4"/>
      <c r="D125" s="4">
        <v>22</v>
      </c>
      <c r="E125" s="4">
        <v>18</v>
      </c>
      <c r="F125" s="4"/>
      <c r="G125" s="4">
        <v>247</v>
      </c>
      <c r="H125" s="4">
        <v>43</v>
      </c>
    </row>
    <row r="126" spans="1:8" ht="18" x14ac:dyDescent="0.2">
      <c r="A126" s="4" t="s">
        <v>2128</v>
      </c>
      <c r="B126" s="4">
        <v>299</v>
      </c>
      <c r="C126" s="4"/>
      <c r="D126" s="4">
        <v>7</v>
      </c>
      <c r="E126" s="4">
        <v>10</v>
      </c>
      <c r="F126" s="4"/>
      <c r="G126" s="4">
        <v>48</v>
      </c>
      <c r="H126" s="4">
        <v>241</v>
      </c>
    </row>
    <row r="127" spans="1:8" ht="18" x14ac:dyDescent="0.2">
      <c r="A127" s="4" t="s">
        <v>2121</v>
      </c>
      <c r="B127" s="4">
        <v>298</v>
      </c>
      <c r="C127" s="4"/>
      <c r="D127" s="4">
        <v>4</v>
      </c>
      <c r="E127" s="4">
        <v>8</v>
      </c>
      <c r="F127" s="4"/>
      <c r="G127" s="4">
        <v>83</v>
      </c>
      <c r="H127" s="4">
        <v>207</v>
      </c>
    </row>
    <row r="128" spans="1:8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225</v>
      </c>
      <c r="H128" s="4">
        <v>46</v>
      </c>
    </row>
    <row r="129" spans="1:8" ht="18" x14ac:dyDescent="0.2">
      <c r="A129" s="4" t="s">
        <v>2154</v>
      </c>
      <c r="B129" s="4">
        <v>258</v>
      </c>
      <c r="C129" s="4"/>
      <c r="D129" s="4" t="s">
        <v>1922</v>
      </c>
      <c r="E129" s="4">
        <v>1</v>
      </c>
      <c r="F129" s="4"/>
      <c r="G129" s="4">
        <v>8</v>
      </c>
      <c r="H129" s="4">
        <v>249</v>
      </c>
    </row>
    <row r="130" spans="1:8" ht="18" x14ac:dyDescent="0.2">
      <c r="A130" s="4" t="s">
        <v>2148</v>
      </c>
      <c r="B130" s="4">
        <v>237</v>
      </c>
      <c r="C130" s="4"/>
      <c r="D130" s="4" t="s">
        <v>1922</v>
      </c>
      <c r="E130" s="4">
        <v>21</v>
      </c>
      <c r="F130" s="4"/>
      <c r="G130" s="4">
        <v>20</v>
      </c>
      <c r="H130" s="4">
        <v>196</v>
      </c>
    </row>
    <row r="131" spans="1:8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85</v>
      </c>
      <c r="H131" s="4">
        <v>134</v>
      </c>
    </row>
    <row r="132" spans="1:8" ht="18" x14ac:dyDescent="0.2">
      <c r="A132" s="4" t="s">
        <v>2166</v>
      </c>
      <c r="B132" s="4">
        <v>214</v>
      </c>
      <c r="C132" s="4"/>
      <c r="D132" s="4">
        <v>2</v>
      </c>
      <c r="E132" s="4" t="s">
        <v>1922</v>
      </c>
      <c r="F132" s="4"/>
      <c r="G132" s="4">
        <v>17</v>
      </c>
      <c r="H132" s="4">
        <v>198</v>
      </c>
    </row>
    <row r="133" spans="1:8" ht="18" x14ac:dyDescent="0.2">
      <c r="A133" s="4" t="s">
        <v>2133</v>
      </c>
      <c r="B133" s="4">
        <v>200</v>
      </c>
      <c r="C133" s="4"/>
      <c r="D133" s="4" t="s">
        <v>1922</v>
      </c>
      <c r="E133" s="4">
        <v>6</v>
      </c>
      <c r="F133" s="4"/>
      <c r="G133" s="4">
        <v>19</v>
      </c>
      <c r="H133" s="4">
        <v>175</v>
      </c>
    </row>
    <row r="134" spans="1:8" ht="18" x14ac:dyDescent="0.2">
      <c r="A134" s="4" t="s">
        <v>2132</v>
      </c>
      <c r="B134" s="4">
        <v>191</v>
      </c>
      <c r="C134" s="4"/>
      <c r="D134" s="4" t="s">
        <v>1922</v>
      </c>
      <c r="E134" s="4" t="s">
        <v>1922</v>
      </c>
      <c r="F134" s="4"/>
      <c r="G134" s="4">
        <v>92</v>
      </c>
      <c r="H134" s="4">
        <v>100</v>
      </c>
    </row>
    <row r="135" spans="1:8" ht="18" x14ac:dyDescent="0.2">
      <c r="A135" s="4" t="s">
        <v>2127</v>
      </c>
      <c r="B135" s="4">
        <v>187</v>
      </c>
      <c r="C135" s="4"/>
      <c r="D135" s="4" t="s">
        <v>1922</v>
      </c>
      <c r="E135" s="4" t="s">
        <v>1922</v>
      </c>
      <c r="F135" s="4"/>
      <c r="G135" s="4">
        <v>178</v>
      </c>
      <c r="H135" s="4">
        <v>10</v>
      </c>
    </row>
    <row r="136" spans="1:8" ht="18" x14ac:dyDescent="0.2">
      <c r="A136" s="4" t="s">
        <v>2142</v>
      </c>
      <c r="B136" s="4">
        <v>176</v>
      </c>
      <c r="C136" s="4"/>
      <c r="D136" s="4">
        <v>1</v>
      </c>
      <c r="E136" s="4">
        <v>3</v>
      </c>
      <c r="F136" s="4"/>
      <c r="G136" s="4">
        <v>30</v>
      </c>
      <c r="H136" s="4">
        <v>143</v>
      </c>
    </row>
    <row r="137" spans="1:8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</row>
    <row r="138" spans="1:8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</row>
    <row r="139" spans="1:8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10</v>
      </c>
      <c r="H139" s="4">
        <v>131</v>
      </c>
    </row>
    <row r="140" spans="1:8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</row>
    <row r="141" spans="1:8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123</v>
      </c>
      <c r="H141" s="4">
        <v>14</v>
      </c>
    </row>
    <row r="142" spans="1:8" ht="18" x14ac:dyDescent="0.2">
      <c r="A142" s="4" t="s">
        <v>2150</v>
      </c>
      <c r="B142" s="4">
        <v>124</v>
      </c>
      <c r="C142" s="4"/>
      <c r="D142" s="4" t="s">
        <v>1922</v>
      </c>
      <c r="E142" s="4">
        <v>12</v>
      </c>
      <c r="F142" s="4"/>
      <c r="G142" s="4">
        <v>25</v>
      </c>
      <c r="H142" s="4">
        <v>87</v>
      </c>
    </row>
    <row r="143" spans="1:8" ht="18" x14ac:dyDescent="0.2">
      <c r="A143" s="4" t="s">
        <v>2137</v>
      </c>
      <c r="B143" s="4">
        <v>124</v>
      </c>
      <c r="C143" s="4"/>
      <c r="D143" s="4">
        <v>1</v>
      </c>
      <c r="E143" s="4" t="s">
        <v>1922</v>
      </c>
      <c r="F143" s="4"/>
      <c r="G143" s="4">
        <v>71</v>
      </c>
      <c r="H143" s="4">
        <v>54</v>
      </c>
    </row>
    <row r="144" spans="1:8" ht="18" x14ac:dyDescent="0.2">
      <c r="A144" s="4" t="s">
        <v>2140</v>
      </c>
      <c r="B144" s="4">
        <v>123</v>
      </c>
      <c r="C144" s="4"/>
      <c r="D144" s="4" t="s">
        <v>1922</v>
      </c>
      <c r="E144" s="4">
        <v>3</v>
      </c>
      <c r="F144" s="4"/>
      <c r="G144" s="4">
        <v>41</v>
      </c>
      <c r="H144" s="4">
        <v>79</v>
      </c>
    </row>
    <row r="145" spans="1:8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117</v>
      </c>
      <c r="H145" s="4">
        <v>6</v>
      </c>
    </row>
    <row r="146" spans="1:8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54</v>
      </c>
      <c r="H146" s="4">
        <v>53</v>
      </c>
    </row>
    <row r="147" spans="1:8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</row>
    <row r="148" spans="1:8" ht="18" x14ac:dyDescent="0.2">
      <c r="A148" s="4" t="s">
        <v>2151</v>
      </c>
      <c r="B148" s="4">
        <v>109</v>
      </c>
      <c r="C148" s="4"/>
      <c r="D148" s="4">
        <v>10</v>
      </c>
      <c r="E148" s="4">
        <v>5</v>
      </c>
      <c r="F148" s="4"/>
      <c r="G148" s="4">
        <v>39</v>
      </c>
      <c r="H148" s="4">
        <v>65</v>
      </c>
    </row>
    <row r="149" spans="1:8" ht="18" x14ac:dyDescent="0.2">
      <c r="A149" s="4" t="s">
        <v>2159</v>
      </c>
      <c r="B149" s="4">
        <v>106</v>
      </c>
      <c r="C149" s="4"/>
      <c r="D149" s="4" t="s">
        <v>1922</v>
      </c>
      <c r="E149" s="4">
        <v>1</v>
      </c>
      <c r="F149" s="4"/>
      <c r="G149" s="4">
        <v>1</v>
      </c>
      <c r="H149" s="4">
        <v>104</v>
      </c>
    </row>
    <row r="150" spans="1:8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</row>
    <row r="151" spans="1:8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</row>
    <row r="152" spans="1:8" ht="18" x14ac:dyDescent="0.2">
      <c r="A152" s="4" t="s">
        <v>2147</v>
      </c>
      <c r="B152" s="4">
        <v>94</v>
      </c>
      <c r="C152" s="4"/>
      <c r="D152" s="4">
        <v>1</v>
      </c>
      <c r="E152" s="4">
        <v>4</v>
      </c>
      <c r="F152" s="4"/>
      <c r="G152" s="4">
        <v>42</v>
      </c>
      <c r="H152" s="4">
        <v>48</v>
      </c>
    </row>
    <row r="153" spans="1:8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</row>
    <row r="154" spans="1:8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</row>
    <row r="155" spans="1:8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</row>
    <row r="156" spans="1:8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</row>
    <row r="157" spans="1:8" ht="18" x14ac:dyDescent="0.2">
      <c r="A157" s="4" t="s">
        <v>2155</v>
      </c>
      <c r="B157" s="4">
        <v>79</v>
      </c>
      <c r="C157" s="4"/>
      <c r="D157" s="4">
        <v>4</v>
      </c>
      <c r="E157" s="4">
        <v>6</v>
      </c>
      <c r="F157" s="4"/>
      <c r="G157" s="4">
        <v>39</v>
      </c>
      <c r="H157" s="4">
        <v>34</v>
      </c>
    </row>
    <row r="158" spans="1:8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46</v>
      </c>
      <c r="H158" s="4">
        <v>34</v>
      </c>
    </row>
    <row r="159" spans="1:8" ht="18" x14ac:dyDescent="0.2">
      <c r="A159" s="4" t="s">
        <v>2172</v>
      </c>
      <c r="B159" s="4">
        <v>76</v>
      </c>
      <c r="C159" s="4"/>
      <c r="D159" s="4" t="s">
        <v>1922</v>
      </c>
      <c r="E159" s="4" t="s">
        <v>1922</v>
      </c>
      <c r="F159" s="4"/>
      <c r="G159" s="4">
        <v>12</v>
      </c>
      <c r="H159" s="4">
        <v>65</v>
      </c>
    </row>
    <row r="160" spans="1:8" ht="18" x14ac:dyDescent="0.2">
      <c r="A160" s="4" t="s">
        <v>2156</v>
      </c>
      <c r="B160" s="4">
        <v>74</v>
      </c>
      <c r="C160" s="4"/>
      <c r="D160" s="4">
        <v>7</v>
      </c>
      <c r="E160" s="4">
        <v>13</v>
      </c>
      <c r="F160" s="4"/>
      <c r="G160" s="4">
        <v>33</v>
      </c>
      <c r="H160" s="4">
        <v>28</v>
      </c>
    </row>
    <row r="161" spans="1:8" ht="18" x14ac:dyDescent="0.2">
      <c r="A161" s="4" t="s">
        <v>2157</v>
      </c>
      <c r="B161" s="4">
        <v>74</v>
      </c>
      <c r="C161" s="4"/>
      <c r="D161" s="4">
        <v>5</v>
      </c>
      <c r="E161" s="4">
        <v>8</v>
      </c>
      <c r="F161" s="4"/>
      <c r="G161" s="4">
        <v>12</v>
      </c>
      <c r="H161" s="4">
        <v>54</v>
      </c>
    </row>
    <row r="162" spans="1:8" ht="18" x14ac:dyDescent="0.2">
      <c r="A162" s="4" t="s">
        <v>2169</v>
      </c>
      <c r="B162" s="4">
        <v>74</v>
      </c>
      <c r="C162" s="4"/>
      <c r="D162" s="4" t="s">
        <v>1922</v>
      </c>
      <c r="E162" s="4">
        <v>6</v>
      </c>
      <c r="F162" s="4"/>
      <c r="G162" s="4">
        <v>7</v>
      </c>
      <c r="H162" s="4">
        <v>61</v>
      </c>
    </row>
    <row r="163" spans="1:8" ht="18" x14ac:dyDescent="0.2">
      <c r="A163" s="4" t="s">
        <v>2158</v>
      </c>
      <c r="B163" s="4">
        <v>70</v>
      </c>
      <c r="C163" s="4"/>
      <c r="D163" s="4">
        <v>3</v>
      </c>
      <c r="E163" s="4">
        <v>1</v>
      </c>
      <c r="F163" s="4"/>
      <c r="G163" s="4">
        <v>8</v>
      </c>
      <c r="H163" s="4">
        <v>61</v>
      </c>
    </row>
    <row r="164" spans="1:8" ht="18" x14ac:dyDescent="0.2">
      <c r="A164" s="4" t="s">
        <v>2175</v>
      </c>
      <c r="B164" s="4">
        <v>64</v>
      </c>
      <c r="C164" s="4"/>
      <c r="D164" s="4" t="s">
        <v>1922</v>
      </c>
      <c r="E164" s="4">
        <v>1</v>
      </c>
      <c r="F164" s="4"/>
      <c r="G164" s="4">
        <v>33</v>
      </c>
      <c r="H164" s="4">
        <v>30</v>
      </c>
    </row>
    <row r="165" spans="1:8" ht="18" x14ac:dyDescent="0.2">
      <c r="A165" s="4" t="s">
        <v>2167</v>
      </c>
      <c r="B165" s="4">
        <v>61</v>
      </c>
      <c r="C165" s="4"/>
      <c r="D165" s="4" t="s">
        <v>1922</v>
      </c>
      <c r="E165" s="4">
        <v>2</v>
      </c>
      <c r="F165" s="4"/>
      <c r="G165" s="4">
        <v>18</v>
      </c>
      <c r="H165" s="4">
        <v>41</v>
      </c>
    </row>
    <row r="166" spans="1:8" ht="18" x14ac:dyDescent="0.2">
      <c r="A166" s="4" t="s">
        <v>2183</v>
      </c>
      <c r="B166" s="4">
        <v>59</v>
      </c>
      <c r="C166" s="4"/>
      <c r="D166" s="4" t="s">
        <v>1922</v>
      </c>
      <c r="E166" s="4">
        <v>1</v>
      </c>
      <c r="F166" s="4"/>
      <c r="G166" s="4">
        <v>10</v>
      </c>
      <c r="H166" s="4">
        <v>48</v>
      </c>
    </row>
    <row r="167" spans="1:8" ht="18" x14ac:dyDescent="0.2">
      <c r="A167" s="4" t="s">
        <v>2165</v>
      </c>
      <c r="B167" s="4">
        <v>57</v>
      </c>
      <c r="C167" s="4"/>
      <c r="D167" s="4">
        <v>1</v>
      </c>
      <c r="E167" s="4" t="s">
        <v>1922</v>
      </c>
      <c r="F167" s="4"/>
      <c r="G167" s="4">
        <v>41</v>
      </c>
      <c r="H167" s="4">
        <v>17</v>
      </c>
    </row>
    <row r="168" spans="1:8" ht="18" x14ac:dyDescent="0.2">
      <c r="A168" s="4" t="s">
        <v>2168</v>
      </c>
      <c r="B168" s="4">
        <v>53</v>
      </c>
      <c r="C168" s="4"/>
      <c r="D168" s="4" t="s">
        <v>1922</v>
      </c>
      <c r="E168" s="4">
        <v>1</v>
      </c>
      <c r="F168" s="4"/>
      <c r="G168" s="4">
        <v>3</v>
      </c>
      <c r="H168" s="4">
        <v>49</v>
      </c>
    </row>
    <row r="169" spans="1:8" ht="18" x14ac:dyDescent="0.2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</row>
    <row r="170" spans="1:8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31</v>
      </c>
      <c r="H171" s="4">
        <v>15</v>
      </c>
    </row>
    <row r="172" spans="1:8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14</v>
      </c>
      <c r="H172" s="4">
        <v>26</v>
      </c>
    </row>
    <row r="173" spans="1:8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</row>
    <row r="174" spans="1:8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</row>
    <row r="175" spans="1:8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9</v>
      </c>
      <c r="H175" s="4">
        <v>30</v>
      </c>
    </row>
    <row r="176" spans="1:8" ht="18" x14ac:dyDescent="0.2">
      <c r="A176" s="4" t="s">
        <v>2191</v>
      </c>
      <c r="B176" s="4">
        <v>34</v>
      </c>
      <c r="C176" s="4"/>
      <c r="D176" s="4">
        <v>1</v>
      </c>
      <c r="E176" s="4">
        <v>3</v>
      </c>
      <c r="F176" s="4"/>
      <c r="G176" s="4">
        <v>4</v>
      </c>
      <c r="H176" s="4">
        <v>27</v>
      </c>
    </row>
    <row r="177" spans="1:8" ht="18" x14ac:dyDescent="0.2">
      <c r="A177" s="4" t="s">
        <v>2180</v>
      </c>
      <c r="B177" s="4">
        <v>31</v>
      </c>
      <c r="C177" s="4"/>
      <c r="D177" s="4" t="s">
        <v>1922</v>
      </c>
      <c r="E177" s="4">
        <v>4</v>
      </c>
      <c r="F177" s="4"/>
      <c r="G177" s="4">
        <v>2</v>
      </c>
      <c r="H177" s="4">
        <v>25</v>
      </c>
    </row>
    <row r="178" spans="1:8" ht="18" x14ac:dyDescent="0.2">
      <c r="A178" s="4" t="s">
        <v>2181</v>
      </c>
      <c r="B178" s="4">
        <v>26</v>
      </c>
      <c r="C178" s="4"/>
      <c r="D178" s="4" t="s">
        <v>1922</v>
      </c>
      <c r="E178" s="4">
        <v>2</v>
      </c>
      <c r="F178" s="4"/>
      <c r="G178" s="4">
        <v>6</v>
      </c>
      <c r="H178" s="4">
        <v>18</v>
      </c>
    </row>
    <row r="179" spans="1:8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</row>
    <row r="180" spans="1:8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</row>
    <row r="181" spans="1:8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</row>
    <row r="182" spans="1:8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</row>
    <row r="183" spans="1:8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</row>
    <row r="184" spans="1:8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</row>
    <row r="185" spans="1:8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5</v>
      </c>
      <c r="H185" s="4">
        <v>11</v>
      </c>
    </row>
    <row r="186" spans="1:8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</row>
    <row r="187" spans="1:8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</row>
    <row r="188" spans="1:8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</row>
    <row r="189" spans="1:8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</row>
    <row r="190" spans="1:8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</row>
    <row r="191" spans="1:8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</row>
    <row r="192" spans="1:8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</row>
    <row r="193" spans="1:8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</row>
    <row r="194" spans="1:8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</row>
    <row r="195" spans="1:8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</row>
    <row r="196" spans="1:8" ht="18" x14ac:dyDescent="0.2">
      <c r="A196" s="4" t="s">
        <v>2201</v>
      </c>
      <c r="B196" s="4">
        <v>11</v>
      </c>
      <c r="C196" s="4"/>
      <c r="D196" s="4" t="s">
        <v>1922</v>
      </c>
      <c r="E196" s="4" t="s">
        <v>1922</v>
      </c>
      <c r="F196" s="4"/>
      <c r="G196" s="4">
        <v>11</v>
      </c>
      <c r="H196" s="4">
        <v>1</v>
      </c>
    </row>
    <row r="197" spans="1:8" ht="18" x14ac:dyDescent="0.2">
      <c r="A197" s="4" t="s">
        <v>2202</v>
      </c>
      <c r="B197" s="4">
        <v>11</v>
      </c>
      <c r="C197" s="4"/>
      <c r="D197" s="4">
        <v>1</v>
      </c>
      <c r="E197" s="4">
        <v>1</v>
      </c>
      <c r="F197" s="4"/>
      <c r="G197" s="4">
        <v>2</v>
      </c>
      <c r="H197" s="4">
        <v>8</v>
      </c>
    </row>
    <row r="198" spans="1:8" ht="18" x14ac:dyDescent="0.2">
      <c r="A198" s="4" t="s">
        <v>2203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</row>
    <row r="199" spans="1:8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</row>
    <row r="200" spans="1:8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</row>
    <row r="201" spans="1:8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</row>
    <row r="202" spans="1:8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</row>
    <row r="203" spans="1:8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</row>
    <row r="204" spans="1:8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</row>
    <row r="205" spans="1:8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</row>
    <row r="206" spans="1:8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</row>
    <row r="207" spans="1:8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</row>
    <row r="208" spans="1:8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</row>
    <row r="209" spans="1:8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</row>
    <row r="210" spans="1:8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</row>
    <row r="211" spans="1:8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</row>
    <row r="212" spans="1:8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</row>
    <row r="213" spans="1:8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</row>
    <row r="214" spans="1:8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</row>
    <row r="215" spans="1:8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</row>
    <row r="216" spans="1:8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</row>
    <row r="217" spans="1:8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76-6CD2-D348-96FB-3F5956406EC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</row>
    <row r="4" spans="1:8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</row>
    <row r="5" spans="1:8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</row>
    <row r="6" spans="1:8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</row>
    <row r="7" spans="1:8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</row>
    <row r="8" spans="1:8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</row>
    <row r="9" spans="1:8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</row>
    <row r="10" spans="1:8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</row>
    <row r="11" spans="1:8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</row>
    <row r="12" spans="1:8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</row>
    <row r="13" spans="1:8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</row>
    <row r="14" spans="1:8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</row>
    <row r="15" spans="1:8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</row>
    <row r="16" spans="1:8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</row>
    <row r="17" spans="1:8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</row>
    <row r="18" spans="1:8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</row>
    <row r="19" spans="1:8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</row>
    <row r="20" spans="1:8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</row>
    <row r="21" spans="1:8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</row>
    <row r="22" spans="1:8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</row>
    <row r="23" spans="1:8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</row>
    <row r="24" spans="1:8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</row>
    <row r="25" spans="1:8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</row>
    <row r="26" spans="1:8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</row>
    <row r="27" spans="1:8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</row>
    <row r="28" spans="1:8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</row>
    <row r="29" spans="1:8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</row>
    <row r="30" spans="1:8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</row>
    <row r="31" spans="1:8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</row>
    <row r="32" spans="1:8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</row>
    <row r="33" spans="1:8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</row>
    <row r="34" spans="1:8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</row>
    <row r="35" spans="1:8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</row>
    <row r="36" spans="1:8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</row>
    <row r="37" spans="1:8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</row>
    <row r="38" spans="1:8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</row>
    <row r="39" spans="1:8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</row>
    <row r="40" spans="1:8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</row>
    <row r="41" spans="1:8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</row>
    <row r="42" spans="1:8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</row>
    <row r="43" spans="1:8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</row>
    <row r="44" spans="1:8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</row>
    <row r="45" spans="1:8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</row>
    <row r="46" spans="1:8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</row>
    <row r="47" spans="1:8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</row>
    <row r="48" spans="1:8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</row>
    <row r="49" spans="1:8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</row>
    <row r="50" spans="1:8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</row>
    <row r="51" spans="1:8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</row>
    <row r="52" spans="1:8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</row>
    <row r="53" spans="1:8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</row>
    <row r="54" spans="1:8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</row>
    <row r="55" spans="1:8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</row>
    <row r="56" spans="1:8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</row>
    <row r="57" spans="1:8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</row>
    <row r="58" spans="1:8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</row>
    <row r="59" spans="1:8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</row>
    <row r="60" spans="1:8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</row>
    <row r="61" spans="1:8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</row>
    <row r="62" spans="1:8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</row>
    <row r="63" spans="1:8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</row>
    <row r="64" spans="1:8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</row>
    <row r="65" spans="1:8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</row>
    <row r="66" spans="1:8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</row>
    <row r="67" spans="1:8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</row>
    <row r="68" spans="1:8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</row>
    <row r="69" spans="1:8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</row>
    <row r="70" spans="1:8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</row>
    <row r="71" spans="1:8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</row>
    <row r="72" spans="1:8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</row>
    <row r="73" spans="1:8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</row>
    <row r="74" spans="1:8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</row>
    <row r="75" spans="1:8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</row>
    <row r="76" spans="1:8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</row>
    <row r="77" spans="1:8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</row>
    <row r="78" spans="1:8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</row>
    <row r="79" spans="1:8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</row>
    <row r="80" spans="1:8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</row>
    <row r="81" spans="1:8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</row>
    <row r="82" spans="1:8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</row>
    <row r="83" spans="1:8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</row>
    <row r="84" spans="1:8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</row>
    <row r="85" spans="1:8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</row>
    <row r="86" spans="1:8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</row>
    <row r="87" spans="1:8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</row>
    <row r="88" spans="1:8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</row>
    <row r="89" spans="1:8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</row>
    <row r="90" spans="1:8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</row>
    <row r="91" spans="1:8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</row>
    <row r="92" spans="1:8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</row>
    <row r="93" spans="1:8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</row>
    <row r="94" spans="1:8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</row>
    <row r="95" spans="1:8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</row>
    <row r="96" spans="1:8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</row>
    <row r="97" spans="1:8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</row>
    <row r="98" spans="1:8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</row>
    <row r="99" spans="1:8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</row>
    <row r="100" spans="1:8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</row>
    <row r="101" spans="1:8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</row>
    <row r="102" spans="1:8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</row>
    <row r="103" spans="1:8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</row>
    <row r="104" spans="1:8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</row>
    <row r="105" spans="1:8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</row>
    <row r="106" spans="1:8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</row>
    <row r="109" spans="1:8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</row>
    <row r="110" spans="1:8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</row>
    <row r="111" spans="1:8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</row>
    <row r="112" spans="1:8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</row>
    <row r="113" spans="1:8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</row>
    <row r="114" spans="1:8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</row>
    <row r="115" spans="1:8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</row>
    <row r="116" spans="1:8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</row>
    <row r="117" spans="1:8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</row>
    <row r="118" spans="1:8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</row>
    <row r="119" spans="1:8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</row>
    <row r="120" spans="1:8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</row>
    <row r="121" spans="1:8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</row>
    <row r="122" spans="1:8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</row>
    <row r="123" spans="1:8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</row>
    <row r="124" spans="1:8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</row>
    <row r="125" spans="1:8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</row>
    <row r="126" spans="1:8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</row>
    <row r="127" spans="1:8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</row>
    <row r="128" spans="1:8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</row>
    <row r="129" spans="1:8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</row>
    <row r="130" spans="1:8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</row>
    <row r="131" spans="1:8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</row>
    <row r="132" spans="1:8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</row>
    <row r="134" spans="1:8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</row>
    <row r="135" spans="1:8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</row>
    <row r="136" spans="1:8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</row>
    <row r="137" spans="1:8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</row>
    <row r="138" spans="1:8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</row>
    <row r="139" spans="1:8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</row>
    <row r="140" spans="1:8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</row>
    <row r="141" spans="1:8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</row>
    <row r="142" spans="1:8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</row>
    <row r="143" spans="1:8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</row>
    <row r="144" spans="1:8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</row>
    <row r="145" spans="1:8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</row>
    <row r="147" spans="1:8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</row>
    <row r="148" spans="1:8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</row>
    <row r="149" spans="1:8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</row>
    <row r="150" spans="1:8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</row>
    <row r="151" spans="1:8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</row>
    <row r="152" spans="1:8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</row>
    <row r="153" spans="1:8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</row>
    <row r="154" spans="1:8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</row>
    <row r="155" spans="1:8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</row>
    <row r="156" spans="1:8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</row>
    <row r="157" spans="1:8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</row>
    <row r="158" spans="1:8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</row>
    <row r="159" spans="1:8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</row>
    <row r="160" spans="1:8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</row>
    <row r="161" spans="1:8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</row>
    <row r="162" spans="1:8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</row>
    <row r="163" spans="1:8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</row>
    <row r="164" spans="1:8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</row>
    <row r="165" spans="1:8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</row>
    <row r="166" spans="1:8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</row>
    <row r="167" spans="1:8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</row>
    <row r="168" spans="1:8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</row>
    <row r="169" spans="1:8" ht="19" x14ac:dyDescent="0.25">
      <c r="A169" s="29" t="s">
        <v>3610</v>
      </c>
      <c r="B169" s="14">
        <v>51</v>
      </c>
      <c r="C169" s="14" t="s">
        <v>1005</v>
      </c>
      <c r="D169" s="14" t="s">
        <v>1922</v>
      </c>
      <c r="E169" s="14" t="s">
        <v>1922</v>
      </c>
      <c r="F169" s="14"/>
      <c r="G169" s="14">
        <v>12</v>
      </c>
      <c r="H169" s="14">
        <v>40</v>
      </c>
    </row>
    <row r="170" spans="1:8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</row>
    <row r="171" spans="1:8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</row>
    <row r="172" spans="1:8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</row>
    <row r="173" spans="1:8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</row>
    <row r="174" spans="1:8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</row>
    <row r="175" spans="1:8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</row>
    <row r="176" spans="1:8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</row>
    <row r="177" spans="1:8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</row>
    <row r="178" spans="1:8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</row>
    <row r="179" spans="1:8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</row>
    <row r="180" spans="1:8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</row>
    <row r="181" spans="1:8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</row>
    <row r="182" spans="1:8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</row>
    <row r="183" spans="1:8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</row>
    <row r="184" spans="1:8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</row>
    <row r="185" spans="1:8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</row>
    <row r="186" spans="1:8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</row>
    <row r="187" spans="1:8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</row>
    <row r="188" spans="1:8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</row>
    <row r="191" spans="1:8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</row>
    <row r="192" spans="1:8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</row>
    <row r="193" spans="1:8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</row>
    <row r="194" spans="1:8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</row>
    <row r="195" spans="1:8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</row>
    <row r="196" spans="1:8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</row>
    <row r="197" spans="1:8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</row>
    <row r="198" spans="1:8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</row>
    <row r="204" spans="1:8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</row>
    <row r="205" spans="1:8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</row>
    <row r="206" spans="1:8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</row>
    <row r="207" spans="1:8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</row>
    <row r="208" spans="1:8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</row>
    <row r="209" spans="1:8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</row>
    <row r="210" spans="1:8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</row>
    <row r="211" spans="1:8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</row>
    <row r="212" spans="1:8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</row>
    <row r="213" spans="1:8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</row>
    <row r="214" spans="1:8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topLeftCell="A155" workbookViewId="0">
      <selection activeCell="E169" sqref="E169"/>
    </sheetView>
  </sheetViews>
  <sheetFormatPr baseColWidth="10" defaultRowHeight="16" x14ac:dyDescent="0.2"/>
  <sheetData>
    <row r="1" spans="1:16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8" x14ac:dyDescent="0.2">
      <c r="A3" s="4" t="s">
        <v>6</v>
      </c>
      <c r="B3" s="5">
        <v>2846536</v>
      </c>
      <c r="C3" s="4" t="s">
        <v>3473</v>
      </c>
      <c r="D3" s="5">
        <v>58301</v>
      </c>
      <c r="E3" s="5">
        <v>197859</v>
      </c>
      <c r="F3" s="4" t="s">
        <v>3474</v>
      </c>
      <c r="G3" s="5">
        <v>811759</v>
      </c>
      <c r="H3" s="5">
        <v>1837975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8" x14ac:dyDescent="0.2">
      <c r="A4" s="4" t="s">
        <v>1908</v>
      </c>
      <c r="B4" s="5">
        <v>925758</v>
      </c>
      <c r="C4" s="4" t="s">
        <v>3475</v>
      </c>
      <c r="D4" s="5">
        <v>15097</v>
      </c>
      <c r="E4" s="5">
        <v>52217</v>
      </c>
      <c r="F4" s="4" t="s">
        <v>3476</v>
      </c>
      <c r="G4" s="5">
        <v>110432</v>
      </c>
      <c r="H4" s="5">
        <v>763109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8" x14ac:dyDescent="0.2">
      <c r="A5" s="4" t="s">
        <v>1911</v>
      </c>
      <c r="B5" s="5">
        <v>219764</v>
      </c>
      <c r="C5" s="4"/>
      <c r="D5" s="5">
        <v>7705</v>
      </c>
      <c r="E5" s="5">
        <v>22524</v>
      </c>
      <c r="F5" s="4"/>
      <c r="G5" s="5">
        <v>92355</v>
      </c>
      <c r="H5" s="5">
        <v>104885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8" x14ac:dyDescent="0.2">
      <c r="A6" s="4" t="s">
        <v>1914</v>
      </c>
      <c r="B6" s="5">
        <v>192994</v>
      </c>
      <c r="C6" s="4"/>
      <c r="D6" s="5">
        <v>2173</v>
      </c>
      <c r="E6" s="5">
        <v>25969</v>
      </c>
      <c r="F6" s="4"/>
      <c r="G6" s="5">
        <v>60498</v>
      </c>
      <c r="H6" s="5">
        <v>106527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8" x14ac:dyDescent="0.2">
      <c r="A7" s="4" t="s">
        <v>1917</v>
      </c>
      <c r="B7" s="5">
        <v>159828</v>
      </c>
      <c r="C7" s="4" t="s">
        <v>3477</v>
      </c>
      <c r="D7" s="5">
        <v>4870</v>
      </c>
      <c r="E7" s="5">
        <v>22245</v>
      </c>
      <c r="F7" s="4"/>
      <c r="G7" s="5">
        <v>43493</v>
      </c>
      <c r="H7" s="5">
        <v>94090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8" x14ac:dyDescent="0.2">
      <c r="A8" s="4" t="s">
        <v>1918</v>
      </c>
      <c r="B8" s="5">
        <v>155054</v>
      </c>
      <c r="C8" s="4" t="s">
        <v>3478</v>
      </c>
      <c r="D8" s="5">
        <v>2908</v>
      </c>
      <c r="E8" s="5">
        <v>5767</v>
      </c>
      <c r="F8" s="4" t="s">
        <v>3479</v>
      </c>
      <c r="G8" s="5">
        <v>109800</v>
      </c>
      <c r="H8" s="5">
        <v>39487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8" x14ac:dyDescent="0.2">
      <c r="A9" s="4" t="s">
        <v>1921</v>
      </c>
      <c r="B9" s="5">
        <v>143464</v>
      </c>
      <c r="C9" s="4"/>
      <c r="D9" s="5">
        <v>1559</v>
      </c>
      <c r="E9" s="5">
        <v>19506</v>
      </c>
      <c r="F9" s="4"/>
      <c r="G9" s="4" t="s">
        <v>1922</v>
      </c>
      <c r="H9" s="5">
        <v>123959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8" x14ac:dyDescent="0.2">
      <c r="A10" s="4" t="s">
        <v>1925</v>
      </c>
      <c r="B10" s="5">
        <v>104912</v>
      </c>
      <c r="C10" s="4"/>
      <c r="D10" s="5">
        <v>1790</v>
      </c>
      <c r="E10" s="5">
        <v>2600</v>
      </c>
      <c r="F10" s="4"/>
      <c r="G10" s="5">
        <v>21737</v>
      </c>
      <c r="H10" s="5">
        <v>80575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8" x14ac:dyDescent="0.2">
      <c r="A11" s="4" t="s">
        <v>1926</v>
      </c>
      <c r="B11" s="5">
        <v>89328</v>
      </c>
      <c r="C11" s="4" t="s">
        <v>3480</v>
      </c>
      <c r="D11" s="5">
        <v>3096</v>
      </c>
      <c r="E11" s="5">
        <v>5650</v>
      </c>
      <c r="F11" s="4" t="s">
        <v>3481</v>
      </c>
      <c r="G11" s="5">
        <v>68193</v>
      </c>
      <c r="H11" s="5">
        <v>15485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8" x14ac:dyDescent="0.2">
      <c r="A12" s="4" t="s">
        <v>1923</v>
      </c>
      <c r="B12" s="5">
        <v>82816</v>
      </c>
      <c r="C12" s="4" t="s">
        <v>3482</v>
      </c>
      <c r="D12" s="4">
        <v>49</v>
      </c>
      <c r="E12" s="5">
        <v>4632</v>
      </c>
      <c r="F12" s="4"/>
      <c r="G12" s="5">
        <v>77346</v>
      </c>
      <c r="H12" s="4">
        <v>838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8" x14ac:dyDescent="0.2">
      <c r="A13" s="4" t="s">
        <v>1927</v>
      </c>
      <c r="B13" s="5">
        <v>74588</v>
      </c>
      <c r="C13" s="4" t="s">
        <v>3483</v>
      </c>
      <c r="D13" s="5">
        <v>2300</v>
      </c>
      <c r="E13" s="4">
        <v>681</v>
      </c>
      <c r="F13" s="4" t="s">
        <v>3484</v>
      </c>
      <c r="G13" s="5">
        <v>6250</v>
      </c>
      <c r="H13" s="5">
        <v>67657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8" x14ac:dyDescent="0.2">
      <c r="A14" s="4" t="s">
        <v>1933</v>
      </c>
      <c r="B14" s="5">
        <v>54043</v>
      </c>
      <c r="C14" s="4" t="s">
        <v>3485</v>
      </c>
      <c r="D14" s="5">
        <v>8318</v>
      </c>
      <c r="E14" s="5">
        <v>3704</v>
      </c>
      <c r="F14" s="4" t="s">
        <v>3486</v>
      </c>
      <c r="G14" s="5">
        <v>27655</v>
      </c>
      <c r="H14" s="5">
        <v>22684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8" x14ac:dyDescent="0.2">
      <c r="A15" s="4" t="s">
        <v>1930</v>
      </c>
      <c r="B15" s="5">
        <v>45325</v>
      </c>
      <c r="C15" s="4" t="s">
        <v>3487</v>
      </c>
      <c r="D15" s="4">
        <v>934</v>
      </c>
      <c r="E15" s="5">
        <v>6917</v>
      </c>
      <c r="F15" s="4" t="s">
        <v>3488</v>
      </c>
      <c r="G15" s="5">
        <v>10417</v>
      </c>
      <c r="H15" s="5">
        <v>27991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8" x14ac:dyDescent="0.2">
      <c r="A16" s="4" t="s">
        <v>1934</v>
      </c>
      <c r="B16" s="5">
        <v>43888</v>
      </c>
      <c r="C16" s="4"/>
      <c r="D16" s="4">
        <v>557</v>
      </c>
      <c r="E16" s="5">
        <v>2302</v>
      </c>
      <c r="F16" s="4"/>
      <c r="G16" s="5">
        <v>15469</v>
      </c>
      <c r="H16" s="5">
        <v>26117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8" x14ac:dyDescent="0.2">
      <c r="A17" s="4" t="s">
        <v>1935</v>
      </c>
      <c r="B17" s="5">
        <v>36535</v>
      </c>
      <c r="C17" s="4"/>
      <c r="D17" s="4">
        <v>963</v>
      </c>
      <c r="E17" s="5">
        <v>4289</v>
      </c>
      <c r="F17" s="4"/>
      <c r="G17" s="4" t="s">
        <v>1922</v>
      </c>
      <c r="H17" s="5">
        <v>32247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8" x14ac:dyDescent="0.2">
      <c r="A18" s="4" t="s">
        <v>1936</v>
      </c>
      <c r="B18" s="5">
        <v>28894</v>
      </c>
      <c r="C18" s="4" t="s">
        <v>3489</v>
      </c>
      <c r="D18" s="4">
        <v>204</v>
      </c>
      <c r="E18" s="5">
        <v>1593</v>
      </c>
      <c r="F18" s="4" t="s">
        <v>3490</v>
      </c>
      <c r="G18" s="5">
        <v>21000</v>
      </c>
      <c r="H18" s="5">
        <v>6301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8" x14ac:dyDescent="0.2">
      <c r="A19" s="4" t="s">
        <v>1940</v>
      </c>
      <c r="B19" s="5">
        <v>24530</v>
      </c>
      <c r="C19" s="4" t="s">
        <v>3491</v>
      </c>
      <c r="D19" s="4" t="s">
        <v>1922</v>
      </c>
      <c r="E19" s="4">
        <v>780</v>
      </c>
      <c r="F19" s="4"/>
      <c r="G19" s="5">
        <v>5498</v>
      </c>
      <c r="H19" s="5">
        <v>18252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8" x14ac:dyDescent="0.2">
      <c r="A20" s="4" t="s">
        <v>1939</v>
      </c>
      <c r="B20" s="5">
        <v>22797</v>
      </c>
      <c r="C20" s="4"/>
      <c r="D20" s="4">
        <v>188</v>
      </c>
      <c r="E20" s="4">
        <v>854</v>
      </c>
      <c r="F20" s="4"/>
      <c r="G20" s="5">
        <v>1228</v>
      </c>
      <c r="H20" s="5">
        <v>20715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8" x14ac:dyDescent="0.2">
      <c r="A21" s="4" t="s">
        <v>1956</v>
      </c>
      <c r="B21" s="5">
        <v>22719</v>
      </c>
      <c r="C21" s="4"/>
      <c r="D21" s="4">
        <v>127</v>
      </c>
      <c r="E21" s="4">
        <v>576</v>
      </c>
      <c r="F21" s="4"/>
      <c r="G21" s="5">
        <v>1366</v>
      </c>
      <c r="H21" s="5">
        <v>20777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8" x14ac:dyDescent="0.2">
      <c r="A22" s="4" t="s">
        <v>1942</v>
      </c>
      <c r="B22" s="5">
        <v>21648</v>
      </c>
      <c r="C22" s="4"/>
      <c r="D22" s="4">
        <v>505</v>
      </c>
      <c r="E22" s="4">
        <v>634</v>
      </c>
      <c r="F22" s="4"/>
      <c r="G22" s="5">
        <v>7496</v>
      </c>
      <c r="H22" s="5">
        <v>13518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8" x14ac:dyDescent="0.2">
      <c r="A23" s="4" t="s">
        <v>1943</v>
      </c>
      <c r="B23" s="5">
        <v>18184</v>
      </c>
      <c r="C23" s="4"/>
      <c r="D23" s="4">
        <v>142</v>
      </c>
      <c r="E23" s="5">
        <v>1014</v>
      </c>
      <c r="F23" s="4"/>
      <c r="G23" s="5">
        <v>9233</v>
      </c>
      <c r="H23" s="5">
        <v>7937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8" x14ac:dyDescent="0.2">
      <c r="A24" s="4" t="s">
        <v>1947</v>
      </c>
      <c r="B24" s="5">
        <v>17567</v>
      </c>
      <c r="C24" s="4"/>
      <c r="D24" s="4">
        <v>547</v>
      </c>
      <c r="E24" s="5">
        <v>2152</v>
      </c>
      <c r="F24" s="4"/>
      <c r="G24" s="5">
        <v>1005</v>
      </c>
      <c r="H24" s="5">
        <v>14410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8" x14ac:dyDescent="0.2">
      <c r="A25" s="4" t="s">
        <v>1944</v>
      </c>
      <c r="B25" s="5">
        <v>15148</v>
      </c>
      <c r="C25" s="4" t="s">
        <v>3492</v>
      </c>
      <c r="D25" s="4">
        <v>148</v>
      </c>
      <c r="E25" s="4">
        <v>536</v>
      </c>
      <c r="F25" s="4" t="s">
        <v>3493</v>
      </c>
      <c r="G25" s="5">
        <v>12103</v>
      </c>
      <c r="H25" s="5">
        <v>2509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8" x14ac:dyDescent="0.2">
      <c r="A26" s="4" t="s">
        <v>1948</v>
      </c>
      <c r="B26" s="5">
        <v>15148</v>
      </c>
      <c r="C26" s="4" t="s">
        <v>3494</v>
      </c>
      <c r="D26" s="4">
        <v>130</v>
      </c>
      <c r="E26" s="4">
        <v>198</v>
      </c>
      <c r="F26" s="4" t="s">
        <v>3495</v>
      </c>
      <c r="G26" s="5">
        <v>6159</v>
      </c>
      <c r="H26" s="5">
        <v>8791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8" x14ac:dyDescent="0.2">
      <c r="A27" s="4" t="s">
        <v>1960</v>
      </c>
      <c r="B27" s="5">
        <v>15102</v>
      </c>
      <c r="C27" s="4"/>
      <c r="D27" s="4">
        <v>93</v>
      </c>
      <c r="E27" s="4">
        <v>127</v>
      </c>
      <c r="F27" s="4"/>
      <c r="G27" s="5">
        <v>2049</v>
      </c>
      <c r="H27" s="5">
        <v>12926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8" x14ac:dyDescent="0.2">
      <c r="A28" s="4" t="s">
        <v>1966</v>
      </c>
      <c r="B28" s="5">
        <v>12872</v>
      </c>
      <c r="C28" s="4" t="s">
        <v>3496</v>
      </c>
      <c r="D28" s="4">
        <v>378</v>
      </c>
      <c r="E28" s="5">
        <v>1221</v>
      </c>
      <c r="F28" s="4" t="s">
        <v>3497</v>
      </c>
      <c r="G28" s="5">
        <v>7149</v>
      </c>
      <c r="H28" s="5">
        <v>4502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8" x14ac:dyDescent="0.2">
      <c r="A29" s="4" t="s">
        <v>1951</v>
      </c>
      <c r="B29" s="5">
        <v>12829</v>
      </c>
      <c r="C29" s="4" t="s">
        <v>3498</v>
      </c>
      <c r="D29" s="4">
        <v>263</v>
      </c>
      <c r="E29" s="4">
        <v>345</v>
      </c>
      <c r="F29" s="4"/>
      <c r="G29" s="5">
        <v>1530</v>
      </c>
      <c r="H29" s="5">
        <v>10954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8" x14ac:dyDescent="0.2">
      <c r="A30" s="4" t="s">
        <v>1969</v>
      </c>
      <c r="B30" s="5">
        <v>12693</v>
      </c>
      <c r="C30" s="4" t="s">
        <v>3499</v>
      </c>
      <c r="D30" s="4">
        <v>24</v>
      </c>
      <c r="E30" s="4">
        <v>12</v>
      </c>
      <c r="F30" s="4"/>
      <c r="G30" s="4">
        <v>956</v>
      </c>
      <c r="H30" s="5">
        <v>11725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8" x14ac:dyDescent="0.2">
      <c r="A31" s="4" t="s">
        <v>1955</v>
      </c>
      <c r="B31" s="5">
        <v>12306</v>
      </c>
      <c r="C31" s="4"/>
      <c r="D31" s="4">
        <v>408</v>
      </c>
      <c r="E31" s="4">
        <v>174</v>
      </c>
      <c r="F31" s="4"/>
      <c r="G31" s="5">
        <v>6327</v>
      </c>
      <c r="H31" s="5">
        <v>5805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8" x14ac:dyDescent="0.2">
      <c r="A32" s="4" t="s">
        <v>1963</v>
      </c>
      <c r="B32" s="5">
        <v>12188</v>
      </c>
      <c r="C32" s="4" t="s">
        <v>3500</v>
      </c>
      <c r="D32" s="4">
        <v>111</v>
      </c>
      <c r="E32" s="4">
        <v>256</v>
      </c>
      <c r="F32" s="4" t="s">
        <v>1364</v>
      </c>
      <c r="G32" s="5">
        <v>2755</v>
      </c>
      <c r="H32" s="5">
        <v>9177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8" x14ac:dyDescent="0.2">
      <c r="A33" s="4" t="s">
        <v>1957</v>
      </c>
      <c r="B33" s="5">
        <v>11067</v>
      </c>
      <c r="C33" s="4" t="s">
        <v>3501</v>
      </c>
      <c r="D33" s="4">
        <v>160</v>
      </c>
      <c r="E33" s="4">
        <v>499</v>
      </c>
      <c r="F33" s="4" t="s">
        <v>3502</v>
      </c>
      <c r="G33" s="5">
        <v>2126</v>
      </c>
      <c r="H33" s="5">
        <v>8442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8" x14ac:dyDescent="0.2">
      <c r="A34" s="4" t="s">
        <v>1954</v>
      </c>
      <c r="B34" s="5">
        <v>10718</v>
      </c>
      <c r="C34" s="4" t="s">
        <v>3503</v>
      </c>
      <c r="D34" s="4">
        <v>55</v>
      </c>
      <c r="E34" s="4">
        <v>240</v>
      </c>
      <c r="F34" s="4"/>
      <c r="G34" s="5">
        <v>8635</v>
      </c>
      <c r="H34" s="5">
        <v>1843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8" x14ac:dyDescent="0.2">
      <c r="A35" s="4" t="s">
        <v>1961</v>
      </c>
      <c r="B35" s="5">
        <v>10635</v>
      </c>
      <c r="C35" s="4" t="s">
        <v>3504</v>
      </c>
      <c r="D35" s="4">
        <v>235</v>
      </c>
      <c r="E35" s="4">
        <v>579</v>
      </c>
      <c r="F35" s="4" t="s">
        <v>3505</v>
      </c>
      <c r="G35" s="5">
        <v>2890</v>
      </c>
      <c r="H35" s="5">
        <v>7166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8" x14ac:dyDescent="0.2">
      <c r="A36" s="4" t="s">
        <v>1995</v>
      </c>
      <c r="B36" s="5">
        <v>9590</v>
      </c>
      <c r="C36" s="4" t="s">
        <v>3506</v>
      </c>
      <c r="D36" s="4">
        <v>92</v>
      </c>
      <c r="E36" s="4">
        <v>67</v>
      </c>
      <c r="F36" s="4" t="s">
        <v>3507</v>
      </c>
      <c r="G36" s="5">
        <v>1573</v>
      </c>
      <c r="H36" s="5">
        <v>7950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8" x14ac:dyDescent="0.2">
      <c r="A37" s="4" t="s">
        <v>1992</v>
      </c>
      <c r="B37" s="5">
        <v>9358</v>
      </c>
      <c r="C37" s="4" t="s">
        <v>3508</v>
      </c>
      <c r="D37" s="4">
        <v>72</v>
      </c>
      <c r="E37" s="4">
        <v>10</v>
      </c>
      <c r="F37" s="4"/>
      <c r="G37" s="4">
        <v>929</v>
      </c>
      <c r="H37" s="5">
        <v>8419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8" x14ac:dyDescent="0.2">
      <c r="A38" s="4" t="s">
        <v>1978</v>
      </c>
      <c r="B38" s="5">
        <v>9281</v>
      </c>
      <c r="C38" s="4"/>
      <c r="D38" s="4">
        <v>1</v>
      </c>
      <c r="E38" s="4">
        <v>64</v>
      </c>
      <c r="F38" s="4"/>
      <c r="G38" s="5">
        <v>1760</v>
      </c>
      <c r="H38" s="5">
        <v>7457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8" x14ac:dyDescent="0.2">
      <c r="A39" s="4" t="s">
        <v>1979</v>
      </c>
      <c r="B39" s="5">
        <v>8607</v>
      </c>
      <c r="C39" s="4" t="s">
        <v>3509</v>
      </c>
      <c r="D39" s="4" t="s">
        <v>1922</v>
      </c>
      <c r="E39" s="4">
        <v>720</v>
      </c>
      <c r="F39" s="4" t="s">
        <v>3510</v>
      </c>
      <c r="G39" s="5">
        <v>1042</v>
      </c>
      <c r="H39" s="5">
        <v>6845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8" x14ac:dyDescent="0.2">
      <c r="A40" s="4" t="s">
        <v>1971</v>
      </c>
      <c r="B40" s="5">
        <v>8210</v>
      </c>
      <c r="C40" s="4"/>
      <c r="D40" s="4">
        <v>69</v>
      </c>
      <c r="E40" s="4">
        <v>403</v>
      </c>
      <c r="F40" s="4"/>
      <c r="G40" s="5">
        <v>5526</v>
      </c>
      <c r="H40" s="5">
        <v>2281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8" x14ac:dyDescent="0.2">
      <c r="A41" s="4" t="s">
        <v>1989</v>
      </c>
      <c r="B41" s="5">
        <v>8125</v>
      </c>
      <c r="C41" s="4" t="s">
        <v>3511</v>
      </c>
      <c r="D41" s="4">
        <v>104</v>
      </c>
      <c r="E41" s="4">
        <v>201</v>
      </c>
      <c r="F41" s="4" t="s">
        <v>3512</v>
      </c>
      <c r="G41" s="4">
        <v>782</v>
      </c>
      <c r="H41" s="5">
        <v>7142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8" x14ac:dyDescent="0.2">
      <c r="A42" s="4" t="s">
        <v>1988</v>
      </c>
      <c r="B42" s="5">
        <v>7483</v>
      </c>
      <c r="C42" s="4" t="s">
        <v>3406</v>
      </c>
      <c r="D42" s="4">
        <v>96</v>
      </c>
      <c r="E42" s="4">
        <v>144</v>
      </c>
      <c r="F42" s="4" t="s">
        <v>3407</v>
      </c>
      <c r="G42" s="5">
        <v>1094</v>
      </c>
      <c r="H42" s="5">
        <v>6245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8" x14ac:dyDescent="0.2">
      <c r="A43" s="4" t="s">
        <v>1973</v>
      </c>
      <c r="B43" s="5">
        <v>7463</v>
      </c>
      <c r="C43" s="4"/>
      <c r="D43" s="4">
        <v>53</v>
      </c>
      <c r="E43" s="4">
        <v>199</v>
      </c>
      <c r="F43" s="4"/>
      <c r="G43" s="4">
        <v>32</v>
      </c>
      <c r="H43" s="5">
        <v>7232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8" x14ac:dyDescent="0.2">
      <c r="A44" s="4" t="s">
        <v>1985</v>
      </c>
      <c r="B44" s="5">
        <v>7294</v>
      </c>
      <c r="C44" s="4" t="s">
        <v>3513</v>
      </c>
      <c r="D44" s="4">
        <v>1</v>
      </c>
      <c r="E44" s="4">
        <v>494</v>
      </c>
      <c r="F44" s="4" t="s">
        <v>2358</v>
      </c>
      <c r="G44" s="4">
        <v>792</v>
      </c>
      <c r="H44" s="5">
        <v>6008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8" x14ac:dyDescent="0.2">
      <c r="A45" s="4" t="s">
        <v>1975</v>
      </c>
      <c r="B45" s="5">
        <v>7273</v>
      </c>
      <c r="C45" s="4"/>
      <c r="D45" s="4">
        <v>71</v>
      </c>
      <c r="E45" s="4">
        <v>215</v>
      </c>
      <c r="F45" s="4" t="s">
        <v>3514</v>
      </c>
      <c r="G45" s="5">
        <v>2389</v>
      </c>
      <c r="H45" s="5">
        <v>4669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8" x14ac:dyDescent="0.2">
      <c r="A46" s="4" t="s">
        <v>1982</v>
      </c>
      <c r="B46" s="5">
        <v>6695</v>
      </c>
      <c r="C46" s="4" t="s">
        <v>3515</v>
      </c>
      <c r="D46" s="4">
        <v>43</v>
      </c>
      <c r="E46" s="4">
        <v>80</v>
      </c>
      <c r="F46" s="4" t="s">
        <v>3360</v>
      </c>
      <c r="G46" s="5">
        <v>5372</v>
      </c>
      <c r="H46" s="5">
        <v>1243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8" x14ac:dyDescent="0.2">
      <c r="A47" s="4" t="s">
        <v>1996</v>
      </c>
      <c r="B47" s="5">
        <v>5749</v>
      </c>
      <c r="C47" s="4"/>
      <c r="D47" s="4">
        <v>135</v>
      </c>
      <c r="E47" s="4">
        <v>267</v>
      </c>
      <c r="F47" s="4"/>
      <c r="G47" s="4">
        <v>763</v>
      </c>
      <c r="H47" s="5">
        <v>4719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8" x14ac:dyDescent="0.2">
      <c r="A48" s="4" t="s">
        <v>1993</v>
      </c>
      <c r="B48" s="5">
        <v>5742</v>
      </c>
      <c r="C48" s="4" t="s">
        <v>3516</v>
      </c>
      <c r="D48" s="4">
        <v>36</v>
      </c>
      <c r="E48" s="4">
        <v>98</v>
      </c>
      <c r="F48" s="4" t="s">
        <v>3517</v>
      </c>
      <c r="G48" s="5">
        <v>3762</v>
      </c>
      <c r="H48" s="5">
        <v>1882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8" x14ac:dyDescent="0.2">
      <c r="A49" s="4" t="s">
        <v>1997</v>
      </c>
      <c r="B49" s="5">
        <v>5338</v>
      </c>
      <c r="C49" s="4" t="s">
        <v>3518</v>
      </c>
      <c r="D49" s="4">
        <v>87</v>
      </c>
      <c r="E49" s="4">
        <v>154</v>
      </c>
      <c r="F49" s="4" t="s">
        <v>3519</v>
      </c>
      <c r="G49" s="4">
        <v>319</v>
      </c>
      <c r="H49" s="5">
        <v>4865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8" x14ac:dyDescent="0.2">
      <c r="A50" s="4" t="s">
        <v>2009</v>
      </c>
      <c r="B50" s="5">
        <v>4998</v>
      </c>
      <c r="C50" s="4" t="s">
        <v>3520</v>
      </c>
      <c r="D50" s="4">
        <v>1</v>
      </c>
      <c r="E50" s="4">
        <v>140</v>
      </c>
      <c r="F50" s="4" t="s">
        <v>3521</v>
      </c>
      <c r="G50" s="4">
        <v>112</v>
      </c>
      <c r="H50" s="5">
        <v>4746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8" x14ac:dyDescent="0.2">
      <c r="A51" s="4" t="s">
        <v>2002</v>
      </c>
      <c r="B51" s="5">
        <v>4881</v>
      </c>
      <c r="C51" s="4"/>
      <c r="D51" s="4">
        <v>117</v>
      </c>
      <c r="E51" s="4">
        <v>225</v>
      </c>
      <c r="F51" s="4"/>
      <c r="G51" s="5">
        <v>1003</v>
      </c>
      <c r="H51" s="5">
        <v>3653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8" x14ac:dyDescent="0.2">
      <c r="A52" s="4" t="s">
        <v>2000</v>
      </c>
      <c r="B52" s="5">
        <v>4475</v>
      </c>
      <c r="C52" s="4" t="s">
        <v>3522</v>
      </c>
      <c r="D52" s="4">
        <v>61</v>
      </c>
      <c r="E52" s="4">
        <v>177</v>
      </c>
      <c r="F52" s="4"/>
      <c r="G52" s="5">
        <v>2500</v>
      </c>
      <c r="H52" s="5">
        <v>1798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8" x14ac:dyDescent="0.2">
      <c r="A53" s="4" t="s">
        <v>2004</v>
      </c>
      <c r="B53" s="5">
        <v>4220</v>
      </c>
      <c r="C53" s="4"/>
      <c r="D53" s="4">
        <v>36</v>
      </c>
      <c r="E53" s="4">
        <v>79</v>
      </c>
      <c r="F53" s="4"/>
      <c r="G53" s="5">
        <v>1473</v>
      </c>
      <c r="H53" s="5">
        <v>2668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8" x14ac:dyDescent="0.2">
      <c r="A54" s="4" t="s">
        <v>2005</v>
      </c>
      <c r="B54" s="5">
        <v>4092</v>
      </c>
      <c r="C54" s="4"/>
      <c r="D54" s="4" t="s">
        <v>1922</v>
      </c>
      <c r="E54" s="4">
        <v>294</v>
      </c>
      <c r="F54" s="4"/>
      <c r="G54" s="5">
        <v>1075</v>
      </c>
      <c r="H54" s="5">
        <v>2723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8" x14ac:dyDescent="0.2">
      <c r="A55" s="4" t="s">
        <v>2006</v>
      </c>
      <c r="B55" s="5">
        <v>3889</v>
      </c>
      <c r="C55" s="4" t="s">
        <v>3523</v>
      </c>
      <c r="D55" s="4">
        <v>1</v>
      </c>
      <c r="E55" s="4">
        <v>159</v>
      </c>
      <c r="F55" s="4" t="s">
        <v>3524</v>
      </c>
      <c r="G55" s="4">
        <v>498</v>
      </c>
      <c r="H55" s="5">
        <v>3232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8" x14ac:dyDescent="0.2">
      <c r="A56" s="4" t="s">
        <v>2003</v>
      </c>
      <c r="B56" s="5">
        <v>3695</v>
      </c>
      <c r="C56" s="4"/>
      <c r="D56" s="4">
        <v>25</v>
      </c>
      <c r="E56" s="4">
        <v>85</v>
      </c>
      <c r="F56" s="4"/>
      <c r="G56" s="5">
        <v>3007</v>
      </c>
      <c r="H56" s="4">
        <v>603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8" x14ac:dyDescent="0.2">
      <c r="A57" s="4" t="s">
        <v>2012</v>
      </c>
      <c r="B57" s="5">
        <v>3607</v>
      </c>
      <c r="C57" s="4"/>
      <c r="D57" s="4">
        <v>123</v>
      </c>
      <c r="E57" s="4">
        <v>176</v>
      </c>
      <c r="F57" s="4"/>
      <c r="G57" s="4">
        <v>976</v>
      </c>
      <c r="H57" s="5">
        <v>2455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8" x14ac:dyDescent="0.2">
      <c r="A58" s="4" t="s">
        <v>2017</v>
      </c>
      <c r="B58" s="5">
        <v>3127</v>
      </c>
      <c r="C58" s="4"/>
      <c r="D58" s="4">
        <v>40</v>
      </c>
      <c r="E58" s="4">
        <v>415</v>
      </c>
      <c r="F58" s="4"/>
      <c r="G58" s="5">
        <v>1408</v>
      </c>
      <c r="H58" s="5">
        <v>1304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8" x14ac:dyDescent="0.2">
      <c r="A59" s="4" t="s">
        <v>2018</v>
      </c>
      <c r="B59" s="5">
        <v>3110</v>
      </c>
      <c r="C59" s="4"/>
      <c r="D59" s="4">
        <v>212</v>
      </c>
      <c r="E59" s="4">
        <v>87</v>
      </c>
      <c r="F59" s="4" t="s">
        <v>3525</v>
      </c>
      <c r="G59" s="4">
        <v>825</v>
      </c>
      <c r="H59" s="5">
        <v>2198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8" x14ac:dyDescent="0.2">
      <c r="A60" s="4" t="s">
        <v>2015</v>
      </c>
      <c r="B60" s="5">
        <v>2907</v>
      </c>
      <c r="C60" s="4" t="s">
        <v>3526</v>
      </c>
      <c r="D60" s="4">
        <v>61</v>
      </c>
      <c r="E60" s="4">
        <v>51</v>
      </c>
      <c r="F60" s="4" t="s">
        <v>3455</v>
      </c>
      <c r="G60" s="5">
        <v>2547</v>
      </c>
      <c r="H60" s="4">
        <v>309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8" x14ac:dyDescent="0.2">
      <c r="A61" s="4" t="s">
        <v>2020</v>
      </c>
      <c r="B61" s="5">
        <v>2892</v>
      </c>
      <c r="C61" s="4" t="s">
        <v>3527</v>
      </c>
      <c r="D61" s="4">
        <v>58</v>
      </c>
      <c r="E61" s="4">
        <v>19</v>
      </c>
      <c r="F61" s="4" t="s">
        <v>3528</v>
      </c>
      <c r="G61" s="4">
        <v>656</v>
      </c>
      <c r="H61" s="5">
        <v>2217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8" x14ac:dyDescent="0.2">
      <c r="A62" s="4" t="s">
        <v>2030</v>
      </c>
      <c r="B62" s="5">
        <v>2525</v>
      </c>
      <c r="C62" s="4" t="s">
        <v>3529</v>
      </c>
      <c r="D62" s="4">
        <v>31</v>
      </c>
      <c r="E62" s="4">
        <v>25</v>
      </c>
      <c r="F62" s="4"/>
      <c r="G62" s="4">
        <v>629</v>
      </c>
      <c r="H62" s="5">
        <v>1871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8" x14ac:dyDescent="0.2">
      <c r="A63" s="4" t="s">
        <v>2026</v>
      </c>
      <c r="B63" s="5">
        <v>2518</v>
      </c>
      <c r="C63" s="4"/>
      <c r="D63" s="4">
        <v>1</v>
      </c>
      <c r="E63" s="4">
        <v>8</v>
      </c>
      <c r="F63" s="4"/>
      <c r="G63" s="5">
        <v>1113</v>
      </c>
      <c r="H63" s="5">
        <v>1397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8" x14ac:dyDescent="0.2">
      <c r="A64" s="4" t="s">
        <v>2019</v>
      </c>
      <c r="B64" s="5">
        <v>2490</v>
      </c>
      <c r="C64" s="4"/>
      <c r="D64" s="4">
        <v>48</v>
      </c>
      <c r="E64" s="4">
        <v>130</v>
      </c>
      <c r="F64" s="4"/>
      <c r="G64" s="4">
        <v>577</v>
      </c>
      <c r="H64" s="5">
        <v>1783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8" x14ac:dyDescent="0.2">
      <c r="A65" s="4" t="s">
        <v>2023</v>
      </c>
      <c r="B65" s="5">
        <v>2443</v>
      </c>
      <c r="C65" s="4" t="s">
        <v>3530</v>
      </c>
      <c r="D65" s="4">
        <v>61</v>
      </c>
      <c r="E65" s="4">
        <v>262</v>
      </c>
      <c r="F65" s="4" t="s">
        <v>3531</v>
      </c>
      <c r="G65" s="4">
        <v>458</v>
      </c>
      <c r="H65" s="5">
        <v>1723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8" x14ac:dyDescent="0.2">
      <c r="A66" s="4" t="s">
        <v>2028</v>
      </c>
      <c r="B66" s="5">
        <v>2009</v>
      </c>
      <c r="C66" s="4"/>
      <c r="D66" s="4">
        <v>19</v>
      </c>
      <c r="E66" s="4">
        <v>51</v>
      </c>
      <c r="F66" s="4"/>
      <c r="G66" s="4">
        <v>982</v>
      </c>
      <c r="H66" s="4">
        <v>976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8" x14ac:dyDescent="0.2">
      <c r="A67" s="4" t="s">
        <v>2039</v>
      </c>
      <c r="B67" s="5">
        <v>1905</v>
      </c>
      <c r="C67" s="4" t="s">
        <v>3532</v>
      </c>
      <c r="D67" s="4">
        <v>3</v>
      </c>
      <c r="E67" s="4">
        <v>10</v>
      </c>
      <c r="F67" s="4"/>
      <c r="G67" s="4">
        <v>329</v>
      </c>
      <c r="H67" s="5">
        <v>1566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8" x14ac:dyDescent="0.2">
      <c r="A68" s="4" t="s">
        <v>2032</v>
      </c>
      <c r="B68" s="5">
        <v>1836</v>
      </c>
      <c r="C68" s="4" t="s">
        <v>3533</v>
      </c>
      <c r="D68" s="4">
        <v>8</v>
      </c>
      <c r="E68" s="4">
        <v>8</v>
      </c>
      <c r="F68" s="4"/>
      <c r="G68" s="4">
        <v>689</v>
      </c>
      <c r="H68" s="5">
        <v>1139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8" x14ac:dyDescent="0.2">
      <c r="A69" s="4" t="s">
        <v>2029</v>
      </c>
      <c r="B69" s="5">
        <v>1789</v>
      </c>
      <c r="C69" s="4"/>
      <c r="D69" s="4">
        <v>5</v>
      </c>
      <c r="E69" s="4">
        <v>10</v>
      </c>
      <c r="F69" s="4"/>
      <c r="G69" s="5">
        <v>1542</v>
      </c>
      <c r="H69" s="4">
        <v>237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8" x14ac:dyDescent="0.2">
      <c r="A70" s="4" t="s">
        <v>2034</v>
      </c>
      <c r="B70" s="5">
        <v>1708</v>
      </c>
      <c r="C70" s="4"/>
      <c r="D70" s="4" t="s">
        <v>1922</v>
      </c>
      <c r="E70" s="4">
        <v>86</v>
      </c>
      <c r="F70" s="4"/>
      <c r="G70" s="5">
        <v>1204</v>
      </c>
      <c r="H70" s="4">
        <v>418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8" x14ac:dyDescent="0.2">
      <c r="A71" s="4" t="s">
        <v>2042</v>
      </c>
      <c r="B71" s="5">
        <v>1677</v>
      </c>
      <c r="C71" s="4" t="s">
        <v>3534</v>
      </c>
      <c r="D71" s="4">
        <v>10</v>
      </c>
      <c r="E71" s="4">
        <v>28</v>
      </c>
      <c r="F71" s="4" t="s">
        <v>3535</v>
      </c>
      <c r="G71" s="4">
        <v>803</v>
      </c>
      <c r="H71" s="4">
        <v>846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8" x14ac:dyDescent="0.2">
      <c r="A72" s="4" t="s">
        <v>2035</v>
      </c>
      <c r="B72" s="5">
        <v>1635</v>
      </c>
      <c r="C72" s="4" t="s">
        <v>3536</v>
      </c>
      <c r="D72" s="4">
        <v>6</v>
      </c>
      <c r="E72" s="4">
        <v>46</v>
      </c>
      <c r="F72" s="4"/>
      <c r="G72" s="4">
        <v>228</v>
      </c>
      <c r="H72" s="5">
        <v>1361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8" x14ac:dyDescent="0.2">
      <c r="A73" s="4" t="s">
        <v>2041</v>
      </c>
      <c r="B73" s="5">
        <v>1592</v>
      </c>
      <c r="C73" s="4"/>
      <c r="D73" s="4">
        <v>14</v>
      </c>
      <c r="E73" s="4">
        <v>21</v>
      </c>
      <c r="F73" s="4"/>
      <c r="G73" s="5">
        <v>1013</v>
      </c>
      <c r="H73" s="4">
        <v>558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8" x14ac:dyDescent="0.2">
      <c r="A74" s="4" t="s">
        <v>2049</v>
      </c>
      <c r="B74" s="5">
        <v>1486</v>
      </c>
      <c r="C74" s="4" t="s">
        <v>3537</v>
      </c>
      <c r="D74" s="4">
        <v>4</v>
      </c>
      <c r="E74" s="4">
        <v>57</v>
      </c>
      <c r="F74" s="4" t="s">
        <v>3538</v>
      </c>
      <c r="G74" s="4">
        <v>592</v>
      </c>
      <c r="H74" s="4">
        <v>837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8" x14ac:dyDescent="0.2">
      <c r="A75" s="4" t="s">
        <v>2057</v>
      </c>
      <c r="B75" s="5">
        <v>1463</v>
      </c>
      <c r="C75" s="4" t="s">
        <v>3539</v>
      </c>
      <c r="D75" s="4">
        <v>7</v>
      </c>
      <c r="E75" s="4">
        <v>47</v>
      </c>
      <c r="F75" s="4" t="s">
        <v>3540</v>
      </c>
      <c r="G75" s="4">
        <v>188</v>
      </c>
      <c r="H75" s="5">
        <v>1228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8" x14ac:dyDescent="0.2">
      <c r="A76" s="4" t="s">
        <v>2037</v>
      </c>
      <c r="B76" s="5">
        <v>1461</v>
      </c>
      <c r="C76" s="4" t="s">
        <v>3355</v>
      </c>
      <c r="D76" s="4">
        <v>1</v>
      </c>
      <c r="E76" s="4">
        <v>18</v>
      </c>
      <c r="F76" s="4" t="s">
        <v>529</v>
      </c>
      <c r="G76" s="5">
        <v>1118</v>
      </c>
      <c r="H76" s="4">
        <v>325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8" x14ac:dyDescent="0.2">
      <c r="A77" s="4" t="s">
        <v>2059</v>
      </c>
      <c r="B77" s="5">
        <v>1430</v>
      </c>
      <c r="C77" s="4"/>
      <c r="D77" s="4">
        <v>20</v>
      </c>
      <c r="E77" s="4">
        <v>43</v>
      </c>
      <c r="F77" s="4"/>
      <c r="G77" s="4">
        <v>668</v>
      </c>
      <c r="H77" s="4">
        <v>719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8" x14ac:dyDescent="0.2">
      <c r="A78" s="4" t="s">
        <v>2047</v>
      </c>
      <c r="B78" s="5">
        <v>1426</v>
      </c>
      <c r="C78" s="4" t="s">
        <v>3541</v>
      </c>
      <c r="D78" s="4">
        <v>17</v>
      </c>
      <c r="E78" s="4">
        <v>41</v>
      </c>
      <c r="F78" s="4" t="s">
        <v>618</v>
      </c>
      <c r="G78" s="4">
        <v>460</v>
      </c>
      <c r="H78" s="4">
        <v>925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8" x14ac:dyDescent="0.2">
      <c r="A79" s="4" t="s">
        <v>2044</v>
      </c>
      <c r="B79" s="5">
        <v>1388</v>
      </c>
      <c r="C79" s="4" t="s">
        <v>3542</v>
      </c>
      <c r="D79" s="4">
        <v>23</v>
      </c>
      <c r="E79" s="4">
        <v>81</v>
      </c>
      <c r="F79" s="4" t="s">
        <v>3543</v>
      </c>
      <c r="G79" s="4">
        <v>219</v>
      </c>
      <c r="H79" s="5">
        <v>1088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8" x14ac:dyDescent="0.2">
      <c r="A80" s="4" t="s">
        <v>2051</v>
      </c>
      <c r="B80" s="5">
        <v>1373</v>
      </c>
      <c r="C80" s="4" t="s">
        <v>3544</v>
      </c>
      <c r="D80" s="4">
        <v>7</v>
      </c>
      <c r="E80" s="4">
        <v>17</v>
      </c>
      <c r="F80" s="4"/>
      <c r="G80" s="4">
        <v>386</v>
      </c>
      <c r="H80" s="4">
        <v>970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8" x14ac:dyDescent="0.2">
      <c r="A81" s="4" t="s">
        <v>2050</v>
      </c>
      <c r="B81" s="5">
        <v>1326</v>
      </c>
      <c r="C81" s="4"/>
      <c r="D81" s="4">
        <v>14</v>
      </c>
      <c r="E81" s="4">
        <v>57</v>
      </c>
      <c r="F81" s="4"/>
      <c r="G81" s="4">
        <v>337</v>
      </c>
      <c r="H81" s="4">
        <v>932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8" x14ac:dyDescent="0.2">
      <c r="A82" s="4" t="s">
        <v>2054</v>
      </c>
      <c r="B82" s="5">
        <v>1285</v>
      </c>
      <c r="C82" s="4"/>
      <c r="D82" s="4">
        <v>11</v>
      </c>
      <c r="E82" s="4">
        <v>49</v>
      </c>
      <c r="F82" s="4"/>
      <c r="G82" s="4">
        <v>416</v>
      </c>
      <c r="H82" s="4">
        <v>820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8" x14ac:dyDescent="0.2">
      <c r="A83" s="4" t="s">
        <v>2053</v>
      </c>
      <c r="B83" s="5">
        <v>1279</v>
      </c>
      <c r="C83" s="4"/>
      <c r="D83" s="4">
        <v>4</v>
      </c>
      <c r="E83" s="4">
        <v>10</v>
      </c>
      <c r="F83" s="4"/>
      <c r="G83" s="4">
        <v>134</v>
      </c>
      <c r="H83" s="5">
        <v>1135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8" x14ac:dyDescent="0.2">
      <c r="A84" s="4" t="s">
        <v>2060</v>
      </c>
      <c r="B84" s="5">
        <v>1234</v>
      </c>
      <c r="C84" s="4" t="s">
        <v>3545</v>
      </c>
      <c r="D84" s="4">
        <v>37</v>
      </c>
      <c r="E84" s="4">
        <v>54</v>
      </c>
      <c r="F84" s="4"/>
      <c r="G84" s="4">
        <v>197</v>
      </c>
      <c r="H84" s="4">
        <v>983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8" x14ac:dyDescent="0.2">
      <c r="A85" s="4" t="s">
        <v>2073</v>
      </c>
      <c r="B85" s="5">
        <v>1095</v>
      </c>
      <c r="C85" s="4"/>
      <c r="D85" s="4">
        <v>2</v>
      </c>
      <c r="E85" s="4">
        <v>32</v>
      </c>
      <c r="F85" s="4"/>
      <c r="G85" s="4">
        <v>208</v>
      </c>
      <c r="H85" s="4">
        <v>855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8" x14ac:dyDescent="0.2">
      <c r="A86" s="4" t="s">
        <v>2063</v>
      </c>
      <c r="B86" s="5">
        <v>1077</v>
      </c>
      <c r="C86" s="4"/>
      <c r="D86" s="4" t="s">
        <v>1922</v>
      </c>
      <c r="E86" s="4">
        <v>14</v>
      </c>
      <c r="F86" s="4"/>
      <c r="G86" s="4">
        <v>419</v>
      </c>
      <c r="H86" s="4">
        <v>644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8" x14ac:dyDescent="0.2">
      <c r="A87" s="4" t="s">
        <v>2055</v>
      </c>
      <c r="B87" s="5">
        <v>1038</v>
      </c>
      <c r="C87" s="4" t="s">
        <v>3546</v>
      </c>
      <c r="D87" s="4">
        <v>4</v>
      </c>
      <c r="E87" s="4">
        <v>4</v>
      </c>
      <c r="F87" s="4"/>
      <c r="G87" s="4">
        <v>753</v>
      </c>
      <c r="H87" s="4">
        <v>281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8" x14ac:dyDescent="0.2">
      <c r="A88" s="4" t="s">
        <v>2064</v>
      </c>
      <c r="B88" s="4">
        <v>999</v>
      </c>
      <c r="C88" s="4"/>
      <c r="D88" s="4" t="s">
        <v>1922</v>
      </c>
      <c r="E88" s="4">
        <v>2</v>
      </c>
      <c r="F88" s="4"/>
      <c r="G88" s="4">
        <v>330</v>
      </c>
      <c r="H88" s="4">
        <v>667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8" x14ac:dyDescent="0.2">
      <c r="A89" s="4" t="s">
        <v>2076</v>
      </c>
      <c r="B89" s="4">
        <v>954</v>
      </c>
      <c r="C89" s="4"/>
      <c r="D89" s="4" t="s">
        <v>1922</v>
      </c>
      <c r="E89" s="4">
        <v>6</v>
      </c>
      <c r="F89" s="4"/>
      <c r="G89" s="4">
        <v>191</v>
      </c>
      <c r="H89" s="4">
        <v>757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8" x14ac:dyDescent="0.2">
      <c r="A90" s="4" t="s">
        <v>2062</v>
      </c>
      <c r="B90" s="4">
        <v>922</v>
      </c>
      <c r="C90" s="4"/>
      <c r="D90" s="4">
        <v>20</v>
      </c>
      <c r="E90" s="4">
        <v>38</v>
      </c>
      <c r="F90" s="4"/>
      <c r="G90" s="4">
        <v>194</v>
      </c>
      <c r="H90" s="4">
        <v>690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8" x14ac:dyDescent="0.2">
      <c r="A91" s="4" t="s">
        <v>2081</v>
      </c>
      <c r="B91" s="4">
        <v>807</v>
      </c>
      <c r="C91" s="4" t="s">
        <v>3547</v>
      </c>
      <c r="D91" s="4">
        <v>3</v>
      </c>
      <c r="E91" s="4">
        <v>44</v>
      </c>
      <c r="F91" s="4" t="s">
        <v>3548</v>
      </c>
      <c r="G91" s="4">
        <v>54</v>
      </c>
      <c r="H91" s="4">
        <v>709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8" x14ac:dyDescent="0.2">
      <c r="A92" s="4" t="s">
        <v>2065</v>
      </c>
      <c r="B92" s="4">
        <v>804</v>
      </c>
      <c r="C92" s="4"/>
      <c r="D92" s="4">
        <v>15</v>
      </c>
      <c r="E92" s="4">
        <v>14</v>
      </c>
      <c r="F92" s="4"/>
      <c r="G92" s="4">
        <v>98</v>
      </c>
      <c r="H92" s="4">
        <v>692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8" x14ac:dyDescent="0.2">
      <c r="A93" s="4" t="s">
        <v>2066</v>
      </c>
      <c r="B93" s="4">
        <v>804</v>
      </c>
      <c r="C93" s="4" t="s">
        <v>3549</v>
      </c>
      <c r="D93" s="4">
        <v>6</v>
      </c>
      <c r="E93" s="4">
        <v>12</v>
      </c>
      <c r="F93" s="4"/>
      <c r="G93" s="4">
        <v>267</v>
      </c>
      <c r="H93" s="4">
        <v>525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8" x14ac:dyDescent="0.2">
      <c r="A94" s="4" t="s">
        <v>2068</v>
      </c>
      <c r="B94" s="4">
        <v>731</v>
      </c>
      <c r="C94" s="4"/>
      <c r="D94" s="4">
        <v>17</v>
      </c>
      <c r="E94" s="4">
        <v>40</v>
      </c>
      <c r="F94" s="4"/>
      <c r="G94" s="4">
        <v>344</v>
      </c>
      <c r="H94" s="4">
        <v>347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8" x14ac:dyDescent="0.2">
      <c r="A95" s="4" t="s">
        <v>2074</v>
      </c>
      <c r="B95" s="4">
        <v>712</v>
      </c>
      <c r="C95" s="4" t="s">
        <v>3550</v>
      </c>
      <c r="D95" s="4">
        <v>4</v>
      </c>
      <c r="E95" s="4">
        <v>27</v>
      </c>
      <c r="F95" s="4"/>
      <c r="G95" s="4">
        <v>403</v>
      </c>
      <c r="H95" s="4">
        <v>282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8" x14ac:dyDescent="0.2">
      <c r="A97" s="4" t="s">
        <v>2070</v>
      </c>
      <c r="B97" s="4">
        <v>704</v>
      </c>
      <c r="C97" s="4" t="s">
        <v>3551</v>
      </c>
      <c r="D97" s="4">
        <v>44</v>
      </c>
      <c r="E97" s="4">
        <v>24</v>
      </c>
      <c r="F97" s="4" t="s">
        <v>1263</v>
      </c>
      <c r="G97" s="4">
        <v>143</v>
      </c>
      <c r="H97" s="4">
        <v>537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8" x14ac:dyDescent="0.2">
      <c r="A98" s="4" t="s">
        <v>2071</v>
      </c>
      <c r="B98" s="4">
        <v>687</v>
      </c>
      <c r="C98" s="4"/>
      <c r="D98" s="4">
        <v>7</v>
      </c>
      <c r="E98" s="4">
        <v>6</v>
      </c>
      <c r="F98" s="4"/>
      <c r="G98" s="4">
        <v>216</v>
      </c>
      <c r="H98" s="4">
        <v>465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8" x14ac:dyDescent="0.2">
      <c r="A99" s="4" t="s">
        <v>2072</v>
      </c>
      <c r="B99" s="4">
        <v>681</v>
      </c>
      <c r="C99" s="4"/>
      <c r="D99" s="4" t="s">
        <v>1922</v>
      </c>
      <c r="E99" s="4">
        <v>24</v>
      </c>
      <c r="F99" s="4"/>
      <c r="G99" s="4">
        <v>289</v>
      </c>
      <c r="H99" s="4">
        <v>368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8" x14ac:dyDescent="0.2">
      <c r="A100" s="4" t="s">
        <v>2078</v>
      </c>
      <c r="B100" s="4">
        <v>665</v>
      </c>
      <c r="C100" s="4" t="s">
        <v>3552</v>
      </c>
      <c r="D100" s="4">
        <v>11</v>
      </c>
      <c r="E100" s="4">
        <v>8</v>
      </c>
      <c r="F100" s="4"/>
      <c r="G100" s="4">
        <v>345</v>
      </c>
      <c r="H100" s="4">
        <v>312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8" x14ac:dyDescent="0.2">
      <c r="A101" s="4" t="s">
        <v>2077</v>
      </c>
      <c r="B101" s="4">
        <v>629</v>
      </c>
      <c r="C101" s="4"/>
      <c r="D101" s="4" t="s">
        <v>1922</v>
      </c>
      <c r="E101" s="4">
        <v>41</v>
      </c>
      <c r="F101" s="4"/>
      <c r="G101" s="4">
        <v>425</v>
      </c>
      <c r="H101" s="4">
        <v>163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8" x14ac:dyDescent="0.2">
      <c r="A102" s="4" t="s">
        <v>2100</v>
      </c>
      <c r="B102" s="4">
        <v>614</v>
      </c>
      <c r="C102" s="4" t="s">
        <v>3553</v>
      </c>
      <c r="D102" s="4">
        <v>1</v>
      </c>
      <c r="E102" s="4">
        <v>7</v>
      </c>
      <c r="F102" s="4"/>
      <c r="G102" s="4">
        <v>276</v>
      </c>
      <c r="H102" s="4">
        <v>331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8" x14ac:dyDescent="0.2">
      <c r="A103" s="4" t="s">
        <v>2088</v>
      </c>
      <c r="B103" s="4">
        <v>591</v>
      </c>
      <c r="C103" s="4" t="s">
        <v>3554</v>
      </c>
      <c r="D103" s="4">
        <v>10</v>
      </c>
      <c r="E103" s="4">
        <v>55</v>
      </c>
      <c r="F103" s="4" t="s">
        <v>3555</v>
      </c>
      <c r="G103" s="4">
        <v>58</v>
      </c>
      <c r="H103" s="4">
        <v>478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8" x14ac:dyDescent="0.2">
      <c r="A104" s="4" t="s">
        <v>2084</v>
      </c>
      <c r="B104" s="4">
        <v>563</v>
      </c>
      <c r="C104" s="4"/>
      <c r="D104" s="4">
        <v>9</v>
      </c>
      <c r="E104" s="4">
        <v>12</v>
      </c>
      <c r="F104" s="4"/>
      <c r="G104" s="4">
        <v>369</v>
      </c>
      <c r="H104" s="4">
        <v>182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8" x14ac:dyDescent="0.2">
      <c r="A105" s="4" t="s">
        <v>2087</v>
      </c>
      <c r="B105" s="4">
        <v>523</v>
      </c>
      <c r="C105" s="4"/>
      <c r="D105" s="4" t="s">
        <v>1922</v>
      </c>
      <c r="E105" s="4">
        <v>34</v>
      </c>
      <c r="F105" s="4"/>
      <c r="G105" s="4">
        <v>295</v>
      </c>
      <c r="H105" s="4">
        <v>194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8" x14ac:dyDescent="0.2">
      <c r="A106" s="4" t="s">
        <v>2090</v>
      </c>
      <c r="B106" s="4">
        <v>513</v>
      </c>
      <c r="C106" s="4"/>
      <c r="D106" s="4">
        <v>3</v>
      </c>
      <c r="E106" s="4">
        <v>40</v>
      </c>
      <c r="F106" s="4"/>
      <c r="G106" s="4">
        <v>64</v>
      </c>
      <c r="H106" s="4">
        <v>409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8" x14ac:dyDescent="0.2">
      <c r="A107" s="4" t="s">
        <v>2086</v>
      </c>
      <c r="B107" s="4">
        <v>510</v>
      </c>
      <c r="C107" s="4"/>
      <c r="D107" s="4" t="s">
        <v>1922</v>
      </c>
      <c r="E107" s="4">
        <v>12</v>
      </c>
      <c r="F107" s="4"/>
      <c r="G107" s="4">
        <v>93</v>
      </c>
      <c r="H107" s="4">
        <v>405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8" x14ac:dyDescent="0.2">
      <c r="A108" s="4" t="s">
        <v>2091</v>
      </c>
      <c r="B108" s="4">
        <v>484</v>
      </c>
      <c r="C108" s="4"/>
      <c r="D108" s="4" t="s">
        <v>1922</v>
      </c>
      <c r="E108" s="4">
        <v>4</v>
      </c>
      <c r="F108" s="4"/>
      <c r="G108" s="4">
        <v>92</v>
      </c>
      <c r="H108" s="4">
        <v>388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8" x14ac:dyDescent="0.2">
      <c r="A109" s="4" t="s">
        <v>2098</v>
      </c>
      <c r="B109" s="4">
        <v>456</v>
      </c>
      <c r="C109" s="4" t="s">
        <v>3556</v>
      </c>
      <c r="D109" s="4">
        <v>6</v>
      </c>
      <c r="E109" s="4">
        <v>5</v>
      </c>
      <c r="F109" s="4"/>
      <c r="G109" s="4">
        <v>132</v>
      </c>
      <c r="H109" s="4">
        <v>319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8" x14ac:dyDescent="0.2">
      <c r="A110" s="4" t="s">
        <v>2093</v>
      </c>
      <c r="B110" s="4">
        <v>448</v>
      </c>
      <c r="C110" s="4" t="s">
        <v>3557</v>
      </c>
      <c r="D110" s="4">
        <v>2</v>
      </c>
      <c r="E110" s="4">
        <v>4</v>
      </c>
      <c r="F110" s="4" t="s">
        <v>366</v>
      </c>
      <c r="G110" s="4">
        <v>249</v>
      </c>
      <c r="H110" s="4">
        <v>195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8" x14ac:dyDescent="0.2">
      <c r="A111" s="4" t="s">
        <v>2096</v>
      </c>
      <c r="B111" s="4">
        <v>441</v>
      </c>
      <c r="C111" s="4"/>
      <c r="D111" s="4">
        <v>5</v>
      </c>
      <c r="E111" s="4">
        <v>7</v>
      </c>
      <c r="F111" s="4"/>
      <c r="G111" s="4">
        <v>326</v>
      </c>
      <c r="H111" s="4">
        <v>108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8" x14ac:dyDescent="0.2">
      <c r="A112" s="4" t="s">
        <v>2108</v>
      </c>
      <c r="B112" s="4">
        <v>430</v>
      </c>
      <c r="C112" s="4" t="s">
        <v>3558</v>
      </c>
      <c r="D112" s="4">
        <v>5</v>
      </c>
      <c r="E112" s="4">
        <v>11</v>
      </c>
      <c r="F112" s="4"/>
      <c r="G112" s="4">
        <v>30</v>
      </c>
      <c r="H112" s="4">
        <v>389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8" x14ac:dyDescent="0.2">
      <c r="A113" s="4" t="s">
        <v>2094</v>
      </c>
      <c r="B113" s="4">
        <v>429</v>
      </c>
      <c r="C113" s="4" t="s">
        <v>1727</v>
      </c>
      <c r="D113" s="4" t="s">
        <v>1922</v>
      </c>
      <c r="E113" s="4">
        <v>6</v>
      </c>
      <c r="F113" s="4"/>
      <c r="G113" s="4">
        <v>275</v>
      </c>
      <c r="H113" s="4">
        <v>148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8" x14ac:dyDescent="0.2">
      <c r="A114" s="4" t="s">
        <v>2106</v>
      </c>
      <c r="B114" s="4">
        <v>420</v>
      </c>
      <c r="C114" s="4" t="s">
        <v>3559</v>
      </c>
      <c r="D114" s="4">
        <v>2</v>
      </c>
      <c r="E114" s="4">
        <v>7</v>
      </c>
      <c r="F114" s="4"/>
      <c r="G114" s="4">
        <v>116</v>
      </c>
      <c r="H114" s="4">
        <v>297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8" x14ac:dyDescent="0.2">
      <c r="A115" s="4" t="s">
        <v>2102</v>
      </c>
      <c r="B115" s="4">
        <v>416</v>
      </c>
      <c r="C115" s="4" t="s">
        <v>3560</v>
      </c>
      <c r="D115" s="4" t="s">
        <v>1922</v>
      </c>
      <c r="E115" s="4">
        <v>28</v>
      </c>
      <c r="F115" s="4" t="s">
        <v>1630</v>
      </c>
      <c r="G115" s="4">
        <v>49</v>
      </c>
      <c r="H115" s="4">
        <v>339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8" x14ac:dyDescent="0.2">
      <c r="A116" s="4" t="s">
        <v>2097</v>
      </c>
      <c r="B116" s="4">
        <v>412</v>
      </c>
      <c r="C116" s="4"/>
      <c r="D116" s="4">
        <v>2</v>
      </c>
      <c r="E116" s="4" t="s">
        <v>1922</v>
      </c>
      <c r="F116" s="4"/>
      <c r="G116" s="4">
        <v>300</v>
      </c>
      <c r="H116" s="4">
        <v>113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8" x14ac:dyDescent="0.2">
      <c r="A117" s="4" t="s">
        <v>2110</v>
      </c>
      <c r="B117" s="4">
        <v>354</v>
      </c>
      <c r="C117" s="4"/>
      <c r="D117" s="4">
        <v>4</v>
      </c>
      <c r="E117" s="4">
        <v>4</v>
      </c>
      <c r="F117" s="4"/>
      <c r="G117" s="4">
        <v>144</v>
      </c>
      <c r="H117" s="4">
        <v>206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8" x14ac:dyDescent="0.2">
      <c r="A118" s="4" t="s">
        <v>2111</v>
      </c>
      <c r="B118" s="4">
        <v>336</v>
      </c>
      <c r="C118" s="4"/>
      <c r="D118" s="4">
        <v>2</v>
      </c>
      <c r="E118" s="4">
        <v>14</v>
      </c>
      <c r="F118" s="4"/>
      <c r="G118" s="4">
        <v>94</v>
      </c>
      <c r="H118" s="4">
        <v>228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8" x14ac:dyDescent="0.2">
      <c r="A119" s="4" t="s">
        <v>2101</v>
      </c>
      <c r="B119" s="4">
        <v>331</v>
      </c>
      <c r="C119" s="4"/>
      <c r="D119" s="4">
        <v>3</v>
      </c>
      <c r="E119" s="4">
        <v>9</v>
      </c>
      <c r="F119" s="4"/>
      <c r="G119" s="4">
        <v>285</v>
      </c>
      <c r="H119" s="4">
        <v>37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8" x14ac:dyDescent="0.2">
      <c r="A120" s="4" t="s">
        <v>2129</v>
      </c>
      <c r="B120" s="4">
        <v>328</v>
      </c>
      <c r="C120" s="4"/>
      <c r="D120" s="4">
        <v>2</v>
      </c>
      <c r="E120" s="4">
        <v>16</v>
      </c>
      <c r="F120" s="4"/>
      <c r="G120" s="4">
        <v>8</v>
      </c>
      <c r="H120" s="4">
        <v>304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8" x14ac:dyDescent="0.2">
      <c r="A121" s="4" t="s">
        <v>2120</v>
      </c>
      <c r="B121" s="4">
        <v>325</v>
      </c>
      <c r="C121" s="4"/>
      <c r="D121" s="4" t="s">
        <v>1922</v>
      </c>
      <c r="E121" s="4">
        <v>21</v>
      </c>
      <c r="F121" s="4"/>
      <c r="G121" s="4">
        <v>87</v>
      </c>
      <c r="H121" s="4">
        <v>217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8" x14ac:dyDescent="0.2">
      <c r="A122" s="4" t="s">
        <v>2103</v>
      </c>
      <c r="B122" s="4">
        <v>319</v>
      </c>
      <c r="C122" s="4"/>
      <c r="D122" s="4">
        <v>7</v>
      </c>
      <c r="E122" s="4">
        <v>6</v>
      </c>
      <c r="F122" s="4"/>
      <c r="G122" s="4">
        <v>123</v>
      </c>
      <c r="H122" s="4">
        <v>190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8" x14ac:dyDescent="0.2">
      <c r="A123" s="4" t="s">
        <v>2113</v>
      </c>
      <c r="B123" s="4">
        <v>318</v>
      </c>
      <c r="C123" s="4"/>
      <c r="D123" s="4">
        <v>4</v>
      </c>
      <c r="E123" s="4">
        <v>10</v>
      </c>
      <c r="F123" s="4"/>
      <c r="G123" s="4">
        <v>132</v>
      </c>
      <c r="H123" s="4">
        <v>176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8" x14ac:dyDescent="0.2">
      <c r="A124" s="4" t="s">
        <v>2105</v>
      </c>
      <c r="B124" s="4">
        <v>308</v>
      </c>
      <c r="C124" s="4"/>
      <c r="D124" s="4">
        <v>20</v>
      </c>
      <c r="E124" s="4">
        <v>18</v>
      </c>
      <c r="F124" s="4"/>
      <c r="G124" s="4">
        <v>230</v>
      </c>
      <c r="H124" s="4">
        <v>60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8" x14ac:dyDescent="0.2">
      <c r="A125" s="4" t="s">
        <v>2128</v>
      </c>
      <c r="B125" s="4">
        <v>299</v>
      </c>
      <c r="C125" s="4"/>
      <c r="D125" s="4">
        <v>7</v>
      </c>
      <c r="E125" s="4">
        <v>10</v>
      </c>
      <c r="F125" s="4"/>
      <c r="G125" s="4">
        <v>48</v>
      </c>
      <c r="H125" s="4">
        <v>241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8" x14ac:dyDescent="0.2">
      <c r="A126" s="4" t="s">
        <v>2125</v>
      </c>
      <c r="B126" s="4">
        <v>288</v>
      </c>
      <c r="C126" s="4" t="s">
        <v>3561</v>
      </c>
      <c r="D126" s="4" t="s">
        <v>1922</v>
      </c>
      <c r="E126" s="4">
        <v>7</v>
      </c>
      <c r="F126" s="4"/>
      <c r="G126" s="4">
        <v>28</v>
      </c>
      <c r="H126" s="4">
        <v>253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8" x14ac:dyDescent="0.2">
      <c r="A127" s="4" t="s">
        <v>2121</v>
      </c>
      <c r="B127" s="4">
        <v>274</v>
      </c>
      <c r="C127" s="4" t="s">
        <v>3562</v>
      </c>
      <c r="D127" s="4">
        <v>2</v>
      </c>
      <c r="E127" s="4">
        <v>8</v>
      </c>
      <c r="F127" s="4"/>
      <c r="G127" s="4">
        <v>75</v>
      </c>
      <c r="H127" s="4">
        <v>191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220</v>
      </c>
      <c r="H128" s="4">
        <v>51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8" x14ac:dyDescent="0.2">
      <c r="A129" s="4" t="s">
        <v>2123</v>
      </c>
      <c r="B129" s="4">
        <v>223</v>
      </c>
      <c r="C129" s="4" t="s">
        <v>859</v>
      </c>
      <c r="D129" s="4">
        <v>1</v>
      </c>
      <c r="E129" s="4">
        <v>9</v>
      </c>
      <c r="F129" s="4"/>
      <c r="G129" s="4">
        <v>78</v>
      </c>
      <c r="H129" s="4">
        <v>136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8" x14ac:dyDescent="0.2">
      <c r="A130" s="4" t="s">
        <v>2154</v>
      </c>
      <c r="B130" s="4">
        <v>214</v>
      </c>
      <c r="C130" s="4"/>
      <c r="D130" s="4" t="s">
        <v>1922</v>
      </c>
      <c r="E130" s="4">
        <v>1</v>
      </c>
      <c r="F130" s="4"/>
      <c r="G130" s="4">
        <v>7</v>
      </c>
      <c r="H130" s="4">
        <v>206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8" x14ac:dyDescent="0.2">
      <c r="A131" s="4" t="s">
        <v>2133</v>
      </c>
      <c r="B131" s="4">
        <v>200</v>
      </c>
      <c r="C131" s="4"/>
      <c r="D131" s="4" t="s">
        <v>1922</v>
      </c>
      <c r="E131" s="4">
        <v>6</v>
      </c>
      <c r="F131" s="4"/>
      <c r="G131" s="4">
        <v>19</v>
      </c>
      <c r="H131" s="4">
        <v>175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8" x14ac:dyDescent="0.2">
      <c r="A132" s="4" t="s">
        <v>2127</v>
      </c>
      <c r="B132" s="4">
        <v>187</v>
      </c>
      <c r="C132" s="4"/>
      <c r="D132" s="4" t="s">
        <v>1922</v>
      </c>
      <c r="E132" s="4" t="s">
        <v>1922</v>
      </c>
      <c r="F132" s="4"/>
      <c r="G132" s="4">
        <v>178</v>
      </c>
      <c r="H132" s="4">
        <v>10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8" x14ac:dyDescent="0.2">
      <c r="A133" s="4" t="s">
        <v>2132</v>
      </c>
      <c r="B133" s="4">
        <v>176</v>
      </c>
      <c r="C133" s="4"/>
      <c r="D133" s="4" t="s">
        <v>1922</v>
      </c>
      <c r="E133" s="4" t="s">
        <v>1922</v>
      </c>
      <c r="F133" s="4"/>
      <c r="G133" s="4">
        <v>87</v>
      </c>
      <c r="H133" s="4">
        <v>90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8" x14ac:dyDescent="0.2">
      <c r="A134" s="4" t="s">
        <v>2148</v>
      </c>
      <c r="B134" s="4">
        <v>174</v>
      </c>
      <c r="C134" s="4"/>
      <c r="D134" s="4" t="s">
        <v>1922</v>
      </c>
      <c r="E134" s="4">
        <v>16</v>
      </c>
      <c r="F134" s="4"/>
      <c r="G134" s="4">
        <v>14</v>
      </c>
      <c r="H134" s="4">
        <v>144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8" x14ac:dyDescent="0.2">
      <c r="A135" s="4" t="s">
        <v>2142</v>
      </c>
      <c r="B135" s="4">
        <v>172</v>
      </c>
      <c r="C135" s="4"/>
      <c r="D135" s="4">
        <v>1</v>
      </c>
      <c r="E135" s="4">
        <v>3</v>
      </c>
      <c r="F135" s="4"/>
      <c r="G135" s="4">
        <v>26</v>
      </c>
      <c r="H135" s="4">
        <v>143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8" x14ac:dyDescent="0.2">
      <c r="A136" s="4" t="s">
        <v>2130</v>
      </c>
      <c r="B136" s="4">
        <v>170</v>
      </c>
      <c r="C136" s="4"/>
      <c r="D136" s="4">
        <v>6</v>
      </c>
      <c r="E136" s="4">
        <v>14</v>
      </c>
      <c r="F136" s="4"/>
      <c r="G136" s="4">
        <v>77</v>
      </c>
      <c r="H136" s="4">
        <v>79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8" x14ac:dyDescent="0.2">
      <c r="A137" s="4" t="s">
        <v>2131</v>
      </c>
      <c r="B137" s="4">
        <v>149</v>
      </c>
      <c r="C137" s="4"/>
      <c r="D137" s="4">
        <v>11</v>
      </c>
      <c r="E137" s="4">
        <v>12</v>
      </c>
      <c r="F137" s="4"/>
      <c r="G137" s="4">
        <v>82</v>
      </c>
      <c r="H137" s="4">
        <v>55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8" x14ac:dyDescent="0.2">
      <c r="A138" s="4" t="s">
        <v>2139</v>
      </c>
      <c r="B138" s="4">
        <v>144</v>
      </c>
      <c r="C138" s="4"/>
      <c r="D138" s="4" t="s">
        <v>1922</v>
      </c>
      <c r="E138" s="4">
        <v>5</v>
      </c>
      <c r="F138" s="4"/>
      <c r="G138" s="4">
        <v>9</v>
      </c>
      <c r="H138" s="4">
        <v>130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8" x14ac:dyDescent="0.2">
      <c r="A139" s="4" t="s">
        <v>2134</v>
      </c>
      <c r="B139" s="4">
        <v>138</v>
      </c>
      <c r="C139" s="4"/>
      <c r="D139" s="4">
        <v>2</v>
      </c>
      <c r="E139" s="4">
        <v>1</v>
      </c>
      <c r="F139" s="4"/>
      <c r="G139" s="4">
        <v>121</v>
      </c>
      <c r="H139" s="4">
        <v>16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8" x14ac:dyDescent="0.2">
      <c r="A140" s="4" t="s">
        <v>2166</v>
      </c>
      <c r="B140" s="4">
        <v>137</v>
      </c>
      <c r="C140" s="4" t="s">
        <v>3563</v>
      </c>
      <c r="D140" s="4">
        <v>2</v>
      </c>
      <c r="E140" s="4" t="s">
        <v>1922</v>
      </c>
      <c r="F140" s="4"/>
      <c r="G140" s="4">
        <v>16</v>
      </c>
      <c r="H140" s="4">
        <v>122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8" x14ac:dyDescent="0.2">
      <c r="A141" s="4" t="s">
        <v>2135</v>
      </c>
      <c r="B141" s="4">
        <v>133</v>
      </c>
      <c r="C141" s="4"/>
      <c r="D141" s="4" t="s">
        <v>1922</v>
      </c>
      <c r="E141" s="4" t="s">
        <v>1922</v>
      </c>
      <c r="F141" s="4"/>
      <c r="G141" s="4">
        <v>131</v>
      </c>
      <c r="H141" s="4">
        <v>3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8" x14ac:dyDescent="0.2">
      <c r="A142" s="4" t="s">
        <v>2136</v>
      </c>
      <c r="B142" s="4">
        <v>122</v>
      </c>
      <c r="C142" s="4"/>
      <c r="D142" s="4">
        <v>1</v>
      </c>
      <c r="E142" s="4" t="s">
        <v>1922</v>
      </c>
      <c r="F142" s="4"/>
      <c r="G142" s="4">
        <v>117</v>
      </c>
      <c r="H142" s="4">
        <v>6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8" x14ac:dyDescent="0.2">
      <c r="A143" s="4" t="s">
        <v>2140</v>
      </c>
      <c r="B143" s="4">
        <v>122</v>
      </c>
      <c r="C143" s="4" t="s">
        <v>3564</v>
      </c>
      <c r="D143" s="4" t="s">
        <v>1922</v>
      </c>
      <c r="E143" s="4">
        <v>3</v>
      </c>
      <c r="F143" s="4"/>
      <c r="G143" s="4">
        <v>29</v>
      </c>
      <c r="H143" s="4">
        <v>90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8" x14ac:dyDescent="0.2">
      <c r="A144" s="4" t="s">
        <v>2137</v>
      </c>
      <c r="B144" s="4">
        <v>122</v>
      </c>
      <c r="C144" s="4"/>
      <c r="D144" s="4">
        <v>1</v>
      </c>
      <c r="E144" s="4" t="s">
        <v>1922</v>
      </c>
      <c r="F144" s="4"/>
      <c r="G144" s="4">
        <v>61</v>
      </c>
      <c r="H144" s="4">
        <v>62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8" x14ac:dyDescent="0.2">
      <c r="A145" s="4" t="s">
        <v>2150</v>
      </c>
      <c r="B145" s="4">
        <v>117</v>
      </c>
      <c r="C145" s="4"/>
      <c r="D145" s="4" t="s">
        <v>1922</v>
      </c>
      <c r="E145" s="4">
        <v>8</v>
      </c>
      <c r="F145" s="4"/>
      <c r="G145" s="4">
        <v>25</v>
      </c>
      <c r="H145" s="4">
        <v>84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48</v>
      </c>
      <c r="H146" s="4">
        <v>59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8" x14ac:dyDescent="0.2">
      <c r="A148" s="4" t="s">
        <v>2144</v>
      </c>
      <c r="B148" s="4">
        <v>100</v>
      </c>
      <c r="C148" s="4"/>
      <c r="D148" s="4">
        <v>4</v>
      </c>
      <c r="E148" s="4">
        <v>2</v>
      </c>
      <c r="F148" s="4"/>
      <c r="G148" s="4">
        <v>69</v>
      </c>
      <c r="H148" s="4">
        <v>29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8" x14ac:dyDescent="0.2">
      <c r="A149" s="4" t="s">
        <v>2151</v>
      </c>
      <c r="B149" s="4">
        <v>99</v>
      </c>
      <c r="C149" s="4"/>
      <c r="D149" s="4">
        <v>10</v>
      </c>
      <c r="E149" s="4">
        <v>5</v>
      </c>
      <c r="F149" s="4"/>
      <c r="G149" s="4">
        <v>39</v>
      </c>
      <c r="H149" s="4">
        <v>55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8" x14ac:dyDescent="0.2">
      <c r="A150" s="4" t="s">
        <v>2147</v>
      </c>
      <c r="B150" s="4">
        <v>94</v>
      </c>
      <c r="C150" s="4"/>
      <c r="D150" s="4">
        <v>2</v>
      </c>
      <c r="E150" s="4">
        <v>4</v>
      </c>
      <c r="F150" s="4"/>
      <c r="G150" s="4">
        <v>41</v>
      </c>
      <c r="H150" s="4">
        <v>49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8" x14ac:dyDescent="0.2">
      <c r="A151" s="4" t="s">
        <v>2152</v>
      </c>
      <c r="B151" s="4">
        <v>90</v>
      </c>
      <c r="C151" s="4"/>
      <c r="D151" s="4" t="s">
        <v>1922</v>
      </c>
      <c r="E151" s="4">
        <v>6</v>
      </c>
      <c r="F151" s="4"/>
      <c r="G151" s="4">
        <v>59</v>
      </c>
      <c r="H151" s="4">
        <v>25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8" x14ac:dyDescent="0.2">
      <c r="A152" s="4" t="s">
        <v>2159</v>
      </c>
      <c r="B152" s="4">
        <v>88</v>
      </c>
      <c r="C152" s="4"/>
      <c r="D152" s="4" t="s">
        <v>1922</v>
      </c>
      <c r="E152" s="4">
        <v>1</v>
      </c>
      <c r="F152" s="4"/>
      <c r="G152" s="4">
        <v>1</v>
      </c>
      <c r="H152" s="4">
        <v>86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8" x14ac:dyDescent="0.2">
      <c r="A153" s="4" t="s">
        <v>2160</v>
      </c>
      <c r="B153" s="4">
        <v>84</v>
      </c>
      <c r="C153" s="4"/>
      <c r="D153" s="4">
        <v>1</v>
      </c>
      <c r="E153" s="4">
        <v>3</v>
      </c>
      <c r="F153" s="4"/>
      <c r="G153" s="4">
        <v>37</v>
      </c>
      <c r="H153" s="4">
        <v>44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8" x14ac:dyDescent="0.2">
      <c r="A154" s="4" t="s">
        <v>2176</v>
      </c>
      <c r="B154" s="4">
        <v>82</v>
      </c>
      <c r="C154" s="4"/>
      <c r="D154" s="4" t="s">
        <v>1922</v>
      </c>
      <c r="E154" s="4">
        <v>2</v>
      </c>
      <c r="F154" s="4"/>
      <c r="G154" s="4">
        <v>10</v>
      </c>
      <c r="H154" s="4">
        <v>70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8" x14ac:dyDescent="0.2">
      <c r="A156" s="4" t="s">
        <v>2155</v>
      </c>
      <c r="B156" s="4">
        <v>77</v>
      </c>
      <c r="C156" s="4"/>
      <c r="D156" s="4">
        <v>4</v>
      </c>
      <c r="E156" s="4">
        <v>6</v>
      </c>
      <c r="F156" s="4"/>
      <c r="G156" s="4">
        <v>31</v>
      </c>
      <c r="H156" s="4">
        <v>40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8" x14ac:dyDescent="0.2">
      <c r="A157" s="4" t="s">
        <v>2163</v>
      </c>
      <c r="B157" s="4">
        <v>75</v>
      </c>
      <c r="C157" s="4"/>
      <c r="D157" s="4" t="s">
        <v>1922</v>
      </c>
      <c r="E157" s="4" t="s">
        <v>1922</v>
      </c>
      <c r="F157" s="4"/>
      <c r="G157" s="4">
        <v>46</v>
      </c>
      <c r="H157" s="4">
        <v>30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8" x14ac:dyDescent="0.2">
      <c r="A158" s="4" t="s">
        <v>2156</v>
      </c>
      <c r="B158" s="4">
        <v>73</v>
      </c>
      <c r="C158" s="4"/>
      <c r="D158" s="4">
        <v>8</v>
      </c>
      <c r="E158" s="4">
        <v>12</v>
      </c>
      <c r="F158" s="4"/>
      <c r="G158" s="4">
        <v>22</v>
      </c>
      <c r="H158" s="4">
        <v>39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8" x14ac:dyDescent="0.2">
      <c r="A159" s="4" t="s">
        <v>2161</v>
      </c>
      <c r="B159" s="4">
        <v>73</v>
      </c>
      <c r="C159" s="4"/>
      <c r="D159" s="4">
        <v>1</v>
      </c>
      <c r="E159" s="4">
        <v>11</v>
      </c>
      <c r="F159" s="4"/>
      <c r="G159" s="4">
        <v>15</v>
      </c>
      <c r="H159" s="4">
        <v>47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8" x14ac:dyDescent="0.2">
      <c r="A160" s="4" t="s">
        <v>2157</v>
      </c>
      <c r="B160" s="4">
        <v>73</v>
      </c>
      <c r="C160" s="4"/>
      <c r="D160" s="4">
        <v>5</v>
      </c>
      <c r="E160" s="4">
        <v>7</v>
      </c>
      <c r="F160" s="4"/>
      <c r="G160" s="4">
        <v>12</v>
      </c>
      <c r="H160" s="4">
        <v>54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8" x14ac:dyDescent="0.2">
      <c r="A161" s="4" t="s">
        <v>2169</v>
      </c>
      <c r="B161" s="4">
        <v>72</v>
      </c>
      <c r="C161" s="4"/>
      <c r="D161" s="4" t="s">
        <v>1922</v>
      </c>
      <c r="E161" s="4">
        <v>6</v>
      </c>
      <c r="F161" s="4" t="s">
        <v>365</v>
      </c>
      <c r="G161" s="4">
        <v>6</v>
      </c>
      <c r="H161" s="4">
        <v>60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8" x14ac:dyDescent="0.2">
      <c r="A162" s="4" t="s">
        <v>2158</v>
      </c>
      <c r="B162" s="4">
        <v>70</v>
      </c>
      <c r="C162" s="4"/>
      <c r="D162" s="4">
        <v>3</v>
      </c>
      <c r="E162" s="4">
        <v>1</v>
      </c>
      <c r="F162" s="4"/>
      <c r="G162" s="4">
        <v>8</v>
      </c>
      <c r="H162" s="4">
        <v>61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8" x14ac:dyDescent="0.2">
      <c r="A163" s="4" t="s">
        <v>2172</v>
      </c>
      <c r="B163" s="4">
        <v>65</v>
      </c>
      <c r="C163" s="4"/>
      <c r="D163" s="4" t="s">
        <v>1922</v>
      </c>
      <c r="E163" s="4" t="s">
        <v>1922</v>
      </c>
      <c r="F163" s="4"/>
      <c r="G163" s="4">
        <v>12</v>
      </c>
      <c r="H163" s="4">
        <v>54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8" x14ac:dyDescent="0.2">
      <c r="A164" s="4" t="s">
        <v>2167</v>
      </c>
      <c r="B164" s="4">
        <v>61</v>
      </c>
      <c r="C164" s="4"/>
      <c r="D164" s="4" t="s">
        <v>1922</v>
      </c>
      <c r="E164" s="4">
        <v>2</v>
      </c>
      <c r="F164" s="4"/>
      <c r="G164" s="4">
        <v>18</v>
      </c>
      <c r="H164" s="4">
        <v>41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8" x14ac:dyDescent="0.2">
      <c r="A165" s="4" t="s">
        <v>2165</v>
      </c>
      <c r="B165" s="4">
        <v>57</v>
      </c>
      <c r="C165" s="4"/>
      <c r="D165" s="4">
        <v>1</v>
      </c>
      <c r="E165" s="4" t="s">
        <v>1922</v>
      </c>
      <c r="F165" s="4"/>
      <c r="G165" s="4">
        <v>41</v>
      </c>
      <c r="H165" s="4">
        <v>17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8" x14ac:dyDescent="0.2">
      <c r="A166" s="4" t="s">
        <v>2175</v>
      </c>
      <c r="B166" s="4">
        <v>54</v>
      </c>
      <c r="C166" s="4"/>
      <c r="D166" s="4" t="s">
        <v>1922</v>
      </c>
      <c r="E166" s="4">
        <v>1</v>
      </c>
      <c r="F166" s="4"/>
      <c r="G166" s="4">
        <v>27</v>
      </c>
      <c r="H166" s="4">
        <v>26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8" x14ac:dyDescent="0.2">
      <c r="A167" s="4" t="s">
        <v>2168</v>
      </c>
      <c r="B167" s="4">
        <v>52</v>
      </c>
      <c r="C167" s="4"/>
      <c r="D167" s="4" t="s">
        <v>1922</v>
      </c>
      <c r="E167" s="4" t="s">
        <v>1922</v>
      </c>
      <c r="F167" s="4"/>
      <c r="G167" s="4">
        <v>3</v>
      </c>
      <c r="H167" s="4">
        <v>50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8" x14ac:dyDescent="0.2">
      <c r="A168" s="31" t="s">
        <v>2179</v>
      </c>
      <c r="B168" s="4">
        <v>49</v>
      </c>
      <c r="C168" s="4"/>
      <c r="D168" s="4">
        <v>0</v>
      </c>
      <c r="E168" s="4">
        <v>0</v>
      </c>
      <c r="F168" s="4"/>
      <c r="G168" s="4">
        <v>12</v>
      </c>
      <c r="H168" s="4">
        <v>38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8" x14ac:dyDescent="0.2">
      <c r="A169" s="4" t="s">
        <v>2170</v>
      </c>
      <c r="B169" s="4">
        <v>45</v>
      </c>
      <c r="C169" s="4"/>
      <c r="D169" s="4">
        <v>1</v>
      </c>
      <c r="E169" s="4" t="s">
        <v>1922</v>
      </c>
      <c r="F169" s="4"/>
      <c r="G169" s="4">
        <v>27</v>
      </c>
      <c r="H169" s="4">
        <v>19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8" x14ac:dyDescent="0.2">
      <c r="A170" s="4" t="s">
        <v>2173</v>
      </c>
      <c r="B170" s="4">
        <v>42</v>
      </c>
      <c r="C170" s="4"/>
      <c r="D170" s="4" t="s">
        <v>1922</v>
      </c>
      <c r="E170" s="4">
        <v>3</v>
      </c>
      <c r="F170" s="4"/>
      <c r="G170" s="4">
        <v>6</v>
      </c>
      <c r="H170" s="4">
        <v>33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8" x14ac:dyDescent="0.2">
      <c r="A171" s="4" t="s">
        <v>2177</v>
      </c>
      <c r="B171" s="4">
        <v>40</v>
      </c>
      <c r="C171" s="4"/>
      <c r="D171" s="4" t="s">
        <v>1922</v>
      </c>
      <c r="E171" s="4" t="s">
        <v>1922</v>
      </c>
      <c r="F171" s="4"/>
      <c r="G171" s="4">
        <v>8</v>
      </c>
      <c r="H171" s="4">
        <v>33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8" x14ac:dyDescent="0.2">
      <c r="A172" s="4" t="s">
        <v>2183</v>
      </c>
      <c r="B172" s="4">
        <v>40</v>
      </c>
      <c r="C172" s="4" t="s">
        <v>1261</v>
      </c>
      <c r="D172" s="4" t="s">
        <v>1922</v>
      </c>
      <c r="E172" s="4">
        <v>1</v>
      </c>
      <c r="F172" s="4"/>
      <c r="G172" s="4">
        <v>10</v>
      </c>
      <c r="H172" s="4">
        <v>29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11</v>
      </c>
      <c r="H173" s="4">
        <v>29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8" x14ac:dyDescent="0.2">
      <c r="A175" s="4" t="s">
        <v>2178</v>
      </c>
      <c r="B175" s="4">
        <v>37</v>
      </c>
      <c r="C175" s="4" t="s">
        <v>3565</v>
      </c>
      <c r="D175" s="4" t="s">
        <v>1922</v>
      </c>
      <c r="E175" s="4" t="s">
        <v>1922</v>
      </c>
      <c r="F175" s="4"/>
      <c r="G175" s="4">
        <v>9</v>
      </c>
      <c r="H175" s="4">
        <v>29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8" x14ac:dyDescent="0.2">
      <c r="A176" s="4" t="s">
        <v>2191</v>
      </c>
      <c r="B176" s="4">
        <v>33</v>
      </c>
      <c r="C176" s="4"/>
      <c r="D176" s="4">
        <v>1</v>
      </c>
      <c r="E176" s="4">
        <v>3</v>
      </c>
      <c r="F176" s="4"/>
      <c r="G176" s="4">
        <v>4</v>
      </c>
      <c r="H176" s="4">
        <v>26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8" x14ac:dyDescent="0.2">
      <c r="A177" s="4" t="s">
        <v>2180</v>
      </c>
      <c r="B177" s="4">
        <v>29</v>
      </c>
      <c r="C177" s="4"/>
      <c r="D177" s="4" t="s">
        <v>1922</v>
      </c>
      <c r="E177" s="4">
        <v>4</v>
      </c>
      <c r="F177" s="4"/>
      <c r="G177" s="4">
        <v>2</v>
      </c>
      <c r="H177" s="4">
        <v>23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8" x14ac:dyDescent="0.2">
      <c r="A178" s="4" t="s">
        <v>2181</v>
      </c>
      <c r="B178" s="4">
        <v>25</v>
      </c>
      <c r="C178" s="4"/>
      <c r="D178" s="4" t="s">
        <v>1922</v>
      </c>
      <c r="E178" s="4">
        <v>2</v>
      </c>
      <c r="F178" s="4"/>
      <c r="G178" s="4">
        <v>6</v>
      </c>
      <c r="H178" s="4">
        <v>17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8" x14ac:dyDescent="0.2">
      <c r="A182" s="4" t="s">
        <v>2187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7</v>
      </c>
      <c r="H182" s="4">
        <v>13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8" x14ac:dyDescent="0.2">
      <c r="A183" s="4" t="s">
        <v>2188</v>
      </c>
      <c r="B183" s="4">
        <v>18</v>
      </c>
      <c r="C183" s="4"/>
      <c r="D183" s="4">
        <v>1</v>
      </c>
      <c r="E183" s="4" t="s">
        <v>1922</v>
      </c>
      <c r="F183" s="4"/>
      <c r="G183" s="4">
        <v>17</v>
      </c>
      <c r="H183" s="4">
        <v>2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8" x14ac:dyDescent="0.2">
      <c r="A184" s="4" t="s">
        <v>2189</v>
      </c>
      <c r="B184" s="4">
        <v>18</v>
      </c>
      <c r="C184" s="4"/>
      <c r="D184" s="4">
        <v>1</v>
      </c>
      <c r="E184" s="4">
        <v>2</v>
      </c>
      <c r="F184" s="4"/>
      <c r="G184" s="4">
        <v>5</v>
      </c>
      <c r="H184" s="4">
        <v>11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8" x14ac:dyDescent="0.2">
      <c r="A185" s="4" t="s">
        <v>2190</v>
      </c>
      <c r="B185" s="4">
        <v>18</v>
      </c>
      <c r="C185" s="4"/>
      <c r="D185" s="4" t="s">
        <v>1922</v>
      </c>
      <c r="E185" s="4" t="s">
        <v>1922</v>
      </c>
      <c r="F185" s="4"/>
      <c r="G185" s="4">
        <v>10</v>
      </c>
      <c r="H185" s="4">
        <v>9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8" x14ac:dyDescent="0.2">
      <c r="A186" s="4" t="s">
        <v>2194</v>
      </c>
      <c r="B186" s="4">
        <v>16</v>
      </c>
      <c r="C186" s="4"/>
      <c r="D186" s="4" t="s">
        <v>1922</v>
      </c>
      <c r="E186" s="4">
        <v>1</v>
      </c>
      <c r="F186" s="4"/>
      <c r="G186" s="4">
        <v>11</v>
      </c>
      <c r="H186" s="4">
        <v>4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8" x14ac:dyDescent="0.2">
      <c r="A187" s="4" t="s">
        <v>2198</v>
      </c>
      <c r="B187" s="4">
        <v>16</v>
      </c>
      <c r="C187" s="4"/>
      <c r="D187" s="4" t="s">
        <v>1922</v>
      </c>
      <c r="E187" s="4" t="s">
        <v>1922</v>
      </c>
      <c r="F187" s="4"/>
      <c r="G187" s="4">
        <v>10</v>
      </c>
      <c r="H187" s="4">
        <v>7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8" x14ac:dyDescent="0.2">
      <c r="A188" s="4" t="s">
        <v>2192</v>
      </c>
      <c r="B188" s="4">
        <v>16</v>
      </c>
      <c r="C188" s="4"/>
      <c r="D188" s="4" t="s">
        <v>1922</v>
      </c>
      <c r="E188" s="4" t="s">
        <v>1922</v>
      </c>
      <c r="F188" s="4"/>
      <c r="G188" s="4">
        <v>10</v>
      </c>
      <c r="H188" s="4">
        <v>7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8" x14ac:dyDescent="0.2">
      <c r="A189" s="4" t="s">
        <v>2193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7</v>
      </c>
      <c r="H189" s="4">
        <v>10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8" x14ac:dyDescent="0.2">
      <c r="A190" s="4" t="s">
        <v>2197</v>
      </c>
      <c r="B190" s="4">
        <v>15</v>
      </c>
      <c r="C190" s="4"/>
      <c r="D190" s="4">
        <v>4</v>
      </c>
      <c r="E190" s="4" t="s">
        <v>1922</v>
      </c>
      <c r="F190" s="4"/>
      <c r="G190" s="4">
        <v>7</v>
      </c>
      <c r="H190" s="4">
        <v>9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8" x14ac:dyDescent="0.2">
      <c r="A194" s="4" t="s">
        <v>2200</v>
      </c>
      <c r="B194" s="4">
        <v>13</v>
      </c>
      <c r="C194" s="4" t="s">
        <v>653</v>
      </c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8" x14ac:dyDescent="0.2">
      <c r="A195" s="4" t="s">
        <v>2201</v>
      </c>
      <c r="B195" s="4">
        <v>11</v>
      </c>
      <c r="C195" s="4"/>
      <c r="D195" s="4" t="s">
        <v>1922</v>
      </c>
      <c r="E195" s="4" t="s">
        <v>1922</v>
      </c>
      <c r="F195" s="4"/>
      <c r="G195" s="4">
        <v>11</v>
      </c>
      <c r="H195" s="4">
        <v>1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8" x14ac:dyDescent="0.2">
      <c r="A196" s="4" t="s">
        <v>2202</v>
      </c>
      <c r="B196" s="4">
        <v>11</v>
      </c>
      <c r="C196" s="4"/>
      <c r="D196" s="4">
        <v>1</v>
      </c>
      <c r="E196" s="4">
        <v>1</v>
      </c>
      <c r="F196" s="4" t="s">
        <v>3566</v>
      </c>
      <c r="G196" s="4">
        <v>2</v>
      </c>
      <c r="H196" s="4">
        <v>8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8" x14ac:dyDescent="0.2">
      <c r="A197" s="4" t="s">
        <v>2203</v>
      </c>
      <c r="B197" s="4">
        <v>11</v>
      </c>
      <c r="C197" s="4"/>
      <c r="D197" s="4" t="s">
        <v>1922</v>
      </c>
      <c r="E197" s="4">
        <v>1</v>
      </c>
      <c r="F197" s="4"/>
      <c r="G197" s="4">
        <v>4</v>
      </c>
      <c r="H197" s="4">
        <v>6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8" x14ac:dyDescent="0.2">
      <c r="A198" s="4" t="s">
        <v>2217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8" x14ac:dyDescent="0.2">
      <c r="A199" s="4" t="s">
        <v>2206</v>
      </c>
      <c r="B199" s="4">
        <v>11</v>
      </c>
      <c r="C199" s="4"/>
      <c r="D199" s="4" t="s">
        <v>1922</v>
      </c>
      <c r="E199" s="4">
        <v>3</v>
      </c>
      <c r="F199" s="4"/>
      <c r="G199" s="4">
        <v>7</v>
      </c>
      <c r="H199" s="4">
        <v>1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3</v>
      </c>
      <c r="H206" s="4">
        <v>5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8" x14ac:dyDescent="0.2">
      <c r="A208" s="4" t="s">
        <v>2212</v>
      </c>
      <c r="B208" s="4">
        <v>6</v>
      </c>
      <c r="C208" s="4"/>
      <c r="D208" s="4" t="s">
        <v>1922</v>
      </c>
      <c r="E208" s="4" t="s">
        <v>1922</v>
      </c>
      <c r="F208" s="4"/>
      <c r="G208" s="4">
        <v>6</v>
      </c>
      <c r="H208" s="4">
        <v>1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8" x14ac:dyDescent="0.2">
      <c r="A209" s="4" t="s">
        <v>2213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5</v>
      </c>
      <c r="H209" s="4">
        <v>2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8" x14ac:dyDescent="0.2">
      <c r="A210" s="4" t="s">
        <v>2214</v>
      </c>
      <c r="B210" s="4">
        <v>5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7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8" x14ac:dyDescent="0.2">
      <c r="A211" s="4" t="s">
        <v>2215</v>
      </c>
      <c r="B211" s="4">
        <v>5</v>
      </c>
      <c r="C211" s="4"/>
      <c r="D211" s="4" t="s">
        <v>1922</v>
      </c>
      <c r="E211" s="4">
        <v>1</v>
      </c>
      <c r="F211" s="4"/>
      <c r="G211" s="4">
        <v>3</v>
      </c>
      <c r="H211" s="4">
        <v>1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8" x14ac:dyDescent="0.2">
      <c r="A212" s="4" t="s">
        <v>2220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8" x14ac:dyDescent="0.2">
      <c r="A213" s="4" t="s">
        <v>2218</v>
      </c>
      <c r="B213" s="4">
        <v>5</v>
      </c>
      <c r="C213" s="4" t="s">
        <v>3567</v>
      </c>
      <c r="D213" s="4" t="s">
        <v>1922</v>
      </c>
      <c r="E213" s="4" t="s">
        <v>1922</v>
      </c>
      <c r="F213" s="4" t="s">
        <v>3567</v>
      </c>
      <c r="G213" s="4" t="s">
        <v>1922</v>
      </c>
      <c r="H213" s="4">
        <v>7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Upload</vt:lpstr>
      <vt:lpstr>Update</vt:lpstr>
      <vt:lpstr>29_04</vt:lpstr>
      <vt:lpstr>28_04</vt:lpstr>
      <vt:lpstr>27_04</vt:lpstr>
      <vt:lpstr>26_04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2020-04-29T11:16:20Z</dcterms:modified>
</cp:coreProperties>
</file>