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DUBIA\Downloads\"/>
    </mc:Choice>
  </mc:AlternateContent>
  <xr:revisionPtr revIDLastSave="0" documentId="13_ncr:1_{27137C49-D136-429E-B8F1-228B226F69AF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Prodotti" sheetId="1" r:id="rId1"/>
  </sheets>
  <definedNames>
    <definedName name="_xlnm.Print_Area" localSheetId="0">Prodotti!$A$1:$E$11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2" i="1"/>
  <c r="F2" i="1" a="1"/>
  <c r="F2" i="1" s="1"/>
  <c r="E3" i="1"/>
  <c r="E4" i="1"/>
  <c r="E5" i="1"/>
  <c r="E6" i="1"/>
  <c r="E7" i="1"/>
  <c r="E8" i="1"/>
  <c r="E9" i="1"/>
  <c r="E10" i="1"/>
  <c r="E11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<sst xmlns="http://schemas.openxmlformats.org/spreadsheetml/2006/main" count="27" uniqueCount="22">
  <si>
    <t>Azienda</t>
  </si>
  <si>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</si>
  <si>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</si>
  <si>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</si>
  <si>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</si>
  <si>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</si>
  <si>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</si>
  <si>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</si>
  <si>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</si>
  <si>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</si>
  <si>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</si>
  <si>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</si>
  <si>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</si>
  <si>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</si>
  <si>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</si>
  <si>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</si>
  <si>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</si>
  <si>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</si>
  <si>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</si>
  <si>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>Tech Innovations Ltd,</t>
  </si>
  <si>
    <t>Indice</t>
  </si>
  <si>
    <t>Spesa per prodotti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</si>
</sst>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spesa per prodotto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Prodotti!$B$2</c:f>
              <c:strCache>
                <c:ptCount val="1"/>
                <c:pt idx="0">
                  <c:v>Tecnologia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Prodotti!$E$2</c:f>
              <c:numCache>
                <c:formatCode>#,##0.00\ "€"</c:formatCode>
                <c:ptCount val="1"/>
                <c:pt idx="0">
                  <c:v>7875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A-42BC-9676-0BEDC13C413B}"/>
            </c:ext>
          </c:extLst>
        </c:ser>
        <c:ser>
          <c:idx val="1"/>
          <c:order val="1"/>
          <c:tx>
            <c:strRef>
              <c:f>Prodotti!$B$3</c:f>
              <c:strCache>
                <c:ptCount val="1"/>
                <c:pt idx="0">
                  <c:v>Cibo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Prodotti!$E$3</c:f>
              <c:numCache>
                <c:formatCode>#,##0.00\ "€"</c:formatCode>
                <c:ptCount val="1"/>
                <c:pt idx="0">
                  <c:v>10200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8A-42BC-9676-0BEDC13C413B}"/>
            </c:ext>
          </c:extLst>
        </c:ser>
        <c:ser>
          <c:idx val="2"/>
          <c:order val="2"/>
          <c:tx>
            <c:strRef>
              <c:f>Prodotti!$B$4</c:f>
              <c:strCache>
                <c:ptCount val="1"/>
                <c:pt idx="0">
                  <c:v>Pannelli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Prodotti!$E$4</c:f>
              <c:numCache>
                <c:formatCode>#,##0.00\ "€"</c:formatCode>
                <c:ptCount val="1"/>
                <c:pt idx="0">
                  <c:v>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8A-42BC-9676-0BEDC13C413B}"/>
            </c:ext>
          </c:extLst>
        </c:ser>
        <c:ser>
          <c:idx val="3"/>
          <c:order val="3"/>
          <c:tx>
            <c:strRef>
              <c:f>Prodotti!$B$5</c:f>
              <c:strCache>
                <c:ptCount val="1"/>
                <c:pt idx="0">
                  <c:v>Quanti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Prodotti!$E$5</c:f>
              <c:numCache>
                <c:formatCode>#,##0.00\ "€"</c:formatCode>
                <c:ptCount val="1"/>
                <c:pt idx="0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8A-42BC-9676-0BEDC13C413B}"/>
            </c:ext>
          </c:extLst>
        </c:ser>
        <c:ser>
          <c:idx val="4"/>
          <c:order val="4"/>
          <c:tx>
            <c:strRef>
              <c:f>Prodotti!$B$6</c:f>
              <c:strCache>
                <c:ptCount val="1"/>
                <c:pt idx="0">
                  <c:v>Infinito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Prodotti!$E$6</c:f>
              <c:numCache>
                <c:formatCode>#,##0.00\ "€"</c:formatCode>
                <c:ptCount val="1"/>
                <c:pt idx="0">
                  <c:v>9750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8A-42BC-9676-0BEDC13C413B}"/>
            </c:ext>
          </c:extLst>
        </c:ser>
        <c:ser>
          <c:idx val="5"/>
          <c:order val="5"/>
          <c:tx>
            <c:strRef>
              <c:f>Prodotti!$B$7</c:f>
              <c:strCache>
                <c:ptCount val="1"/>
                <c:pt idx="0">
                  <c:v>Crema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Prodotti!$E$7</c:f>
              <c:numCache>
                <c:formatCode>#,##0.00\ "€"</c:formatCode>
                <c:ptCount val="1"/>
                <c:pt idx="0">
                  <c:v>13125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8A-42BC-9676-0BEDC13C413B}"/>
            </c:ext>
          </c:extLst>
        </c:ser>
        <c:ser>
          <c:idx val="6"/>
          <c:order val="6"/>
          <c:tx>
            <c:strRef>
              <c:f>Prodotti!$B$8</c:f>
              <c:strCache>
                <c:ptCount val="1"/>
                <c:pt idx="0">
                  <c:v>Acqua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Prodotti!$E$8</c:f>
              <c:numCache>
                <c:formatCode>#,##0.00\ "€"</c:formatCode>
                <c:ptCount val="1"/>
                <c:pt idx="0">
                  <c:v>12600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8A-42BC-9676-0BEDC13C413B}"/>
            </c:ext>
          </c:extLst>
        </c:ser>
        <c:ser>
          <c:idx val="7"/>
          <c:order val="7"/>
          <c:tx>
            <c:strRef>
              <c:f>Prodotti!$B$9</c:f>
              <c:strCache>
                <c:ptCount val="1"/>
                <c:pt idx="0">
                  <c:v>Orizzonte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Prodotti!$E$9</c:f>
              <c:numCache>
                <c:formatCode>#,##0.00\ "€"</c:formatCode>
                <c:ptCount val="1"/>
                <c:pt idx="0">
                  <c:v>11550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8A-42BC-9676-0BEDC13C413B}"/>
            </c:ext>
          </c:extLst>
        </c:ser>
        <c:ser>
          <c:idx val="8"/>
          <c:order val="8"/>
          <c:tx>
            <c:strRef>
              <c:f>Prodotti!$B$10</c:f>
              <c:strCache>
                <c:ptCount val="1"/>
                <c:pt idx="0">
                  <c:v>Pianeta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Prodotti!$E$10</c:f>
              <c:numCache>
                <c:formatCode>#,##0.00\ "€"</c:formatCode>
                <c:ptCount val="1"/>
                <c:pt idx="0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8A-42BC-9676-0BEDC13C413B}"/>
            </c:ext>
          </c:extLst>
        </c:ser>
        <c:ser>
          <c:idx val="9"/>
          <c:order val="9"/>
          <c:tx>
            <c:strRef>
              <c:f>Prodotti!$B$11</c:f>
              <c:strCache>
                <c:ptCount val="1"/>
                <c:pt idx="0">
                  <c:v>Vibrazione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Prodotti!$E$11</c:f>
              <c:numCache>
                <c:formatCode>#,##0.00\ "€"</c:formatCode>
                <c:ptCount val="1"/>
                <c:pt idx="0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8A-42BC-9676-0BEDC13C4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62960"/>
        <c:axId val="59660560"/>
      </c:barChart>
      <c:catAx>
        <c:axId val="5966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60560"/>
        <c:crosses val="autoZero"/>
        <c:auto val="1"/>
        <c:lblAlgn val="ctr"/>
        <c:lblOffset val="100"/>
        <c:noMultiLvlLbl val="0"/>
      </c:catAx>
      <c:valAx>
        <c:axId val="596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6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Prodotti!$G$1</c:f>
              <c:strCache>
                <c:ptCount val="1"/>
                <c:pt idx="0">
                  <c:v>Spesa per prodotti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E7B-49A2-AC05-B17B64AA51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E7B-49A2-AC05-B17B64AA51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E7B-49A2-AC05-B17B64AA51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E7B-49A2-AC05-B17B64AA51B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E7B-49A2-AC05-B17B64AA51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Prodotti!$F$2:$F$6</c:f>
              <c:strCache>
                <c:ptCount val="5"/>
                <c:pt idx="0">
                  <c:v>Tech Innovations Ltd.</c:v>
                </c:pt>
                <c:pt idx="1">
                  <c:v>SolarTech Solutions</c:v>
                </c:pt>
                <c:pt idx="2">
                  <c:v>Tech Innovations Ltd,</c:v>
                </c:pt>
                <c:pt idx="3">
                  <c:v>AquaLux Dynamics</c:v>
                </c:pt>
                <c:pt idx="4">
                  <c:v>EcoVibe Solutions</c:v>
                </c:pt>
              </c:strCache>
            </c:strRef>
          </c:cat>
          <c:val>
            <c:numRef>
              <c:f>Prodotti!$G$2:$G$6</c:f>
              <c:numCache>
                <c:formatCode>#,##0.00\ "€"</c:formatCode>
                <c:ptCount val="5"/>
                <c:pt idx="0">
                  <c:v>18075</c:v>
                </c:pt>
                <c:pt idx="1">
                  <c:v>31100</c:v>
                </c:pt>
                <c:pt idx="2">
                  <c:v>7500</c:v>
                </c:pt>
                <c:pt idx="3">
                  <c:v>37725</c:v>
                </c:pt>
                <c:pt idx="4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0E-4B34-9FE3-C5FF5A0C6BA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bg2"/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12</xdr:row>
      <xdr:rowOff>57150</xdr:rowOff>
    </xdr:from>
    <xdr:to>
      <xdr:col>6</xdr:col>
      <xdr:colOff>142875</xdr:colOff>
      <xdr:row>27</xdr:row>
      <xdr:rowOff>63500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4CE4477-F0A6-C059-087E-F4703FA43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279400</xdr:colOff>
      <xdr:row>0</xdr:row>
      <xdr:rowOff>88900</xdr:rowOff>
    </xdr:from>
    <xdr:to>
      <xdr:col>11</xdr:col>
      <xdr:colOff>339724</xdr:colOff>
      <xdr:row>12</xdr:row>
      <xdr:rowOff>57150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FE05AC6-31FE-D9F3-7D48-5F25EFB5A5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4796179-5DC8-40AD-8BC0-F55DAFCA9957}">
  <we:reference id="df76232d-21a6-4463-9d19-0518ac5aab5d" version="1.1.0.0" store="EXCatalog" storeType="EXCatalog"/>
  <we:alternateReferences>
    <we:reference id="WA200000556" version="1.1.0.0" store="" storeType="OMEX"/>
  </we:alternateReferences>
  <we:properties>
    <we:property name="Office.AutoShowTaskpaneWithDocument" value="true"/>
    <we:property name="documentId" value="&quot;b5e60e2f-786c-4d81-a634-2266b101a378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tabSelected="1" workbookViewId="0">
      <selection activeCell="F11" sqref="F11"/>
    </sheetView>
  </sheetViews>
  <sheetFormatPr defaultColWidth="12.6328125" defaultRowHeight="15.75" customHeight="1" x14ac:dyDescent="0.25"/>
  <cols>
    <col min="1" max="1" width="18" bestFit="1" customWidth="1"/>
    <col min="2" max="2" width="9.453125" bestFit="1" customWidth="1"/>
    <col min="3" max="3" width="8.6328125" bestFit="1" customWidth="1"/>
    <col min="4" max="4" width="7.1796875" bestFit="1" customWidth="1"/>
    <col min="5" max="5" width="19.54296875" customWidth="1"/>
    <col min="6" max="6" width="18" bestFit="1" customWidth="1"/>
    <col min="7" max="7" width="18.08984375" bestFit="1" customWidth="1"/>
  </cols>
  <sheetData>
    <row r="1" spans="1:26" ht="20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20</v>
      </c>
      <c r="G1" s="5" t="s">
        <v>21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5</v>
      </c>
      <c r="B2" s="2" t="s">
        <v>6</v>
      </c>
      <c r="C2" s="2">
        <v>500</v>
      </c>
      <c r="D2" s="3">
        <v>15.75</v>
      </c>
      <c r="E2" s="4">
        <f>D2*C2</f>
        <v>7875</v>
      </c>
      <c r="F2" t="str" cm="1">
        <f t="array" ref="F2:F6">_xlfn.UNIQUE(A2:A11)</f>
        <v>Tech Innovations Ltd.</v>
      </c>
      <c r="G2" s="4">
        <f>SUMIF(A2:A11,F2,E2:E11)</f>
        <v>18075</v>
      </c>
    </row>
    <row r="3" spans="1:26" ht="15.75" customHeight="1" x14ac:dyDescent="0.25">
      <c r="A3" s="2" t="s">
        <v>5</v>
      </c>
      <c r="B3" s="2" t="s">
        <v>7</v>
      </c>
      <c r="C3" s="2">
        <v>1200</v>
      </c>
      <c r="D3" s="3">
        <v>8.5</v>
      </c>
      <c r="E3" s="4">
        <f t="shared" ref="E3:E11" si="0">D3*C3</f>
        <v>10200</v>
      </c>
      <c r="F3" t="str">
        <v>SolarTech Solutions</v>
      </c>
      <c r="G3" s="4">
        <f t="shared" ref="G3:G6" si="1">SUMIF(A3:A12,F3,E3:E12)</f>
        <v>31100</v>
      </c>
    </row>
    <row r="4" spans="1:26" ht="15.75" customHeight="1" x14ac:dyDescent="0.25">
      <c r="A4" s="2" t="s">
        <v>8</v>
      </c>
      <c r="B4" s="2" t="s">
        <v>9</v>
      </c>
      <c r="C4" s="2">
        <v>800</v>
      </c>
      <c r="D4" s="3">
        <v>12.25</v>
      </c>
      <c r="E4" s="4">
        <f t="shared" si="0"/>
        <v>9800</v>
      </c>
      <c r="F4" t="str">
        <v>Tech Innovations Ltd,</v>
      </c>
      <c r="G4" s="4">
        <f t="shared" si="1"/>
        <v>7500</v>
      </c>
    </row>
    <row r="5" spans="1:26" ht="15.75" customHeight="1" x14ac:dyDescent="0.25">
      <c r="A5" s="2" t="s">
        <v>19</v>
      </c>
      <c r="B5" s="2" t="s">
        <v>10</v>
      </c>
      <c r="C5" s="2">
        <v>300</v>
      </c>
      <c r="D5" s="3">
        <v>25</v>
      </c>
      <c r="E5" s="4">
        <f t="shared" si="0"/>
        <v>7500</v>
      </c>
      <c r="F5" t="str">
        <v>AquaLux Dynamics</v>
      </c>
      <c r="G5" s="4">
        <f t="shared" si="1"/>
        <v>37725</v>
      </c>
    </row>
    <row r="6" spans="1:26" ht="15.75" customHeight="1" x14ac:dyDescent="0.25">
      <c r="A6" s="2" t="s">
        <v>8</v>
      </c>
      <c r="B6" s="2" t="s">
        <v>11</v>
      </c>
      <c r="C6" s="2">
        <v>1500</v>
      </c>
      <c r="D6" s="3">
        <v>6.5</v>
      </c>
      <c r="E6" s="4">
        <f t="shared" si="0"/>
        <v>9750</v>
      </c>
      <c r="F6" t="str">
        <v>EcoVibe Solutions</v>
      </c>
      <c r="G6" s="4">
        <f t="shared" si="1"/>
        <v>13500</v>
      </c>
    </row>
    <row r="7" spans="1:26" ht="15.75" customHeight="1" x14ac:dyDescent="0.25">
      <c r="A7" s="2" t="s">
        <v>12</v>
      </c>
      <c r="B7" s="2" t="s">
        <v>13</v>
      </c>
      <c r="C7" s="2">
        <v>700</v>
      </c>
      <c r="D7" s="3">
        <v>18.75</v>
      </c>
      <c r="E7" s="4">
        <f t="shared" si="0"/>
        <v>13125</v>
      </c>
    </row>
    <row r="8" spans="1:26" ht="15.75" customHeight="1" x14ac:dyDescent="0.25">
      <c r="A8" s="2" t="s">
        <v>12</v>
      </c>
      <c r="B8" s="2" t="s">
        <v>14</v>
      </c>
      <c r="C8" s="2">
        <v>900</v>
      </c>
      <c r="D8" s="3">
        <v>14</v>
      </c>
      <c r="E8" s="4">
        <f t="shared" si="0"/>
        <v>12600</v>
      </c>
    </row>
    <row r="9" spans="1:26" ht="15.75" customHeight="1" x14ac:dyDescent="0.25">
      <c r="A9" s="2" t="s">
        <v>8</v>
      </c>
      <c r="B9" s="2" t="s">
        <v>15</v>
      </c>
      <c r="C9" s="2">
        <v>1100</v>
      </c>
      <c r="D9" s="3">
        <v>10.5</v>
      </c>
      <c r="E9" s="4">
        <f t="shared" si="0"/>
        <v>11550</v>
      </c>
    </row>
    <row r="10" spans="1:26" ht="15.75" customHeight="1" x14ac:dyDescent="0.25">
      <c r="A10" s="2" t="s">
        <v>12</v>
      </c>
      <c r="B10" s="2" t="s">
        <v>16</v>
      </c>
      <c r="C10" s="2">
        <v>600</v>
      </c>
      <c r="D10" s="3">
        <v>20</v>
      </c>
      <c r="E10" s="4">
        <f t="shared" si="0"/>
        <v>12000</v>
      </c>
    </row>
    <row r="11" spans="1:26" ht="15.75" customHeight="1" x14ac:dyDescent="0.25">
      <c r="A11" s="2" t="s">
        <v>17</v>
      </c>
      <c r="B11" s="2" t="s">
        <v>18</v>
      </c>
      <c r="C11" s="2">
        <v>1000</v>
      </c>
      <c r="D11" s="3">
        <v>13.5</v>
      </c>
      <c r="E11" s="4">
        <f t="shared" si="0"/>
        <v>13500</v>
      </c>
    </row>
  </sheetData>
  <conditionalFormatting sqref="E2:E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{303FDE1B-43D5-4672-86F8-6A665D92ABFA}</x14:id>
        </ext>
      </extLst>
    </cfRule>
  </conditionalFormatting>
  <pageMargins left="0.19685039370078741" right="0.19685039370078741" top="0.39370078740157483" bottom="0.39370078740157483" header="0.31496062992125984" footer="0.31496062992125984"/>
  <pageSetup orientation="portrait" r:id="rId1"/>
  <headerFooter>
    <oddHeader>&amp;C&amp;"-,Grassetto"SPESE RECENTI</oddHead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3FDE1B-43D5-4672-86F8-6A665D92AB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E2:E11</xm:sqref>
        </x14:conditionalFormatting>
      </x14:conditionalFormattings>
    </ext>
  </extLst>
</worksheet>
</file>

<file path=docMetadata/LabelInfo.xml><?xml version="1.0" encoding="utf-8"?>
<clbl:labelList xmlns:clbl="http://schemas.microsoft.com/office/2020/mipLabelMetadata">
  <clbl:label id="{c500fe67-abba-4c93-b0c8-a1e05190c0b1}" enabled="1" method="Privileged" siteId="{a9a3f8a2-133e-4447-b230-cb1c1538dec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Prodotti</vt:lpstr>
      <vt:lpstr>Prodotti!Area_stampa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Radu</cp:lastModifiedBy>
  <cp:lastPrinted>2024-11-12T18:48:23Z</cp:lastPrinted>
  <dcterms:modified xsi:type="dcterms:W3CDTF">2024-11-18T16:27:35Z</dcterms:modified>
</cp:coreProperties>
</file>