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779"/>
  </bookViews>
  <sheets>
    <sheet name="InputData" sheetId="8" r:id="rId1"/>
  </sheets>
  <calcPr calcId="145621" iterateDelta="1E-4"/>
</workbook>
</file>

<file path=xl/calcChain.xml><?xml version="1.0" encoding="utf-8"?>
<calcChain xmlns="http://schemas.openxmlformats.org/spreadsheetml/2006/main">
  <c r="D34" i="8" l="1"/>
  <c r="E34" i="8"/>
  <c r="F34" i="8"/>
  <c r="G34" i="8"/>
  <c r="H34" i="8"/>
  <c r="I34" i="8"/>
  <c r="J34" i="8"/>
  <c r="K34" i="8"/>
  <c r="L34" i="8"/>
  <c r="C34" i="8"/>
  <c r="D32" i="8"/>
  <c r="E32" i="8"/>
  <c r="F32" i="8"/>
  <c r="G32" i="8"/>
  <c r="H32" i="8"/>
  <c r="I32" i="8"/>
  <c r="J32" i="8"/>
  <c r="K32" i="8"/>
  <c r="L32" i="8"/>
  <c r="C32" i="8"/>
  <c r="D30" i="8"/>
  <c r="E30" i="8"/>
  <c r="F30" i="8"/>
  <c r="G30" i="8"/>
  <c r="H30" i="8"/>
  <c r="I30" i="8"/>
  <c r="J30" i="8"/>
  <c r="K30" i="8"/>
  <c r="L30" i="8"/>
  <c r="C30" i="8"/>
  <c r="E1" i="8" l="1"/>
  <c r="F1" i="8" s="1"/>
  <c r="G1" i="8" s="1"/>
  <c r="H1" i="8" s="1"/>
  <c r="I1" i="8" s="1"/>
  <c r="J1" i="8" s="1"/>
  <c r="K1" i="8" s="1"/>
  <c r="L1" i="8" s="1"/>
  <c r="D1" i="8"/>
</calcChain>
</file>

<file path=xl/sharedStrings.xml><?xml version="1.0" encoding="utf-8"?>
<sst xmlns="http://schemas.openxmlformats.org/spreadsheetml/2006/main" count="66" uniqueCount="64">
  <si>
    <t>Company Name</t>
  </si>
  <si>
    <t>Balance Sheet</t>
  </si>
  <si>
    <t>Income Statement</t>
  </si>
  <si>
    <t>ASSETS</t>
  </si>
  <si>
    <t>Cash and Equivalents</t>
  </si>
  <si>
    <t>Accounts Receivable, Net</t>
  </si>
  <si>
    <t>Inventory</t>
  </si>
  <si>
    <t>Other Current Assets</t>
  </si>
  <si>
    <t xml:space="preserve">  Total Current Assets</t>
  </si>
  <si>
    <t>Gross PP&amp;E</t>
  </si>
  <si>
    <t>Accumulated Depreciation</t>
  </si>
  <si>
    <t xml:space="preserve">  Net PP&amp;E</t>
  </si>
  <si>
    <t>Intangible Assets</t>
  </si>
  <si>
    <t xml:space="preserve">  Total Assets</t>
  </si>
  <si>
    <t>LIABILITIES &amp; EQUITY</t>
  </si>
  <si>
    <t>Accounts Payable</t>
  </si>
  <si>
    <t>Taxes Payable</t>
  </si>
  <si>
    <t>Other Current Liabilities</t>
  </si>
  <si>
    <t xml:space="preserve">  Total Current Liabilities</t>
  </si>
  <si>
    <t>Long-term Debt</t>
  </si>
  <si>
    <t>Other Liabilities</t>
  </si>
  <si>
    <t xml:space="preserve">  Total Liabilities</t>
  </si>
  <si>
    <t>Total Stockholder's Equity</t>
  </si>
  <si>
    <t xml:space="preserve">  Total Liabilities and Equity</t>
  </si>
  <si>
    <t>Sales</t>
  </si>
  <si>
    <t>Cost of Goods Sold</t>
  </si>
  <si>
    <t xml:space="preserve">  Gross Profit</t>
  </si>
  <si>
    <t>Selling, General, and Admin Exp</t>
  </si>
  <si>
    <t xml:space="preserve">  Operating Income before Depr</t>
  </si>
  <si>
    <t>Depreciation and Amortization</t>
  </si>
  <si>
    <t xml:space="preserve">  Operating Profit</t>
  </si>
  <si>
    <t>Interest Expense</t>
  </si>
  <si>
    <t>Other Gains and Losses</t>
  </si>
  <si>
    <t xml:space="preserve">  Pretax Income</t>
  </si>
  <si>
    <t>Income Tax Expense</t>
  </si>
  <si>
    <t xml:space="preserve">  Net Income</t>
  </si>
  <si>
    <t>Statement of Cash Flows</t>
  </si>
  <si>
    <t>Operations</t>
  </si>
  <si>
    <t>Net Income</t>
  </si>
  <si>
    <t>Chg. in Accounts Receivable, Net</t>
  </si>
  <si>
    <t>Chg. in Inventory</t>
  </si>
  <si>
    <t>Chg. in Other Current Assets</t>
  </si>
  <si>
    <t>Chg. in Accounts Payable</t>
  </si>
  <si>
    <t>Chg. in Taxes Payable</t>
  </si>
  <si>
    <t>Chg. in Other Current Liabilities</t>
  </si>
  <si>
    <t>Chg. in Other Liabilities</t>
  </si>
  <si>
    <t>Net Cash from Operations</t>
  </si>
  <si>
    <t>Investing</t>
  </si>
  <si>
    <t>Acquisition of PP&amp;E</t>
  </si>
  <si>
    <t>Change in Intangible Assets</t>
  </si>
  <si>
    <t>Net Cash from Investing Activities</t>
  </si>
  <si>
    <t>Financing</t>
  </si>
  <si>
    <t>Net Proceeds from Issuing Debt</t>
  </si>
  <si>
    <t>Dividends</t>
  </si>
  <si>
    <t>Net Cash from Financing Activities</t>
  </si>
  <si>
    <t xml:space="preserve">Change in cash </t>
  </si>
  <si>
    <t>Cash Interest</t>
  </si>
  <si>
    <t>Cash Taxes</t>
  </si>
  <si>
    <t>Earnings per share</t>
  </si>
  <si>
    <t>Dividends per share</t>
  </si>
  <si>
    <t>Shares Outstanding</t>
  </si>
  <si>
    <t>BookValue per share</t>
  </si>
  <si>
    <t>Market Cap</t>
  </si>
  <si>
    <t>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</si>
</sst>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0"/>
      <name val="Geneva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i/>
      <sz val="10"/>
      <name val="Geneva"/>
    </font>
    <font>
      <b/>
      <sz val="12"/>
      <name val="Geneva"/>
    </font>
    <font>
      <sz val="12"/>
      <name val="Times New Roman"/>
      <family val="1"/>
    </font>
    <font>
      <sz val="12"/>
      <name val="Times New Roman"/>
      <family val="1"/>
      <charset val="134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2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>
      <alignment vertical="center"/>
    </xf>
    <xf numFmtId="9" fontId="8" fillId="0" borderId="0" applyBorder="0" applyProtection="0">
      <alignment vertical="center"/>
    </xf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0" xfId="0" applyFill="1" applyBorder="1"/>
    <xf numFmtId="0" fontId="10" fillId="3" borderId="0" xfId="0" applyFont="1" applyFill="1" applyAlignment="1">
      <alignment horizontal="right" vertical="center" wrapText="1"/>
    </xf>
    <xf numFmtId="0" fontId="10" fillId="3" borderId="2" xfId="0" applyFont="1" applyFill="1" applyBorder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2" xfId="0" applyFont="1" applyFill="1" applyBorder="1" applyAlignment="1">
      <alignment horizontal="right" vertical="center" wrapText="1"/>
    </xf>
    <xf numFmtId="0" fontId="10" fillId="3" borderId="0" xfId="0" applyFont="1" applyFill="1" applyBorder="1" applyAlignment="1">
      <alignment horizontal="right" vertical="center" wrapText="1"/>
    </xf>
  </cellXfs>
  <cellStyles count="12">
    <cellStyle name="20% - Accent3 2" xfId="3"/>
    <cellStyle name="Comma 2" xfId="2"/>
    <cellStyle name="Comma 3" xfId="8"/>
    <cellStyle name="Currency 2" xfId="9"/>
    <cellStyle name="Normal" xfId="0" builtinId="0"/>
    <cellStyle name="Normal 2" xfId="1"/>
    <cellStyle name="Normal 3" xfId="6"/>
    <cellStyle name="Normal 4" xfId="10"/>
    <cellStyle name="Percent 2" xfId="4"/>
    <cellStyle name="Percent 3" xfId="7"/>
    <cellStyle name="Percent 4" xfId="11"/>
    <cellStyle name="TableStyleLight1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tabSelected="1" workbookViewId="0">
      <pane ySplit="1" topLeftCell="A20" activePane="bottomLeft" state="frozen"/>
      <selection activeCell="C28" sqref="C28"/>
      <selection pane="bottomLeft" activeCell="C28" sqref="C28"/>
    </sheetView>
  </sheetViews>
  <sheetFormatPr defaultRowHeight="15"/>
  <cols>
    <col min="1" max="1" width="14.5703125" style="1" customWidth="1"/>
    <col min="2" max="2" width="18.140625" style="4" customWidth="1"/>
    <col min="3" max="3" width="15.28515625" style="1" customWidth="1"/>
    <col min="4" max="4" width="15.140625" style="1" customWidth="1"/>
    <col min="5" max="5" width="16" style="1" customWidth="1"/>
    <col min="6" max="6" width="13.7109375" style="1" customWidth="1"/>
    <col min="7" max="7" width="14" style="1" customWidth="1"/>
    <col min="8" max="9" width="13.85546875" style="1" customWidth="1"/>
    <col min="10" max="10" width="13.7109375" style="1" customWidth="1"/>
    <col min="11" max="11" width="13.28515625" style="1" customWidth="1"/>
    <col min="12" max="12" width="13.85546875" style="4" customWidth="1"/>
  </cols>
  <sheetData>
    <row r="1" spans="1:12" s="2" customFormat="1">
      <c r="A1" s="2" t="s">
        <v>0</v>
      </c>
      <c r="B1" s="3"/>
      <c r="C1" s="2">
        <v>2016</v>
      </c>
      <c r="D1" s="2">
        <f>C1-1</f>
        <v>2015</v>
      </c>
      <c r="E1" s="2">
        <f t="shared" ref="E1:L1" si="0">D1-1</f>
        <v>2014</v>
      </c>
      <c r="F1" s="2">
        <f t="shared" si="0"/>
        <v>2013</v>
      </c>
      <c r="G1" s="2">
        <f t="shared" si="0"/>
        <v>2012</v>
      </c>
      <c r="H1" s="2">
        <f t="shared" si="0"/>
        <v>2011</v>
      </c>
      <c r="I1" s="2">
        <f t="shared" si="0"/>
        <v>2010</v>
      </c>
      <c r="J1" s="2">
        <f t="shared" si="0"/>
        <v>2009</v>
      </c>
      <c r="K1" s="2">
        <f t="shared" si="0"/>
        <v>2008</v>
      </c>
      <c r="L1" s="3">
        <f t="shared" si="0"/>
        <v>2007</v>
      </c>
    </row>
    <row r="2" spans="1:12" ht="15.75">
      <c r="A2" s="8" t="s">
        <v>1</v>
      </c>
    </row>
    <row r="3" spans="1:12">
      <c r="A3" s="1" t="s">
        <v>3</v>
      </c>
    </row>
    <row r="4" spans="1:12">
      <c r="A4" s="1" t="s">
        <v>4</v>
      </c>
      <c r="C4" s="1">
        <v>4.2300000000000004</v>
      </c>
      <c r="D4" s="1">
        <v>12.79</v>
      </c>
      <c r="E4" s="1">
        <v>9.75</v>
      </c>
      <c r="F4" s="1">
        <v>11.1</v>
      </c>
      <c r="G4" s="1">
        <v>8.93</v>
      </c>
      <c r="H4" s="10">
        <v>25.74</v>
      </c>
      <c r="I4" s="10">
        <v>14.98</v>
      </c>
      <c r="J4" s="10">
        <v>7.94</v>
      </c>
      <c r="K4" s="10">
        <v>24.67</v>
      </c>
      <c r="L4" s="11">
        <v>40.880000000000003</v>
      </c>
    </row>
    <row r="5" spans="1:12">
      <c r="A5" s="1" t="s">
        <v>5</v>
      </c>
      <c r="C5" s="1">
        <v>36.340000000000003</v>
      </c>
      <c r="D5" s="1">
        <v>32.700000000000003</v>
      </c>
      <c r="E5" s="1">
        <v>28.82</v>
      </c>
      <c r="F5" s="1">
        <v>27.31</v>
      </c>
      <c r="G5" s="1">
        <v>24.24</v>
      </c>
      <c r="H5" s="10">
        <v>28.73</v>
      </c>
      <c r="I5" s="10">
        <v>33.909999999999997</v>
      </c>
      <c r="J5" s="10">
        <v>32.729999999999997</v>
      </c>
      <c r="K5" s="10">
        <v>37.42</v>
      </c>
      <c r="L5" s="11">
        <v>46.94</v>
      </c>
    </row>
    <row r="6" spans="1:12">
      <c r="A6" s="1" t="s">
        <v>6</v>
      </c>
      <c r="C6" s="1">
        <v>0</v>
      </c>
      <c r="D6" s="1">
        <v>0</v>
      </c>
      <c r="E6" s="1">
        <v>7.83</v>
      </c>
      <c r="F6" s="1">
        <v>8.9</v>
      </c>
      <c r="G6" s="1">
        <v>9.25</v>
      </c>
      <c r="H6" s="10">
        <v>11.25</v>
      </c>
      <c r="I6" s="10">
        <v>12.22</v>
      </c>
      <c r="J6" s="10">
        <v>11.36</v>
      </c>
      <c r="K6" s="10">
        <v>33.14</v>
      </c>
      <c r="L6" s="11">
        <v>27.87</v>
      </c>
    </row>
    <row r="7" spans="1:12">
      <c r="A7" s="1" t="s">
        <v>7</v>
      </c>
      <c r="C7" s="1">
        <v>182.14</v>
      </c>
      <c r="D7" s="1">
        <v>170.79</v>
      </c>
      <c r="E7" s="1">
        <v>19.8</v>
      </c>
      <c r="F7" s="1">
        <v>25.65</v>
      </c>
      <c r="G7" s="1">
        <v>20.25</v>
      </c>
      <c r="H7" s="1">
        <v>23.06</v>
      </c>
      <c r="I7" s="1">
        <v>25.92</v>
      </c>
      <c r="J7" s="1">
        <v>38.06</v>
      </c>
      <c r="K7" s="1">
        <v>41.75</v>
      </c>
      <c r="L7" s="4">
        <v>23.76</v>
      </c>
    </row>
    <row r="8" spans="1:12">
      <c r="A8" s="1" t="s">
        <v>8</v>
      </c>
      <c r="C8" s="1">
        <v>222.71</v>
      </c>
      <c r="D8" s="1">
        <v>216.28</v>
      </c>
      <c r="E8" s="1">
        <v>66.2</v>
      </c>
      <c r="F8" s="1">
        <v>72.959999999999994</v>
      </c>
      <c r="G8" s="1">
        <v>62.67</v>
      </c>
      <c r="H8" s="1">
        <v>88.78</v>
      </c>
      <c r="I8" s="1">
        <v>87.03</v>
      </c>
      <c r="J8" s="1">
        <v>90.09</v>
      </c>
      <c r="K8" s="1">
        <v>136.97999999999999</v>
      </c>
      <c r="L8" s="4">
        <v>139.44999999999999</v>
      </c>
    </row>
    <row r="9" spans="1:12">
      <c r="A9" s="1" t="s">
        <v>9</v>
      </c>
      <c r="C9" s="9">
        <v>61.3</v>
      </c>
      <c r="D9" s="9">
        <v>58.7</v>
      </c>
      <c r="E9" s="9">
        <v>57.76</v>
      </c>
      <c r="F9" s="9">
        <v>60.4</v>
      </c>
      <c r="G9" s="9">
        <v>80.709999999999994</v>
      </c>
      <c r="H9" s="14">
        <v>87.14</v>
      </c>
      <c r="I9" s="14">
        <v>64.84</v>
      </c>
      <c r="J9" s="14">
        <v>57.49</v>
      </c>
      <c r="K9" s="14">
        <v>68.7</v>
      </c>
      <c r="L9" s="4">
        <v>69.83</v>
      </c>
    </row>
    <row r="10" spans="1:12">
      <c r="A10" s="1" t="s">
        <v>10</v>
      </c>
      <c r="C10" s="9">
        <v>38.020000000000003</v>
      </c>
      <c r="D10" s="9">
        <v>37.69</v>
      </c>
      <c r="E10" s="1">
        <v>40.340000000000003</v>
      </c>
      <c r="F10" s="9">
        <v>41.39</v>
      </c>
      <c r="G10" s="9">
        <v>54.21</v>
      </c>
      <c r="H10" s="14">
        <v>51.49</v>
      </c>
      <c r="I10" s="9">
        <v>34.76</v>
      </c>
      <c r="J10" s="14">
        <v>30.42</v>
      </c>
      <c r="K10" s="14">
        <v>35.770000000000003</v>
      </c>
      <c r="L10" s="4">
        <v>35.19</v>
      </c>
    </row>
    <row r="11" spans="1:12">
      <c r="A11" s="1" t="s">
        <v>11</v>
      </c>
      <c r="C11" s="1">
        <v>23.28</v>
      </c>
      <c r="D11" s="1">
        <v>21.02</v>
      </c>
      <c r="E11" s="1">
        <v>17.420000000000002</v>
      </c>
      <c r="F11" s="1">
        <v>19.010000000000002</v>
      </c>
      <c r="G11" s="1">
        <v>26.5</v>
      </c>
      <c r="H11" s="10">
        <v>35.64</v>
      </c>
      <c r="I11" s="10">
        <v>30.08</v>
      </c>
      <c r="J11" s="10">
        <v>27.06</v>
      </c>
      <c r="K11" s="10">
        <v>32.93</v>
      </c>
      <c r="L11" s="11">
        <v>34.64</v>
      </c>
    </row>
    <row r="12" spans="1:12">
      <c r="A12" s="1" t="s">
        <v>12</v>
      </c>
      <c r="C12" s="1">
        <v>1.05</v>
      </c>
      <c r="D12" s="1">
        <v>0.5</v>
      </c>
      <c r="E12" s="1">
        <v>1.46</v>
      </c>
      <c r="F12" s="1">
        <v>2.76</v>
      </c>
      <c r="G12" s="1">
        <v>4.62</v>
      </c>
      <c r="H12" s="10">
        <v>16.649999999999999</v>
      </c>
      <c r="I12" s="10">
        <v>5.26</v>
      </c>
      <c r="J12" s="10">
        <v>1.87</v>
      </c>
      <c r="K12" s="10">
        <v>0</v>
      </c>
      <c r="L12" s="11">
        <v>0</v>
      </c>
    </row>
    <row r="13" spans="1:12">
      <c r="A13" s="1" t="s">
        <v>13</v>
      </c>
      <c r="C13" s="1">
        <v>298.24</v>
      </c>
      <c r="D13" s="1">
        <v>277.5</v>
      </c>
      <c r="E13" s="1">
        <v>117.04</v>
      </c>
      <c r="F13" s="1">
        <v>113.39</v>
      </c>
      <c r="G13" s="1">
        <v>104.03</v>
      </c>
      <c r="H13" s="1">
        <v>127.75</v>
      </c>
      <c r="I13" s="1">
        <v>162.08000000000001</v>
      </c>
      <c r="J13" s="1">
        <v>144.72</v>
      </c>
      <c r="K13" s="1">
        <v>252.14</v>
      </c>
      <c r="L13" s="4">
        <v>243.86</v>
      </c>
    </row>
    <row r="15" spans="1:12">
      <c r="A15" s="1" t="s">
        <v>14</v>
      </c>
    </row>
    <row r="16" spans="1:12">
      <c r="A16" s="1" t="s">
        <v>15</v>
      </c>
      <c r="C16" s="1">
        <v>10.43</v>
      </c>
      <c r="D16" s="1">
        <v>9.9499999999999993</v>
      </c>
      <c r="E16" s="1">
        <v>14.38</v>
      </c>
      <c r="F16" s="1">
        <v>19.48</v>
      </c>
      <c r="G16" s="1">
        <v>15.65</v>
      </c>
      <c r="H16" s="1">
        <v>25.73</v>
      </c>
      <c r="I16" s="1">
        <v>14.55</v>
      </c>
      <c r="J16" s="1">
        <v>22.28</v>
      </c>
      <c r="K16" s="1">
        <v>26.98</v>
      </c>
      <c r="L16" s="4">
        <v>23.51</v>
      </c>
    </row>
    <row r="17" spans="1:12">
      <c r="A17" s="1" t="s">
        <v>16</v>
      </c>
      <c r="C17" s="1">
        <v>1.18</v>
      </c>
      <c r="D17" s="1">
        <v>0.56999999999999995</v>
      </c>
      <c r="E17" s="1">
        <v>0</v>
      </c>
      <c r="F17" s="1">
        <v>0</v>
      </c>
      <c r="G17" s="1">
        <v>0.09</v>
      </c>
      <c r="H17" s="1">
        <v>2.12</v>
      </c>
      <c r="I17" s="1">
        <v>2.0099999999999998</v>
      </c>
      <c r="J17" s="1">
        <v>0.69</v>
      </c>
      <c r="K17" s="1">
        <v>3.01</v>
      </c>
      <c r="L17" s="4">
        <v>2.04</v>
      </c>
    </row>
    <row r="18" spans="1:12">
      <c r="A18" s="1" t="s">
        <v>17</v>
      </c>
      <c r="C18" s="1">
        <v>10.58</v>
      </c>
      <c r="D18" s="1">
        <v>12.77</v>
      </c>
      <c r="E18" s="1">
        <v>9.94</v>
      </c>
      <c r="F18" s="1">
        <v>11.04</v>
      </c>
      <c r="G18" s="1">
        <v>16.05</v>
      </c>
      <c r="H18" s="1">
        <v>29.37</v>
      </c>
      <c r="I18" s="1">
        <v>34.299999999999997</v>
      </c>
      <c r="J18" s="1">
        <v>17.73</v>
      </c>
      <c r="K18" s="1">
        <v>7.52</v>
      </c>
      <c r="L18" s="4">
        <v>17.899999999999999</v>
      </c>
    </row>
    <row r="19" spans="1:12">
      <c r="A19" s="1" t="s">
        <v>18</v>
      </c>
      <c r="C19" s="1">
        <v>22.19</v>
      </c>
      <c r="D19" s="1">
        <v>23.29</v>
      </c>
      <c r="E19" s="1">
        <v>24.32</v>
      </c>
      <c r="F19" s="1">
        <v>30.52</v>
      </c>
      <c r="G19" s="1">
        <v>31.79</v>
      </c>
      <c r="H19" s="1">
        <v>57.22</v>
      </c>
      <c r="I19" s="1">
        <v>50.86</v>
      </c>
      <c r="J19" s="1">
        <v>40.700000000000003</v>
      </c>
      <c r="K19" s="1">
        <v>37.51</v>
      </c>
      <c r="L19" s="4">
        <v>43.45</v>
      </c>
    </row>
    <row r="20" spans="1:12">
      <c r="A20" s="1" t="s">
        <v>19</v>
      </c>
      <c r="C20" s="1">
        <v>0</v>
      </c>
      <c r="D20" s="1">
        <v>0</v>
      </c>
      <c r="E20" s="1">
        <v>0.02</v>
      </c>
      <c r="F20" s="1">
        <v>0.12</v>
      </c>
      <c r="G20" s="1">
        <v>0.51</v>
      </c>
      <c r="H20" s="1">
        <v>1.1499999999999999</v>
      </c>
      <c r="I20" s="1">
        <v>0.71</v>
      </c>
      <c r="J20" s="1">
        <v>0</v>
      </c>
      <c r="K20" s="1">
        <v>0</v>
      </c>
      <c r="L20" s="4">
        <v>0</v>
      </c>
    </row>
    <row r="21" spans="1:12">
      <c r="A21" s="1" t="s">
        <v>20</v>
      </c>
      <c r="C21" s="1">
        <v>1.18</v>
      </c>
      <c r="D21" s="1">
        <v>0.56999999999999995</v>
      </c>
      <c r="E21" s="1">
        <v>7.0000000000000007E-2</v>
      </c>
      <c r="F21" s="1">
        <v>0.1</v>
      </c>
      <c r="G21" s="1">
        <v>1.42</v>
      </c>
      <c r="H21" s="1">
        <v>2.12</v>
      </c>
      <c r="I21" s="1">
        <v>2.02</v>
      </c>
      <c r="J21" s="1">
        <v>0.69</v>
      </c>
      <c r="K21" s="1">
        <v>3.01</v>
      </c>
      <c r="L21" s="4">
        <v>2.04</v>
      </c>
    </row>
    <row r="22" spans="1:12">
      <c r="A22" s="1" t="s">
        <v>21</v>
      </c>
      <c r="C22" s="1">
        <v>23.37</v>
      </c>
      <c r="D22" s="1">
        <v>23.86</v>
      </c>
      <c r="E22" s="1">
        <v>24.41</v>
      </c>
      <c r="F22" s="1">
        <v>30.74</v>
      </c>
      <c r="G22" s="1">
        <v>33.72</v>
      </c>
      <c r="H22" s="1">
        <v>60.49</v>
      </c>
      <c r="I22" s="1">
        <v>53.59</v>
      </c>
      <c r="J22" s="1">
        <v>41.39</v>
      </c>
      <c r="K22" s="1">
        <v>40.520000000000003</v>
      </c>
      <c r="L22" s="4">
        <v>45.49</v>
      </c>
    </row>
    <row r="23" spans="1:12">
      <c r="A23" s="1" t="s">
        <v>22</v>
      </c>
      <c r="C23" s="1">
        <v>274.87</v>
      </c>
      <c r="D23" s="1">
        <v>253.64</v>
      </c>
      <c r="E23" s="1">
        <v>92.63</v>
      </c>
      <c r="F23" s="1">
        <v>82.65</v>
      </c>
      <c r="G23" s="1">
        <v>70.31</v>
      </c>
      <c r="H23" s="1">
        <v>67.260000000000005</v>
      </c>
      <c r="I23" s="1">
        <v>108.49</v>
      </c>
      <c r="J23" s="1">
        <v>103.33</v>
      </c>
      <c r="K23" s="1">
        <v>211.62</v>
      </c>
      <c r="L23" s="4">
        <v>198.37</v>
      </c>
    </row>
    <row r="24" spans="1:12">
      <c r="A24" s="1" t="s">
        <v>23</v>
      </c>
      <c r="C24" s="1">
        <v>298.24</v>
      </c>
      <c r="D24" s="1">
        <v>277.5</v>
      </c>
      <c r="E24" s="1">
        <v>117.04</v>
      </c>
      <c r="F24" s="1">
        <v>113.39</v>
      </c>
      <c r="G24" s="1">
        <v>104.03</v>
      </c>
      <c r="H24" s="1">
        <v>127.75</v>
      </c>
      <c r="I24" s="1">
        <v>162.08000000000001</v>
      </c>
      <c r="J24" s="1">
        <v>144.72</v>
      </c>
      <c r="K24" s="1">
        <v>252.14</v>
      </c>
      <c r="L24" s="4">
        <v>243.86</v>
      </c>
    </row>
    <row r="27" spans="1:12" ht="15.75">
      <c r="A27" s="8" t="s">
        <v>2</v>
      </c>
    </row>
    <row r="28" spans="1:12">
      <c r="A28" s="5" t="s">
        <v>24</v>
      </c>
      <c r="C28" s="12">
        <v>224.04</v>
      </c>
      <c r="D28" s="12">
        <v>203.17</v>
      </c>
      <c r="E28" s="12">
        <v>188.29</v>
      </c>
      <c r="F28" s="12">
        <v>164</v>
      </c>
      <c r="G28" s="12">
        <v>191.01</v>
      </c>
      <c r="H28" s="12">
        <v>128.56</v>
      </c>
      <c r="I28" s="12">
        <v>140.57</v>
      </c>
      <c r="J28" s="12">
        <v>164.49</v>
      </c>
      <c r="K28" s="12">
        <v>150.29</v>
      </c>
      <c r="L28" s="13">
        <v>149.38</v>
      </c>
    </row>
    <row r="29" spans="1:12">
      <c r="A29" s="6" t="s">
        <v>25</v>
      </c>
      <c r="C29" s="1">
        <v>90.81</v>
      </c>
      <c r="D29" s="1">
        <v>84.57</v>
      </c>
      <c r="E29" s="1">
        <v>79.14</v>
      </c>
      <c r="F29" s="1">
        <v>77.47</v>
      </c>
      <c r="G29" s="1">
        <v>108.87</v>
      </c>
      <c r="H29" s="1">
        <v>27.05</v>
      </c>
      <c r="I29" s="1">
        <v>23.41</v>
      </c>
      <c r="J29" s="1">
        <v>27.35</v>
      </c>
      <c r="K29" s="1">
        <v>30.87</v>
      </c>
      <c r="L29" s="4">
        <v>26.87</v>
      </c>
    </row>
    <row r="30" spans="1:12">
      <c r="A30" s="6" t="s">
        <v>26</v>
      </c>
      <c r="C30" s="1">
        <f>C28-C29</f>
        <v>133.22999999999999</v>
      </c>
      <c r="D30" s="1">
        <f t="shared" ref="D30:L30" si="1">D28-D29</f>
        <v>118.6</v>
      </c>
      <c r="E30" s="1">
        <f t="shared" si="1"/>
        <v>109.14999999999999</v>
      </c>
      <c r="F30" s="1">
        <f t="shared" si="1"/>
        <v>86.53</v>
      </c>
      <c r="G30" s="1">
        <f t="shared" si="1"/>
        <v>82.139999999999986</v>
      </c>
      <c r="H30" s="1">
        <f t="shared" si="1"/>
        <v>101.51</v>
      </c>
      <c r="I30" s="1">
        <f t="shared" si="1"/>
        <v>117.16</v>
      </c>
      <c r="J30" s="1">
        <f t="shared" si="1"/>
        <v>137.14000000000001</v>
      </c>
      <c r="K30" s="1">
        <f t="shared" si="1"/>
        <v>119.41999999999999</v>
      </c>
      <c r="L30" s="4">
        <f t="shared" si="1"/>
        <v>122.50999999999999</v>
      </c>
    </row>
    <row r="31" spans="1:12">
      <c r="A31" s="6" t="s">
        <v>27</v>
      </c>
      <c r="C31" s="10">
        <v>43.72</v>
      </c>
      <c r="D31" s="10">
        <v>42.73</v>
      </c>
      <c r="E31" s="10">
        <v>44.44</v>
      </c>
      <c r="F31" s="10">
        <v>43.6</v>
      </c>
      <c r="G31" s="10">
        <v>62.33</v>
      </c>
      <c r="H31" s="10">
        <v>28.97</v>
      </c>
      <c r="I31" s="10">
        <v>28.31</v>
      </c>
      <c r="J31" s="10">
        <v>36.19</v>
      </c>
      <c r="K31" s="10">
        <v>39.24</v>
      </c>
      <c r="L31" s="11">
        <v>36.64</v>
      </c>
    </row>
    <row r="32" spans="1:12">
      <c r="A32" s="6" t="s">
        <v>28</v>
      </c>
      <c r="C32" s="1">
        <f>C30-C31</f>
        <v>89.509999999999991</v>
      </c>
      <c r="D32" s="1">
        <f t="shared" ref="D32:L32" si="2">D30-D31</f>
        <v>75.87</v>
      </c>
      <c r="E32" s="1">
        <f t="shared" si="2"/>
        <v>64.709999999999994</v>
      </c>
      <c r="F32" s="1">
        <f t="shared" si="2"/>
        <v>42.93</v>
      </c>
      <c r="G32" s="1">
        <f t="shared" si="2"/>
        <v>19.809999999999988</v>
      </c>
      <c r="H32" s="1">
        <f t="shared" si="2"/>
        <v>72.540000000000006</v>
      </c>
      <c r="I32" s="1">
        <f t="shared" si="2"/>
        <v>88.85</v>
      </c>
      <c r="J32" s="1">
        <f t="shared" si="2"/>
        <v>100.95000000000002</v>
      </c>
      <c r="K32" s="1">
        <f t="shared" si="2"/>
        <v>80.179999999999978</v>
      </c>
      <c r="L32" s="4">
        <f t="shared" si="2"/>
        <v>85.86999999999999</v>
      </c>
    </row>
    <row r="33" spans="1:12">
      <c r="A33" s="6" t="s">
        <v>29</v>
      </c>
      <c r="C33" s="10">
        <v>3.86</v>
      </c>
      <c r="D33" s="10">
        <v>5.17</v>
      </c>
      <c r="E33" s="10">
        <v>5.05</v>
      </c>
      <c r="F33" s="10">
        <v>7.36</v>
      </c>
      <c r="G33" s="10">
        <v>10.68</v>
      </c>
      <c r="H33" s="10">
        <v>6.67</v>
      </c>
      <c r="I33" s="10">
        <v>6.33</v>
      </c>
      <c r="J33" s="10">
        <v>6.14</v>
      </c>
      <c r="K33" s="10">
        <v>5.72</v>
      </c>
      <c r="L33" s="11">
        <v>4.8600000000000003</v>
      </c>
    </row>
    <row r="34" spans="1:12">
      <c r="A34" s="6" t="s">
        <v>30</v>
      </c>
      <c r="C34" s="1">
        <f>C32-C33</f>
        <v>85.649999999999991</v>
      </c>
      <c r="D34" s="1">
        <f t="shared" ref="D34:L34" si="3">D32-D33</f>
        <v>70.7</v>
      </c>
      <c r="E34" s="1">
        <f t="shared" si="3"/>
        <v>59.66</v>
      </c>
      <c r="F34" s="1">
        <f t="shared" si="3"/>
        <v>35.57</v>
      </c>
      <c r="G34" s="1">
        <f t="shared" si="3"/>
        <v>9.1299999999999883</v>
      </c>
      <c r="H34" s="1">
        <f t="shared" si="3"/>
        <v>65.87</v>
      </c>
      <c r="I34" s="1">
        <f t="shared" si="3"/>
        <v>82.52</v>
      </c>
      <c r="J34" s="1">
        <f t="shared" si="3"/>
        <v>94.810000000000016</v>
      </c>
      <c r="K34" s="1">
        <f t="shared" si="3"/>
        <v>74.45999999999998</v>
      </c>
      <c r="L34" s="4">
        <f t="shared" si="3"/>
        <v>81.009999999999991</v>
      </c>
    </row>
    <row r="35" spans="1:12">
      <c r="A35" s="6" t="s">
        <v>31</v>
      </c>
      <c r="C35" s="10">
        <v>0.11</v>
      </c>
      <c r="D35" s="10">
        <v>0.28999999999999998</v>
      </c>
      <c r="E35" s="10">
        <v>0.38</v>
      </c>
      <c r="F35" s="10">
        <v>0.59</v>
      </c>
      <c r="G35" s="10">
        <v>1.3</v>
      </c>
      <c r="H35" s="10">
        <v>0.34</v>
      </c>
      <c r="I35" s="10">
        <v>0.03</v>
      </c>
      <c r="J35" s="10">
        <v>0.02</v>
      </c>
      <c r="K35" s="10">
        <v>0.06</v>
      </c>
      <c r="L35" s="11">
        <v>0.06</v>
      </c>
    </row>
    <row r="36" spans="1:12">
      <c r="A36" s="6" t="s">
        <v>32</v>
      </c>
      <c r="C36" s="10">
        <v>18.34</v>
      </c>
      <c r="D36" s="10">
        <v>10.63</v>
      </c>
      <c r="E36" s="10">
        <v>6.67</v>
      </c>
      <c r="F36" s="10">
        <v>4.9800000000000004</v>
      </c>
      <c r="G36" s="10">
        <v>6.72</v>
      </c>
      <c r="H36" s="10">
        <v>7.26</v>
      </c>
      <c r="I36" s="10">
        <v>2.33</v>
      </c>
      <c r="J36" s="10">
        <v>-1.78</v>
      </c>
      <c r="K36" s="10">
        <v>6.37</v>
      </c>
      <c r="L36" s="11">
        <v>3.92</v>
      </c>
    </row>
    <row r="37" spans="1:12">
      <c r="A37" s="6" t="s">
        <v>33</v>
      </c>
      <c r="C37" s="12">
        <v>103.88</v>
      </c>
      <c r="D37" s="12">
        <v>88.75</v>
      </c>
      <c r="E37" s="12">
        <v>65.95</v>
      </c>
      <c r="F37" s="12">
        <v>39.950000000000003</v>
      </c>
      <c r="G37" s="12">
        <v>14.56</v>
      </c>
      <c r="H37" s="12">
        <v>-11.43</v>
      </c>
      <c r="I37" s="12">
        <v>8.24</v>
      </c>
      <c r="J37" s="12">
        <v>23.27</v>
      </c>
      <c r="K37" s="12">
        <v>21.36</v>
      </c>
      <c r="L37" s="13">
        <v>35.31</v>
      </c>
    </row>
    <row r="38" spans="1:12">
      <c r="A38" s="6" t="s">
        <v>34</v>
      </c>
      <c r="C38" s="12">
        <v>33.35</v>
      </c>
      <c r="D38" s="12">
        <v>30.05</v>
      </c>
      <c r="E38" s="12">
        <v>22.5</v>
      </c>
      <c r="F38" s="12">
        <v>8.06</v>
      </c>
      <c r="G38" s="12">
        <v>3.68</v>
      </c>
      <c r="H38" s="12">
        <v>-0.88</v>
      </c>
      <c r="I38" s="12">
        <v>1.56</v>
      </c>
      <c r="J38" s="12">
        <v>5.13</v>
      </c>
      <c r="K38" s="12">
        <v>3.21</v>
      </c>
      <c r="L38" s="13">
        <v>0.4</v>
      </c>
    </row>
    <row r="39" spans="1:12">
      <c r="A39" s="6" t="s">
        <v>35</v>
      </c>
      <c r="C39" s="12">
        <v>70.53</v>
      </c>
      <c r="D39" s="12">
        <v>58.7</v>
      </c>
      <c r="E39" s="12">
        <v>43.44</v>
      </c>
      <c r="F39" s="12">
        <v>31.89</v>
      </c>
      <c r="G39" s="12">
        <v>10.87</v>
      </c>
      <c r="H39" s="12">
        <v>-8.81</v>
      </c>
      <c r="I39" s="12">
        <v>7.13</v>
      </c>
      <c r="J39" s="12">
        <v>18.16</v>
      </c>
      <c r="K39" s="12">
        <v>18.16</v>
      </c>
      <c r="L39" s="13">
        <v>35.03</v>
      </c>
    </row>
    <row r="42" spans="1:12" ht="15.75">
      <c r="A42" s="8" t="s">
        <v>36</v>
      </c>
    </row>
    <row r="43" spans="1:12">
      <c r="A43" s="7" t="s">
        <v>37</v>
      </c>
    </row>
    <row r="44" spans="1:12">
      <c r="A44" s="6" t="s">
        <v>38</v>
      </c>
      <c r="C44" s="12">
        <v>103.88</v>
      </c>
      <c r="D44" s="12">
        <v>88.75</v>
      </c>
      <c r="E44" s="12">
        <v>65.95</v>
      </c>
      <c r="F44" s="12">
        <v>39.950000000000003</v>
      </c>
      <c r="G44" s="12">
        <v>14.56</v>
      </c>
      <c r="H44" s="12">
        <v>-11.43</v>
      </c>
      <c r="I44" s="12">
        <v>8.24</v>
      </c>
      <c r="J44" s="12">
        <v>23.27</v>
      </c>
      <c r="K44" s="12">
        <v>21.36</v>
      </c>
      <c r="L44" s="13">
        <v>35.31</v>
      </c>
    </row>
    <row r="45" spans="1:12">
      <c r="A45" s="6" t="s">
        <v>29</v>
      </c>
      <c r="C45" s="1">
        <v>3.85</v>
      </c>
      <c r="D45" s="1">
        <v>5.17</v>
      </c>
      <c r="E45" s="1">
        <v>5.05</v>
      </c>
      <c r="F45" s="9">
        <v>7.36</v>
      </c>
      <c r="G45" s="9">
        <v>10.68</v>
      </c>
      <c r="H45" s="9">
        <v>6.67</v>
      </c>
      <c r="I45" s="9">
        <v>6.32</v>
      </c>
      <c r="J45" s="9">
        <v>6.13</v>
      </c>
      <c r="K45" s="9">
        <v>5.71</v>
      </c>
      <c r="L45" s="4">
        <v>4.8499999999999996</v>
      </c>
    </row>
    <row r="46" spans="1:12">
      <c r="A46" s="6" t="s">
        <v>32</v>
      </c>
      <c r="C46" s="1">
        <v>88.25</v>
      </c>
      <c r="D46" s="1">
        <v>73.12</v>
      </c>
      <c r="E46" s="1">
        <v>-0.72</v>
      </c>
      <c r="F46" s="9">
        <v>-0.13</v>
      </c>
      <c r="G46" s="9">
        <v>-8.34</v>
      </c>
      <c r="H46" s="9">
        <v>-1.64</v>
      </c>
      <c r="I46" s="9">
        <v>-1.59</v>
      </c>
      <c r="J46" s="9">
        <v>17.149999999999999</v>
      </c>
      <c r="K46" s="9">
        <v>15.66</v>
      </c>
      <c r="L46" s="4">
        <v>30.46</v>
      </c>
    </row>
    <row r="47" spans="1:12">
      <c r="A47" s="1" t="s">
        <v>39</v>
      </c>
      <c r="C47" s="1">
        <v>-3.39</v>
      </c>
      <c r="D47" s="1">
        <v>-4.54</v>
      </c>
      <c r="E47" s="9">
        <v>1.59</v>
      </c>
      <c r="F47" s="9">
        <v>-7.2</v>
      </c>
      <c r="G47" s="9">
        <v>0</v>
      </c>
      <c r="H47" s="9">
        <v>5.72</v>
      </c>
      <c r="I47" s="9">
        <v>-7.54</v>
      </c>
      <c r="J47" s="9">
        <v>-34.049999999999997</v>
      </c>
      <c r="K47" s="9">
        <v>-13.02</v>
      </c>
      <c r="L47" s="4">
        <v>-3.2</v>
      </c>
    </row>
    <row r="48" spans="1:12">
      <c r="A48" s="1" t="s">
        <v>40</v>
      </c>
      <c r="C48" s="9">
        <v>0</v>
      </c>
      <c r="D48" s="9">
        <v>0</v>
      </c>
      <c r="E48" s="9">
        <v>1.06</v>
      </c>
      <c r="F48" s="9">
        <v>0.35</v>
      </c>
      <c r="G48" s="9">
        <v>1.99</v>
      </c>
      <c r="H48" s="9">
        <v>0.97</v>
      </c>
      <c r="I48" s="9">
        <v>-0.85909999999999997</v>
      </c>
      <c r="J48" s="9">
        <v>5.35</v>
      </c>
      <c r="K48" s="9">
        <v>-5.26</v>
      </c>
      <c r="L48" s="4">
        <v>-4.46</v>
      </c>
    </row>
    <row r="49" spans="1:12">
      <c r="A49" s="1" t="s">
        <v>41</v>
      </c>
      <c r="C49" s="9">
        <v>-0.67</v>
      </c>
      <c r="D49" s="9">
        <v>-0.35</v>
      </c>
      <c r="E49" s="9">
        <v>1.1499999999999999</v>
      </c>
      <c r="F49" s="9">
        <v>-1.18</v>
      </c>
      <c r="G49" s="9">
        <v>0.78</v>
      </c>
      <c r="H49" s="9">
        <v>0</v>
      </c>
      <c r="I49" s="9">
        <v>0</v>
      </c>
      <c r="J49" s="9">
        <v>0</v>
      </c>
      <c r="K49" s="9">
        <v>0</v>
      </c>
      <c r="L49" s="4">
        <v>0</v>
      </c>
    </row>
    <row r="50" spans="1:12">
      <c r="A50" s="1" t="s">
        <v>42</v>
      </c>
      <c r="C50" s="1">
        <v>1.92</v>
      </c>
      <c r="D50" s="1">
        <v>-4.2699999999999996</v>
      </c>
      <c r="E50" s="9">
        <v>-4.34</v>
      </c>
      <c r="F50" s="9">
        <v>3.97</v>
      </c>
      <c r="G50" s="9">
        <v>4.0199999999999996</v>
      </c>
      <c r="H50" s="9">
        <v>-0.55000000000000004</v>
      </c>
      <c r="I50" s="9">
        <v>9.7899999999999991</v>
      </c>
      <c r="J50" s="9">
        <v>14.8</v>
      </c>
      <c r="K50" s="9">
        <v>4.45</v>
      </c>
      <c r="L50" s="4">
        <v>3.53</v>
      </c>
    </row>
    <row r="51" spans="1:12">
      <c r="A51" s="1" t="s">
        <v>43</v>
      </c>
      <c r="C51" s="1">
        <v>-36.83</v>
      </c>
      <c r="D51" s="1">
        <v>-25.83</v>
      </c>
      <c r="E51" s="9">
        <v>-19.14</v>
      </c>
      <c r="F51" s="9">
        <v>-8.48</v>
      </c>
      <c r="G51" s="9">
        <v>-2.06</v>
      </c>
      <c r="H51" s="9">
        <v>1.23</v>
      </c>
      <c r="I51" s="9">
        <v>-0.7</v>
      </c>
      <c r="J51" s="9">
        <v>-2.86</v>
      </c>
      <c r="K51" s="9">
        <v>0.75</v>
      </c>
      <c r="L51" s="4">
        <v>-3.39</v>
      </c>
    </row>
    <row r="52" spans="1:12">
      <c r="A52" s="1" t="s">
        <v>44</v>
      </c>
      <c r="C52" s="9">
        <v>0.54</v>
      </c>
      <c r="D52" s="9">
        <v>1.72</v>
      </c>
      <c r="E52" s="9">
        <v>-4.92</v>
      </c>
      <c r="F52" s="9">
        <v>4.88</v>
      </c>
      <c r="G52" s="9">
        <v>-29.39</v>
      </c>
      <c r="H52" s="9">
        <v>0</v>
      </c>
      <c r="I52" s="9">
        <v>0</v>
      </c>
      <c r="J52" s="9">
        <v>0</v>
      </c>
      <c r="K52" s="9">
        <v>0</v>
      </c>
      <c r="L52" s="4">
        <v>0</v>
      </c>
    </row>
    <row r="53" spans="1:12">
      <c r="A53" s="1" t="s">
        <v>45</v>
      </c>
      <c r="C53" s="9">
        <v>0</v>
      </c>
      <c r="D53" s="9">
        <v>-7.4200000000000002E-2</v>
      </c>
      <c r="E53" s="9">
        <v>-1.6799999999999999E-2</v>
      </c>
      <c r="F53" s="9">
        <v>-1.24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4">
        <v>0</v>
      </c>
    </row>
    <row r="54" spans="1:12">
      <c r="A54" s="1" t="s">
        <v>46</v>
      </c>
      <c r="C54" s="9">
        <v>50.21</v>
      </c>
      <c r="D54" s="9">
        <v>49.92</v>
      </c>
      <c r="E54" s="9">
        <v>42.5</v>
      </c>
      <c r="F54" s="9">
        <v>31.56</v>
      </c>
      <c r="G54" s="9">
        <v>6.8</v>
      </c>
      <c r="H54" s="9">
        <v>2.72</v>
      </c>
      <c r="I54" s="9">
        <v>14.09</v>
      </c>
      <c r="J54" s="9">
        <v>16.309999999999999</v>
      </c>
      <c r="K54" s="9">
        <v>8.74</v>
      </c>
      <c r="L54" s="4">
        <v>29.44</v>
      </c>
    </row>
    <row r="56" spans="1:12">
      <c r="A56" s="7" t="s">
        <v>47</v>
      </c>
    </row>
    <row r="57" spans="1:12">
      <c r="A57" s="1" t="s">
        <v>48</v>
      </c>
      <c r="C57" s="1">
        <v>6.84</v>
      </c>
      <c r="D57" s="1">
        <v>2.77</v>
      </c>
      <c r="E57" s="9">
        <v>-2.4700000000000002</v>
      </c>
      <c r="F57" s="9">
        <v>-3.93</v>
      </c>
      <c r="G57" s="9">
        <v>-2.2799999999999998</v>
      </c>
      <c r="H57" s="9">
        <v>-9.19</v>
      </c>
      <c r="I57" s="9">
        <v>-8.58</v>
      </c>
      <c r="J57" s="9">
        <v>-7.88</v>
      </c>
      <c r="K57" s="9">
        <v>-5.98</v>
      </c>
      <c r="L57" s="4">
        <v>-9.1300000000000008</v>
      </c>
    </row>
    <row r="58" spans="1:12">
      <c r="A58" s="1" t="s">
        <v>49</v>
      </c>
      <c r="C58" s="9">
        <v>0</v>
      </c>
      <c r="D58" s="9">
        <v>0</v>
      </c>
    </row>
    <row r="59" spans="1:12">
      <c r="A59" s="1" t="s">
        <v>50</v>
      </c>
      <c r="C59" s="10">
        <v>-9.67</v>
      </c>
      <c r="D59" s="10">
        <v>-150.13</v>
      </c>
      <c r="E59" s="10">
        <v>-11.26</v>
      </c>
      <c r="F59" s="10">
        <v>-7.41</v>
      </c>
      <c r="G59" s="10">
        <v>-13.44</v>
      </c>
      <c r="H59" s="14">
        <v>-8.83</v>
      </c>
      <c r="I59" s="14">
        <v>-9.5299999999999994</v>
      </c>
      <c r="J59" s="14">
        <v>-26.27</v>
      </c>
      <c r="K59" s="14">
        <v>-9.59</v>
      </c>
      <c r="L59" s="4">
        <v>-20.11</v>
      </c>
    </row>
    <row r="61" spans="1:12">
      <c r="A61" s="7" t="s">
        <v>51</v>
      </c>
    </row>
    <row r="62" spans="1:12">
      <c r="A62" s="1" t="s">
        <v>52</v>
      </c>
      <c r="C62" s="9">
        <v>0</v>
      </c>
      <c r="D62" s="9">
        <v>0</v>
      </c>
      <c r="E62" s="1">
        <v>0</v>
      </c>
      <c r="F62" s="9">
        <v>0</v>
      </c>
      <c r="G62" s="9">
        <v>-5.04</v>
      </c>
      <c r="H62" s="9">
        <v>6.39</v>
      </c>
      <c r="I62" s="9">
        <v>0.7</v>
      </c>
      <c r="J62" s="9">
        <v>0</v>
      </c>
      <c r="K62" s="9">
        <v>0</v>
      </c>
      <c r="L62" s="4">
        <v>0</v>
      </c>
    </row>
    <row r="63" spans="1:12">
      <c r="A63" s="1" t="s">
        <v>53</v>
      </c>
      <c r="C63" s="9">
        <v>-40.950000000000003</v>
      </c>
      <c r="D63" s="9">
        <v>-37</v>
      </c>
      <c r="E63" s="1">
        <v>-28.59</v>
      </c>
      <c r="F63" s="9">
        <v>-20.190000000000001</v>
      </c>
      <c r="G63" s="9">
        <v>-3.91</v>
      </c>
      <c r="H63" s="9">
        <v>-1.97</v>
      </c>
      <c r="I63" s="9">
        <v>-0.7</v>
      </c>
      <c r="J63" s="9">
        <v>-4.92</v>
      </c>
      <c r="K63" s="9">
        <v>-15.34</v>
      </c>
      <c r="L63" s="4">
        <v>-15.48</v>
      </c>
    </row>
    <row r="64" spans="1:12">
      <c r="A64" s="1" t="s">
        <v>54</v>
      </c>
      <c r="C64" s="10">
        <v>-49.41</v>
      </c>
      <c r="D64" s="10">
        <v>103.63</v>
      </c>
      <c r="E64" s="10">
        <v>-33.72</v>
      </c>
      <c r="F64" s="10">
        <v>-24.15</v>
      </c>
      <c r="G64" s="10">
        <v>-9.41</v>
      </c>
      <c r="H64" s="14">
        <v>4.92</v>
      </c>
      <c r="I64" s="14">
        <v>3.72</v>
      </c>
      <c r="J64" s="14">
        <v>-4.9400000000000004</v>
      </c>
      <c r="K64" s="14">
        <v>-15.4</v>
      </c>
      <c r="L64" s="4">
        <v>-15.54</v>
      </c>
    </row>
    <row r="66" spans="1:12">
      <c r="A66" s="1" t="s">
        <v>55</v>
      </c>
      <c r="C66" s="9">
        <v>-8.8699999999999992</v>
      </c>
      <c r="D66" s="9">
        <v>3.41</v>
      </c>
      <c r="E66" s="9">
        <v>-2.4700000000000002</v>
      </c>
      <c r="F66" s="9">
        <v>-0.7</v>
      </c>
      <c r="G66" s="9">
        <v>-11.08</v>
      </c>
      <c r="H66" s="9">
        <v>-1.19</v>
      </c>
      <c r="I66" s="9">
        <v>8.2899999999999991</v>
      </c>
      <c r="J66" s="9">
        <v>-14.91</v>
      </c>
      <c r="K66" s="9">
        <v>-16.25</v>
      </c>
      <c r="L66" s="4">
        <v>-6.21</v>
      </c>
    </row>
    <row r="67" spans="1:12">
      <c r="A67" s="9" t="s">
        <v>63</v>
      </c>
    </row>
    <row r="69" spans="1:12">
      <c r="A69" s="1" t="s">
        <v>56</v>
      </c>
    </row>
    <row r="70" spans="1:12">
      <c r="A70" s="1" t="s">
        <v>57</v>
      </c>
    </row>
    <row r="72" spans="1:12">
      <c r="A72" s="9" t="s">
        <v>60</v>
      </c>
    </row>
    <row r="74" spans="1:12">
      <c r="A74" s="9" t="s">
        <v>58</v>
      </c>
      <c r="C74" s="1">
        <v>37.880000000000003</v>
      </c>
      <c r="D74" s="1">
        <v>34.76</v>
      </c>
      <c r="E74" s="1">
        <v>25.82</v>
      </c>
      <c r="F74" s="9">
        <v>18.96</v>
      </c>
      <c r="G74" s="9">
        <v>6.46</v>
      </c>
      <c r="H74" s="9">
        <v>-5.24</v>
      </c>
      <c r="I74" s="9">
        <v>4.24</v>
      </c>
      <c r="J74" s="9">
        <v>10.8</v>
      </c>
      <c r="K74" s="9">
        <v>10.8</v>
      </c>
      <c r="L74" s="4">
        <v>20.8</v>
      </c>
    </row>
    <row r="75" spans="1:12">
      <c r="A75" s="9" t="s">
        <v>59</v>
      </c>
    </row>
    <row r="76" spans="1:12">
      <c r="A76" s="9" t="s">
        <v>61</v>
      </c>
    </row>
    <row r="77" spans="1:12">
      <c r="A77" s="9" t="s">
        <v>62</v>
      </c>
    </row>
    <row r="107" spans="3:12">
      <c r="H107" s="10"/>
      <c r="I107" s="10"/>
      <c r="J107" s="10"/>
      <c r="K107" s="10"/>
      <c r="L107" s="11"/>
    </row>
    <row r="108" spans="3:12">
      <c r="C108" s="10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3:12">
      <c r="C109" s="10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3:12">
      <c r="H110" s="10"/>
      <c r="I110" s="10"/>
      <c r="J110" s="10"/>
      <c r="K110" s="10"/>
      <c r="L110" s="11"/>
    </row>
    <row r="111" spans="3:12">
      <c r="H111" s="10"/>
      <c r="I111" s="10"/>
      <c r="J111" s="10"/>
      <c r="K111" s="10"/>
      <c r="L11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2017-05-25T09:29:06Z</dcterms:modified>
</cp:coreProperties>
</file>